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ORJUELA\DOCUMENTOS\"/>
    </mc:Choice>
  </mc:AlternateContent>
  <bookViews>
    <workbookView xWindow="0" yWindow="0" windowWidth="20490" windowHeight="7755" activeTab="1"/>
  </bookViews>
  <sheets>
    <sheet name="TOTALES" sheetId="13" r:id="rId1"/>
    <sheet name="PARQUE VILLA CAROLINA" sheetId="1" r:id="rId2"/>
    <sheet name="JARDIN BOTANICO" sheetId="2" r:id="rId3"/>
    <sheet name="TRANSAPLANTES" sheetId="3" r:id="rId4"/>
    <sheet name="BOULEVARD DE LA CALLE 30" sheetId="4" r:id="rId5"/>
    <sheet name="JARDIN BOTANICO LAPICERO" sheetId="5" r:id="rId6"/>
    <sheet name="PLAZA DE LA PAZ " sheetId="6" r:id="rId7"/>
    <sheet name="AVENIDA HAMBURGO" sheetId="7" r:id="rId8"/>
    <sheet name="NOMENCLATURA CODIGO" sheetId="8" r:id="rId9"/>
    <sheet name="PARQUE VILLA SANTO" sheetId="9" r:id="rId10"/>
    <sheet name="AFECTACIONES CRA 46 " sheetId="10" r:id="rId11"/>
    <sheet name="AFECTACIONES SURY SALCEDO" sheetId="11" r:id="rId12"/>
    <sheet name="ARBOLES MUERTOS" sheetId="12" r:id="rId13"/>
  </sheets>
  <definedNames>
    <definedName name="_xlnm._FilterDatabase" localSheetId="7" hidden="1">'AVENIDA HAMBURGO'!$B$8:$I$208</definedName>
    <definedName name="_xlnm._FilterDatabase" localSheetId="8" hidden="1">'NOMENCLATURA CODIGO'!$B$2:$E$49</definedName>
    <definedName name="_xlnm._FilterDatabase" localSheetId="1" hidden="1">'PARQUE VILLA CAROLINA'!$F$4:$F$334</definedName>
    <definedName name="_xlnm.Print_Area" localSheetId="10">'AFECTACIONES CRA 46 '!$A$1:$P$52</definedName>
    <definedName name="_xlnm.Print_Area" localSheetId="11">'AFECTACIONES SURY SALCEDO'!$A$3:$P$33</definedName>
    <definedName name="_xlnm.Print_Area" localSheetId="12">'ARBOLES MUERTOS'!$A$2:$S$32</definedName>
  </definedNames>
  <calcPr calcId="152511"/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4" i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3" i="2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3" i="5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6" i="6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68" i="7"/>
  <c r="J67" i="7"/>
  <c r="J66" i="7"/>
  <c r="J65" i="7"/>
  <c r="J64" i="7"/>
  <c r="J63" i="7"/>
  <c r="J62" i="7"/>
  <c r="J61" i="7"/>
  <c r="J60" i="7"/>
  <c r="J59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U6" i="12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5" i="12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" i="9"/>
  <c r="C10" i="13" l="1"/>
  <c r="C14" i="13" s="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O49" i="10"/>
  <c r="O51" i="10" s="1"/>
  <c r="N49" i="10"/>
  <c r="N51" i="10" s="1"/>
  <c r="M49" i="10"/>
  <c r="M51" i="10" s="1"/>
  <c r="L49" i="10"/>
  <c r="L51" i="10" s="1"/>
  <c r="K49" i="10"/>
  <c r="K51" i="10" s="1"/>
  <c r="J49" i="10"/>
  <c r="J51" i="10" s="1"/>
  <c r="I49" i="10"/>
  <c r="I51" i="10" s="1"/>
  <c r="H49" i="10"/>
  <c r="H51" i="10" s="1"/>
  <c r="G49" i="10"/>
  <c r="G51" i="10" s="1"/>
  <c r="F49" i="10"/>
  <c r="F51" i="10" s="1"/>
  <c r="E49" i="10"/>
  <c r="E51" i="10" s="1"/>
  <c r="D49" i="10"/>
  <c r="D51" i="10" s="1"/>
  <c r="C49" i="10"/>
  <c r="C51" i="10" s="1"/>
  <c r="C13" i="4" l="1"/>
  <c r="C21" i="13" l="1"/>
</calcChain>
</file>

<file path=xl/comments1.xml><?xml version="1.0" encoding="utf-8"?>
<comments xmlns="http://schemas.openxmlformats.org/spreadsheetml/2006/main">
  <authors>
    <author>Graciella Leguia Zambrano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No se les suma los que estan para tala</t>
        </r>
      </text>
    </comment>
  </commentList>
</comments>
</file>

<file path=xl/sharedStrings.xml><?xml version="1.0" encoding="utf-8"?>
<sst xmlns="http://schemas.openxmlformats.org/spreadsheetml/2006/main" count="4199" uniqueCount="894">
  <si>
    <t>DAP</t>
  </si>
  <si>
    <t>VOL.</t>
  </si>
  <si>
    <t>OBSERVACIONES</t>
  </si>
  <si>
    <t>ZONA</t>
  </si>
  <si>
    <t>N°</t>
  </si>
  <si>
    <t>NOMBRE VULGAR</t>
  </si>
  <si>
    <t>GPS</t>
  </si>
  <si>
    <t>HT</t>
  </si>
  <si>
    <t>HC</t>
  </si>
  <si>
    <t>P</t>
  </si>
  <si>
    <t>OLIVO</t>
  </si>
  <si>
    <t>BONGA</t>
  </si>
  <si>
    <t>NEEM</t>
  </si>
  <si>
    <t>MATARRATOM</t>
  </si>
  <si>
    <t>COCO</t>
  </si>
  <si>
    <t>CEIBABLANCA</t>
  </si>
  <si>
    <t>ROBLE MORADO</t>
  </si>
  <si>
    <t>MANGO</t>
  </si>
  <si>
    <t>CIRUELO</t>
  </si>
  <si>
    <t>LATITUDINAL      (°,','' )</t>
  </si>
  <si>
    <t>LONGITUDINAL (°,','' )</t>
  </si>
  <si>
    <t>CEIBA BONGA</t>
  </si>
  <si>
    <t>CEIBA BLANCA</t>
  </si>
  <si>
    <t>ALMENDRO</t>
  </si>
  <si>
    <t>LLUVIA DE ORO</t>
  </si>
  <si>
    <t>MAMON</t>
  </si>
  <si>
    <t>CEIBA ROJA</t>
  </si>
  <si>
    <t>ROBLE AMARILLO</t>
  </si>
  <si>
    <t>GUAMACHO</t>
  </si>
  <si>
    <t>CORALIBE</t>
  </si>
  <si>
    <t>PALMA COROZO</t>
  </si>
  <si>
    <t>CORALIBRE</t>
  </si>
  <si>
    <t>ACACIA ROJA</t>
  </si>
  <si>
    <t>PALMA</t>
  </si>
  <si>
    <t>TOPO</t>
  </si>
  <si>
    <t>FLOR BLANCA</t>
  </si>
  <si>
    <t>RESBALA MONO</t>
  </si>
  <si>
    <t>MORINGA</t>
  </si>
  <si>
    <t xml:space="preserve">CEIBA BLANCA </t>
  </si>
  <si>
    <t>TROMPITO</t>
  </si>
  <si>
    <t>UVITO</t>
  </si>
  <si>
    <t>CARALIBE</t>
  </si>
  <si>
    <t>CLURLOBIRLO</t>
  </si>
  <si>
    <t>SECO</t>
  </si>
  <si>
    <t>PALMA COQUERA</t>
  </si>
  <si>
    <t>MAJAGUA</t>
  </si>
  <si>
    <t>NARANJITO</t>
  </si>
  <si>
    <t>TREBOL</t>
  </si>
  <si>
    <t>VOLADOR</t>
  </si>
  <si>
    <t>ACACIA AMARILL</t>
  </si>
  <si>
    <t>CORA LIBE</t>
  </si>
  <si>
    <t>ABANO</t>
  </si>
  <si>
    <t>N 11° 01' 32''</t>
  </si>
  <si>
    <t>W 74° 48' 38''</t>
  </si>
  <si>
    <t>N 11° 01' 31''</t>
  </si>
  <si>
    <t>W 74° 48' 39''</t>
  </si>
  <si>
    <t>N 11° 01' 30''</t>
  </si>
  <si>
    <t>AZUCENO</t>
  </si>
  <si>
    <t>UVA PLAYERA</t>
  </si>
  <si>
    <t>N.N.</t>
  </si>
  <si>
    <t>BALSO</t>
  </si>
  <si>
    <t>N 11° 01' 29''</t>
  </si>
  <si>
    <t>N 11° 01' 28''</t>
  </si>
  <si>
    <t>N 11° 01' 27''</t>
  </si>
  <si>
    <t>W 74° 48' 40''</t>
  </si>
  <si>
    <t>CAIDA</t>
  </si>
  <si>
    <t>CAIDO</t>
  </si>
  <si>
    <t>RESBALAMONO</t>
  </si>
  <si>
    <t>CAMPANO</t>
  </si>
  <si>
    <t>MATARRATOM EXTRA</t>
  </si>
  <si>
    <t>ACACIA</t>
  </si>
  <si>
    <t>W 74° 48' 41''</t>
  </si>
  <si>
    <t>W 74° 48' 42''</t>
  </si>
  <si>
    <t>COMEJEN</t>
  </si>
  <si>
    <t>ABETO</t>
  </si>
  <si>
    <t xml:space="preserve">ABETO ACACIA </t>
  </si>
  <si>
    <t>ACACIA EXTRANJERA</t>
  </si>
  <si>
    <t xml:space="preserve">MATARRARON XTRA </t>
  </si>
  <si>
    <t>MATARRATON EXTRA</t>
  </si>
  <si>
    <t>MARAÑON</t>
  </si>
  <si>
    <t>W 74° 48' 43''</t>
  </si>
  <si>
    <t>W 74° 48' 44''</t>
  </si>
  <si>
    <t>W 74° 48' 45''</t>
  </si>
  <si>
    <t>MEDIO MUERTO</t>
  </si>
  <si>
    <t>LADO</t>
  </si>
  <si>
    <t>ESPECIE</t>
  </si>
  <si>
    <t>ALTURA(M)</t>
  </si>
  <si>
    <t>DAP(CM)</t>
  </si>
  <si>
    <t>D</t>
  </si>
  <si>
    <t>I</t>
  </si>
  <si>
    <t>MASAGUARO SECO</t>
  </si>
  <si>
    <t>MASAGUARO</t>
  </si>
  <si>
    <t>LEUCAENA</t>
  </si>
  <si>
    <t>UVITA MOCOSA</t>
  </si>
  <si>
    <t>GUASIMO</t>
  </si>
  <si>
    <t>TOTUMO</t>
  </si>
  <si>
    <t>ALMENDRO SECO</t>
  </si>
  <si>
    <t>CLERMONT</t>
  </si>
  <si>
    <t>MATARRATON</t>
  </si>
  <si>
    <t>-</t>
  </si>
  <si>
    <t>1M,10</t>
  </si>
  <si>
    <t>N 11° 01' 26''</t>
  </si>
  <si>
    <t>W 74° 48' 33''</t>
  </si>
  <si>
    <t>W 74° 48' 34''</t>
  </si>
  <si>
    <t>W 74° 48' 35''</t>
  </si>
  <si>
    <t>W 74° 48' 36''</t>
  </si>
  <si>
    <t>W 74° 48' 37''</t>
  </si>
  <si>
    <t>LADO IZQUIERDO FRENTE A CANCHA FUTBOL</t>
  </si>
  <si>
    <t>PIMIENTO</t>
  </si>
  <si>
    <t>GARANIA</t>
  </si>
  <si>
    <t>LADO DERECHO</t>
  </si>
  <si>
    <t>UVA MORA(2)</t>
  </si>
  <si>
    <t xml:space="preserve">LADO IZQUIERDO </t>
  </si>
  <si>
    <t>LADO IZQUIERDO</t>
  </si>
  <si>
    <t xml:space="preserve">N.N. </t>
  </si>
  <si>
    <t>UVA MORA</t>
  </si>
  <si>
    <t>ROBLE</t>
  </si>
  <si>
    <t>FRENTE A 112</t>
  </si>
  <si>
    <t>UBICACIÓN</t>
  </si>
  <si>
    <t>DEL PUENTE HASTA EL ASILO</t>
  </si>
  <si>
    <t>DEL ASILO HASTA LA CRA 4</t>
  </si>
  <si>
    <t>DE LA CRA 4 A LA CRA 3E</t>
  </si>
  <si>
    <t>DE LA CRA 3E A LA CRA 6B</t>
  </si>
  <si>
    <t>DE LA CRA 6B A LA CRA 8</t>
  </si>
  <si>
    <t>DE LA CRA 8 A LA CRA 10</t>
  </si>
  <si>
    <t>DE LA CRA 11 A LA CRA 15</t>
  </si>
  <si>
    <t>DE LA CRA 15 A LA CRA 14</t>
  </si>
  <si>
    <t>DE LA CRA 14 A LA CRA 20</t>
  </si>
  <si>
    <t>DE LA CRA 20 A LA CRA 21</t>
  </si>
  <si>
    <t>CANT ARBOLES</t>
  </si>
  <si>
    <t>ESPECIE(SANCA ROBLE LEUCAENA)</t>
  </si>
  <si>
    <t>HAY 5 EN BUEN ESTADO</t>
  </si>
  <si>
    <t>DEJAR LOS QUE ESTAN EN BUEN ESTADO</t>
  </si>
  <si>
    <t>20 EN BUEN ESTADO</t>
  </si>
  <si>
    <t>8 EN BUEN ESTADO</t>
  </si>
  <si>
    <t>15 EN BUEN ESTADO</t>
  </si>
  <si>
    <t>1 EN BUEN ESTADO</t>
  </si>
  <si>
    <t>32 EN BUEN ESTADO</t>
  </si>
  <si>
    <t>11 EN BUEN ESTADO</t>
  </si>
  <si>
    <t>TOTAL ARBOLES</t>
  </si>
  <si>
    <t xml:space="preserve">DE LA CRA 6B A LA CRA 8 </t>
  </si>
  <si>
    <t>21 (6)</t>
  </si>
  <si>
    <t xml:space="preserve">ROBLE M </t>
  </si>
  <si>
    <t>FLOR DE PLAYA</t>
  </si>
  <si>
    <t>ALGODÓN DE SEDA</t>
  </si>
  <si>
    <t>PARKINSONIA</t>
  </si>
  <si>
    <t>J LAIREL</t>
  </si>
  <si>
    <t xml:space="preserve">DE LA CRA 20 A LA 21 </t>
  </si>
  <si>
    <t>3(2)</t>
  </si>
  <si>
    <t>(8)2</t>
  </si>
  <si>
    <t>(10)2</t>
  </si>
  <si>
    <t>ROBLE M</t>
  </si>
  <si>
    <t xml:space="preserve">MATARRATON </t>
  </si>
  <si>
    <t>SANCE</t>
  </si>
  <si>
    <t xml:space="preserve">CIRUELO </t>
  </si>
  <si>
    <t>PARKISIONA</t>
  </si>
  <si>
    <t>CAMAJON</t>
  </si>
  <si>
    <t>(15)2</t>
  </si>
  <si>
    <t>EUFORBIA</t>
  </si>
  <si>
    <t>ARNICA</t>
  </si>
  <si>
    <t>(6)2</t>
  </si>
  <si>
    <t>(19)6</t>
  </si>
  <si>
    <t>(11)3</t>
  </si>
  <si>
    <t>(13)2</t>
  </si>
  <si>
    <t>DE LA CRA     15-14</t>
  </si>
  <si>
    <t>CIRCUELO</t>
  </si>
  <si>
    <t>PAPAYO</t>
  </si>
  <si>
    <t>PAYANDE</t>
  </si>
  <si>
    <t>ESQUINA DE LA CALLE 46</t>
  </si>
  <si>
    <t>FRENTE A LA CASA</t>
  </si>
  <si>
    <t xml:space="preserve">FRENTE A LA  </t>
  </si>
  <si>
    <t xml:space="preserve">FRENTE A LA </t>
  </si>
  <si>
    <t>FRENTE A LA</t>
  </si>
  <si>
    <t>ESQUINE ADENTRO DE LA CERCA DE JARDIN BOTANICO</t>
  </si>
  <si>
    <t>FRENTE AL BOXCOLVER DEL JARIN</t>
  </si>
  <si>
    <t>ESQUINE NORTE CANCHA DE FUTBOL</t>
  </si>
  <si>
    <t>FRENTE AL CAI</t>
  </si>
  <si>
    <t xml:space="preserve">FRENTE A LA CANCHA LADO N </t>
  </si>
  <si>
    <t>L DERECHO FRENTE AL CAI</t>
  </si>
  <si>
    <t>ALTURA (M)</t>
  </si>
  <si>
    <t>UVITA MOCOSSA</t>
  </si>
  <si>
    <t>LA IZQUIERDOCOSTADO CANCHA</t>
  </si>
  <si>
    <t>LA DERECHO</t>
  </si>
  <si>
    <t>LADO IZQUIERDO FRENTE A LA CANCHA</t>
  </si>
  <si>
    <t xml:space="preserve">LADO IZQUIERDO  </t>
  </si>
  <si>
    <t>CORDENADAS</t>
  </si>
  <si>
    <t>INDIVIDUO VEGETAL</t>
  </si>
  <si>
    <t>DAP (MTS)</t>
  </si>
  <si>
    <t>ALTURA (MTS)</t>
  </si>
  <si>
    <t>COBERTURA M2</t>
  </si>
  <si>
    <t>PAJARITA</t>
  </si>
  <si>
    <t>LONGITUDINAL</t>
  </si>
  <si>
    <t>LATITUDINAL</t>
  </si>
  <si>
    <t>ROBLE MORADO Tabebuia ROSEA</t>
  </si>
  <si>
    <t>10°59'16,2''N</t>
  </si>
  <si>
    <t>74°47'22,38''O</t>
  </si>
  <si>
    <t>CEIBA BONGA CELBA PENTANDRA</t>
  </si>
  <si>
    <t>MELINA (GMELINA ARBOREA)</t>
  </si>
  <si>
    <t>10°59'16,32''N</t>
  </si>
  <si>
    <t>74°47'22,62''O</t>
  </si>
  <si>
    <t>LLUVIA DE ORO CASSIAFISTULA</t>
  </si>
  <si>
    <t>10°59'16,62''N</t>
  </si>
  <si>
    <t>74°47'22,5''O</t>
  </si>
  <si>
    <t>LAUREL FICUS BENJAMINA</t>
  </si>
  <si>
    <t>10°59'16,68''N</t>
  </si>
  <si>
    <t>MELINA (HMELINA ARBOREA)</t>
  </si>
  <si>
    <t>10°59'16,74''N</t>
  </si>
  <si>
    <t>10°59'18,01''N</t>
  </si>
  <si>
    <t>74°47'22,2''O</t>
  </si>
  <si>
    <t>74°47'21,9''O</t>
  </si>
  <si>
    <t>10°59'18,24''N</t>
  </si>
  <si>
    <t>74°47'21,96''O</t>
  </si>
  <si>
    <t xml:space="preserve">AZUCENO PLUMERIA SP </t>
  </si>
  <si>
    <t>74°47'21,66''O</t>
  </si>
  <si>
    <t>10°59'18,18''N</t>
  </si>
  <si>
    <t>74°47'21,54''O</t>
  </si>
  <si>
    <t>10°59'18,3''N</t>
  </si>
  <si>
    <t>OLIVO CAPPARIS ODONRANTISSIMA</t>
  </si>
  <si>
    <t>74°47'21,36''O</t>
  </si>
  <si>
    <t>10°59'18,36''N</t>
  </si>
  <si>
    <t>ECALIPTO EUCALIPTO SP</t>
  </si>
  <si>
    <t>+</t>
  </si>
  <si>
    <t>10°59'183''N</t>
  </si>
  <si>
    <t>74°47'22,18''O</t>
  </si>
  <si>
    <t>10°59'21,72''N</t>
  </si>
  <si>
    <t>74°47'21,48''O</t>
  </si>
  <si>
    <t>10°59'18,06''N</t>
  </si>
  <si>
    <t>PIVIJAY FICUS PADILLA</t>
  </si>
  <si>
    <t>10°59'17,82''N</t>
  </si>
  <si>
    <t>74°47'22,24''O</t>
  </si>
  <si>
    <t>74°47'22,06''O</t>
  </si>
  <si>
    <t>10°59'18,12''N</t>
  </si>
  <si>
    <t>74°47'22,82''O</t>
  </si>
  <si>
    <t>SAN JOAQUIN CORDIA SEBSTEMA</t>
  </si>
  <si>
    <t>10°59'16,14''N</t>
  </si>
  <si>
    <t>PALMA COQUERA CHRYSSOLIDOCARPUS MERRITII</t>
  </si>
  <si>
    <t>10°59'16,38''N</t>
  </si>
  <si>
    <t>74°47'21,6''O</t>
  </si>
  <si>
    <t>MARAÑON ANACARDIUM OCCIDENTALE</t>
  </si>
  <si>
    <t>10°59'16,08''N</t>
  </si>
  <si>
    <t>ROBLE AMARILLO TABEBULA CHRYSSANTHA</t>
  </si>
  <si>
    <t>74°47'21,06''O</t>
  </si>
  <si>
    <t>COCO COCO NUCIFER</t>
  </si>
  <si>
    <t>10°59'16,44''N</t>
  </si>
  <si>
    <t>74°47'21,84''O</t>
  </si>
  <si>
    <t>NARANJA CITRUS SINESIS</t>
  </si>
  <si>
    <t>74°47'21,78''O</t>
  </si>
  <si>
    <t>10°59'16,02''N</t>
  </si>
  <si>
    <t>74°47'21,12''O</t>
  </si>
  <si>
    <t>10°59'15,6''N</t>
  </si>
  <si>
    <t>GRANADILLO CAESAL PINAE GRANADILLO</t>
  </si>
  <si>
    <t>10°59'16,12''N</t>
  </si>
  <si>
    <t>PALMA ABANICO PRITCHARDIA</t>
  </si>
  <si>
    <t>74°47'20,28''O</t>
  </si>
  <si>
    <t>CEIBA ROJA BOMBACOPSI QUINATA</t>
  </si>
  <si>
    <t>74°47'20,76''O</t>
  </si>
  <si>
    <t>TAMARINDO TAMARINDUS INDICA</t>
  </si>
  <si>
    <t>10°59'17,22''N</t>
  </si>
  <si>
    <t>74°47'20,64''O</t>
  </si>
  <si>
    <t>10°59'16,76''N</t>
  </si>
  <si>
    <t>10°59'17,12''N</t>
  </si>
  <si>
    <t>74°47'20,52''O</t>
  </si>
  <si>
    <t>10°59'17,28''N</t>
  </si>
  <si>
    <t>MAMON MELICOCCA</t>
  </si>
  <si>
    <t>10°59'15,96''N</t>
  </si>
  <si>
    <t>74°47'20,58''O</t>
  </si>
  <si>
    <t>PALMA REAL ROYSTOENA</t>
  </si>
  <si>
    <t>10°59'15,9''N</t>
  </si>
  <si>
    <t>10°59'15,84''N</t>
  </si>
  <si>
    <t>74°47'20,84''O</t>
  </si>
  <si>
    <t>74°47'20,82''O</t>
  </si>
  <si>
    <t>10°59'17,1''N</t>
  </si>
  <si>
    <t>74°47'20,22''O</t>
  </si>
  <si>
    <t>10°59'17,34''N</t>
  </si>
  <si>
    <t>74°47'20,16''O</t>
  </si>
  <si>
    <t xml:space="preserve">LAUREL T CORTEZA SECA </t>
  </si>
  <si>
    <t>10°59'17,58''N</t>
  </si>
  <si>
    <t>74°47'20,1''O</t>
  </si>
  <si>
    <t>10°59'17,94''N</t>
  </si>
  <si>
    <t>10°59'17,64''N</t>
  </si>
  <si>
    <t>74°47'17,92''O</t>
  </si>
  <si>
    <t xml:space="preserve">ACACIA FORRAJERA </t>
  </si>
  <si>
    <t>10°59'17,4''N</t>
  </si>
  <si>
    <t>74°47'20,01''O</t>
  </si>
  <si>
    <t>10°59'16,86''N</t>
  </si>
  <si>
    <t>10°59'15,72''N</t>
  </si>
  <si>
    <t>74°47'20,4''O</t>
  </si>
  <si>
    <t>ACACIA FORRAJERA LEUCAENA LEUCACEPHALA</t>
  </si>
  <si>
    <t>10°59'15,48''N</t>
  </si>
  <si>
    <t>10°59'15,42''N</t>
  </si>
  <si>
    <t>74°47'20,34''O</t>
  </si>
  <si>
    <t>10°59'15,66''N</t>
  </si>
  <si>
    <t>10°59'15,5''N</t>
  </si>
  <si>
    <t>74°47'19,98''O</t>
  </si>
  <si>
    <t>74°47'19,74''O</t>
  </si>
  <si>
    <t>74°47'19,56''O</t>
  </si>
  <si>
    <t>10°59'16,98''N</t>
  </si>
  <si>
    <t>74°47'19,68''O</t>
  </si>
  <si>
    <t>10°59'15,54''N</t>
  </si>
  <si>
    <t>74°47'19,86''O</t>
  </si>
  <si>
    <t>10°59'15,78''N</t>
  </si>
  <si>
    <t>10°59'16,92''N</t>
  </si>
  <si>
    <t>74°47'19,62''O</t>
  </si>
  <si>
    <t>74°47'19,26''O</t>
  </si>
  <si>
    <t xml:space="preserve">MATARRATON GLIRICIDA SEPIUM </t>
  </si>
  <si>
    <t>74°47'19,14''O</t>
  </si>
  <si>
    <t>74°47'19,08''O</t>
  </si>
  <si>
    <t>5/</t>
  </si>
  <si>
    <t>74°47'19,02''O</t>
  </si>
  <si>
    <t>74°47'18,96''O</t>
  </si>
  <si>
    <t>74°47'19,2''O</t>
  </si>
  <si>
    <t xml:space="preserve">CAIMITO CRYSOPHYLLUM CAIMITO </t>
  </si>
  <si>
    <t>74°47'19,5''O</t>
  </si>
  <si>
    <t>74°47'19,32''O</t>
  </si>
  <si>
    <t>CIRUELO SPUNDIAS PURPUREA</t>
  </si>
  <si>
    <t>MANGO MANGIFERA INDICA</t>
  </si>
  <si>
    <t>74°47'18,84''O</t>
  </si>
  <si>
    <t>74°47'18,9''O</t>
  </si>
  <si>
    <t>74°47'19,96''O</t>
  </si>
  <si>
    <t>10°59'15,3''N</t>
  </si>
  <si>
    <t>10°59'15,36''N</t>
  </si>
  <si>
    <t>74°47'18,78''O</t>
  </si>
  <si>
    <t>74°47'18,48''O</t>
  </si>
  <si>
    <t>ACACIA FORRAJERA</t>
  </si>
  <si>
    <t>10°59'15,12''N</t>
  </si>
  <si>
    <t>74°47'18,12''O</t>
  </si>
  <si>
    <t>10°59'15,06''N</t>
  </si>
  <si>
    <t>74°47'17,94''O</t>
  </si>
  <si>
    <t>74°47'17,88''O</t>
  </si>
  <si>
    <t>74°47'17,64''O</t>
  </si>
  <si>
    <t>74°47'17,7''O</t>
  </si>
  <si>
    <t>74°47'15,9''N</t>
  </si>
  <si>
    <t>74°47'17,64''N</t>
  </si>
  <si>
    <t>10°59'16,26''N</t>
  </si>
  <si>
    <t>74°47'17,58''N</t>
  </si>
  <si>
    <t>10°59'16,5''N</t>
  </si>
  <si>
    <t>74°47'17,46''N</t>
  </si>
  <si>
    <t>74°47'17,52''N</t>
  </si>
  <si>
    <t>74°47'17,76''N</t>
  </si>
  <si>
    <t>10°59'16,8''N</t>
  </si>
  <si>
    <t>74°47'17,82''N</t>
  </si>
  <si>
    <t>74°47'17,88''N</t>
  </si>
  <si>
    <t>74°47'18''N</t>
  </si>
  <si>
    <t>74°47'16,26''N</t>
  </si>
  <si>
    <t>74°47'18,06''N</t>
  </si>
  <si>
    <t>74°47'17,94''N</t>
  </si>
  <si>
    <t>ACACIA ROJA DELONX REGIA</t>
  </si>
  <si>
    <t>74°47'18,36''N</t>
  </si>
  <si>
    <t>74°47'18,6''N</t>
  </si>
  <si>
    <t>74°47'18,78''N</t>
  </si>
  <si>
    <t>10°59'16,75''N</t>
  </si>
  <si>
    <t>74°47'18,14''N</t>
  </si>
  <si>
    <t>74°47'19,44''N</t>
  </si>
  <si>
    <t>74°47'18,66''N</t>
  </si>
  <si>
    <t>GUASIMO GUAZUMA ALMIFOLIA</t>
  </si>
  <si>
    <t>AROMO ACACIA FARNESIANA</t>
  </si>
  <si>
    <t>10°59'16,04''N</t>
  </si>
  <si>
    <t>10°59'17,04''N</t>
  </si>
  <si>
    <t>74°47'18,54''N</t>
  </si>
  <si>
    <t>74°47'18,48''N</t>
  </si>
  <si>
    <t>74°47'18,72''N</t>
  </si>
  <si>
    <t>ALMENDRO TERMINALIA CATAPPA</t>
  </si>
  <si>
    <t>74°47'18,12''N</t>
  </si>
  <si>
    <t>MELINA GMELINA ARBOREA</t>
  </si>
  <si>
    <t>10°59'17,16''N</t>
  </si>
  <si>
    <t>SF CONVIAS S.A.S PROYECTO DE REHABILITACION AVENIDA HAMBURGO</t>
  </si>
  <si>
    <t xml:space="preserve">PLANILLA DE INVENTARIO FLORAL </t>
  </si>
  <si>
    <t xml:space="preserve">LOCALIDAD </t>
  </si>
  <si>
    <t>AVENIDAD HAMBURGO</t>
  </si>
  <si>
    <t>FECHA: 26-08-2015</t>
  </si>
  <si>
    <t>ENTRE CORREDOR PORTUARIOY SPRB</t>
  </si>
  <si>
    <t>CODIGO</t>
  </si>
  <si>
    <t>COORDENADAS</t>
  </si>
  <si>
    <t>DAP (CMS)</t>
  </si>
  <si>
    <t>ESTADO FITO-SAN</t>
  </si>
  <si>
    <t>DESTINO</t>
  </si>
  <si>
    <t>10°58'449"N</t>
  </si>
  <si>
    <t>74°46'118"W</t>
  </si>
  <si>
    <t>REGULAR</t>
  </si>
  <si>
    <t>TALA</t>
  </si>
  <si>
    <t>74°46'114"W</t>
  </si>
  <si>
    <t xml:space="preserve">ACACIA ROJA </t>
  </si>
  <si>
    <t>BUENO</t>
  </si>
  <si>
    <t>10°58'448"N</t>
  </si>
  <si>
    <t>74°46'111"W</t>
  </si>
  <si>
    <t>PUQUERA</t>
  </si>
  <si>
    <t xml:space="preserve">10°58'436"N </t>
  </si>
  <si>
    <t>74°46'086''W</t>
  </si>
  <si>
    <t>10°58'434''N</t>
  </si>
  <si>
    <t>10°58'435''N</t>
  </si>
  <si>
    <t>74°46'078''W</t>
  </si>
  <si>
    <t>74°46'074''W</t>
  </si>
  <si>
    <t>10°58'432''N</t>
  </si>
  <si>
    <t>74°46'064''W</t>
  </si>
  <si>
    <t>10°58'431''N</t>
  </si>
  <si>
    <t>74°46'057''W</t>
  </si>
  <si>
    <t>10°58'429''N</t>
  </si>
  <si>
    <t>74°04'049''W</t>
  </si>
  <si>
    <t>74°46'049''W</t>
  </si>
  <si>
    <t>74°48'049''W</t>
  </si>
  <si>
    <t>74°46'031''W</t>
  </si>
  <si>
    <t>PERMANECE</t>
  </si>
  <si>
    <t>74°46'029''W</t>
  </si>
  <si>
    <t>74°46'026''W</t>
  </si>
  <si>
    <t>74°46'020''W</t>
  </si>
  <si>
    <t>10°58'433''N</t>
  </si>
  <si>
    <t>74°46'015''W</t>
  </si>
  <si>
    <t>10°58'422''N</t>
  </si>
  <si>
    <t>74°46'000''W</t>
  </si>
  <si>
    <t>10°58'418''N</t>
  </si>
  <si>
    <t>74°45'990''W</t>
  </si>
  <si>
    <t>10°58'407''N</t>
  </si>
  <si>
    <t>74°45'973''W</t>
  </si>
  <si>
    <t>10°58'401''N</t>
  </si>
  <si>
    <t>74°45'966''W</t>
  </si>
  <si>
    <t>10°58'397''N</t>
  </si>
  <si>
    <t>74°45'960''W</t>
  </si>
  <si>
    <t>10°58'389''N</t>
  </si>
  <si>
    <t>74°45'955''W</t>
  </si>
  <si>
    <t>10°58'384''N</t>
  </si>
  <si>
    <t>74°45'950''W</t>
  </si>
  <si>
    <t>CARAQUEÑO</t>
  </si>
  <si>
    <t>MUERTO</t>
  </si>
  <si>
    <t>10°58'379''N</t>
  </si>
  <si>
    <t>74°45'943''W</t>
  </si>
  <si>
    <t>10°58'364''N</t>
  </si>
  <si>
    <t>10°45'933''W</t>
  </si>
  <si>
    <t>10°58'357''N</t>
  </si>
  <si>
    <t>74°45'927''W</t>
  </si>
  <si>
    <t>10°58'352''N</t>
  </si>
  <si>
    <t>74°45'925''W</t>
  </si>
  <si>
    <t>10°58'351''N</t>
  </si>
  <si>
    <t>74°45'923''W</t>
  </si>
  <si>
    <t>10°58'345''N</t>
  </si>
  <si>
    <t>74°45'915''W</t>
  </si>
  <si>
    <t>10°58'448''N</t>
  </si>
  <si>
    <t>74°46,9'007''W</t>
  </si>
  <si>
    <t>10°58'418N</t>
  </si>
  <si>
    <t>74°45'999''W</t>
  </si>
  <si>
    <t>10°58'411''N</t>
  </si>
  <si>
    <t>74°45'994''W</t>
  </si>
  <si>
    <t>10°58'409''N</t>
  </si>
  <si>
    <t>10°58'402''W</t>
  </si>
  <si>
    <t>10°58'402''N</t>
  </si>
  <si>
    <t>74°45'981''W</t>
  </si>
  <si>
    <t>10°58'398''N</t>
  </si>
  <si>
    <t>74°45'972''W</t>
  </si>
  <si>
    <t>10°58'393''N</t>
  </si>
  <si>
    <t>74°45'965''W</t>
  </si>
  <si>
    <t>10°58'373''N</t>
  </si>
  <si>
    <t>74°45'949''W</t>
  </si>
  <si>
    <t>10°58'368''N</t>
  </si>
  <si>
    <t>74°45'934''W</t>
  </si>
  <si>
    <t>10°58'361''N</t>
  </si>
  <si>
    <t>74°45'939''W</t>
  </si>
  <si>
    <t>74°45'926''W</t>
  </si>
  <si>
    <t>10°58'332''N</t>
  </si>
  <si>
    <t>74°45'920''W</t>
  </si>
  <si>
    <t>10°58'325''N</t>
  </si>
  <si>
    <t>74°45'914''W</t>
  </si>
  <si>
    <t>PALMA DE ABANICO</t>
  </si>
  <si>
    <t>10°58'322''N</t>
  </si>
  <si>
    <t>74°45'913''W</t>
  </si>
  <si>
    <t>10°58'321''N</t>
  </si>
  <si>
    <t>74°45'910''W</t>
  </si>
  <si>
    <t>74°45'909''W</t>
  </si>
  <si>
    <t>10°58'335''N</t>
  </si>
  <si>
    <t>74°45'893''W</t>
  </si>
  <si>
    <t>10°58'349''N</t>
  </si>
  <si>
    <t>74°45'886''W</t>
  </si>
  <si>
    <t>PALMA DE COCO</t>
  </si>
  <si>
    <t>74°45'884''W</t>
  </si>
  <si>
    <t>10°58'353''N</t>
  </si>
  <si>
    <t>74°45'882''W</t>
  </si>
  <si>
    <t>10°58'320''N</t>
  </si>
  <si>
    <t>74°45'907''W</t>
  </si>
  <si>
    <t>10°58'316''N</t>
  </si>
  <si>
    <t>74°45'904''W</t>
  </si>
  <si>
    <t>10°58'312''N</t>
  </si>
  <si>
    <t>74°45'902''W</t>
  </si>
  <si>
    <t>10°58'310''N</t>
  </si>
  <si>
    <t>74°45'900''W</t>
  </si>
  <si>
    <t>10°58'307''N</t>
  </si>
  <si>
    <t>74°45'898''W</t>
  </si>
  <si>
    <t>10°58'305''N</t>
  </si>
  <si>
    <t>74°45'897''W</t>
  </si>
  <si>
    <t>10°58'303''N</t>
  </si>
  <si>
    <t>74°45'895''W</t>
  </si>
  <si>
    <t>10°58'302''N</t>
  </si>
  <si>
    <t>74°45'894''W</t>
  </si>
  <si>
    <t>10°58'300''N</t>
  </si>
  <si>
    <t>10°58'298''N</t>
  </si>
  <si>
    <t>74°45'892''W</t>
  </si>
  <si>
    <t>10°58'269''N</t>
  </si>
  <si>
    <t>74°45'877''W</t>
  </si>
  <si>
    <t>PALMA REAL</t>
  </si>
  <si>
    <t>10°58'262''N</t>
  </si>
  <si>
    <t>74°45'880''W</t>
  </si>
  <si>
    <t>10°58'220''N</t>
  </si>
  <si>
    <t>10°58'212''N</t>
  </si>
  <si>
    <t>74°45'921''W</t>
  </si>
  <si>
    <t>10°58'211''N</t>
  </si>
  <si>
    <t>74°45'924''W</t>
  </si>
  <si>
    <t>10°58'216''N</t>
  </si>
  <si>
    <t>74°45'932''W</t>
  </si>
  <si>
    <t>10°58'198''N</t>
  </si>
  <si>
    <t>74°45'944''W</t>
  </si>
  <si>
    <t>10°58'185''N</t>
  </si>
  <si>
    <t>74°45'953''W</t>
  </si>
  <si>
    <t>0,26/0,20</t>
  </si>
  <si>
    <t>10°58'180''N</t>
  </si>
  <si>
    <t>74°45'954''W</t>
  </si>
  <si>
    <t>0,26/92,14</t>
  </si>
  <si>
    <t>5,1/5,10</t>
  </si>
  <si>
    <t>BUENO INCLINADO</t>
  </si>
  <si>
    <t>10°58'174''N</t>
  </si>
  <si>
    <t>0,27/0,21</t>
  </si>
  <si>
    <t>5,2/5,2</t>
  </si>
  <si>
    <t>10°58'172''N</t>
  </si>
  <si>
    <t>74°45'956''W</t>
  </si>
  <si>
    <t>0,27/16,5</t>
  </si>
  <si>
    <t>5,2/5,5</t>
  </si>
  <si>
    <t>10°58'169''N</t>
  </si>
  <si>
    <t>74°45'959''W</t>
  </si>
  <si>
    <t>0,27/11</t>
  </si>
  <si>
    <t>4,6/4,0</t>
  </si>
  <si>
    <t>10°58'166''N</t>
  </si>
  <si>
    <t>0,28/0,34</t>
  </si>
  <si>
    <t>4,8/4,5</t>
  </si>
  <si>
    <t>10°58'163''N</t>
  </si>
  <si>
    <t>0,28/0,35</t>
  </si>
  <si>
    <t>6,2/5,4</t>
  </si>
  <si>
    <t>10°58'154''N</t>
  </si>
  <si>
    <t>74°45'957''W</t>
  </si>
  <si>
    <t>0,28/0,43</t>
  </si>
  <si>
    <t>6,3/5,0</t>
  </si>
  <si>
    <t>10°58'152''N</t>
  </si>
  <si>
    <t>0,29/0,29</t>
  </si>
  <si>
    <t>6,5/5,2</t>
  </si>
  <si>
    <t>10°58'149''N</t>
  </si>
  <si>
    <t>10°58'145''N</t>
  </si>
  <si>
    <t>74°45'958''W</t>
  </si>
  <si>
    <t>10°58'144''N</t>
  </si>
  <si>
    <t>10°58'140''N</t>
  </si>
  <si>
    <t>10°58'133''N</t>
  </si>
  <si>
    <t>10°58'131''N</t>
  </si>
  <si>
    <t>10°58'121''N</t>
  </si>
  <si>
    <t>10°58'120''N</t>
  </si>
  <si>
    <t>10°58'117''N</t>
  </si>
  <si>
    <t>10°58'114''N</t>
  </si>
  <si>
    <t>10°58'0,98''N</t>
  </si>
  <si>
    <t>10°58'0,99''N</t>
  </si>
  <si>
    <t>10°58'0,89''N</t>
  </si>
  <si>
    <t>74°45'951''W</t>
  </si>
  <si>
    <t>10°58'0,83''N</t>
  </si>
  <si>
    <t>10°58'0,79''N</t>
  </si>
  <si>
    <t>10°58'0,69''N</t>
  </si>
  <si>
    <t>74°45'952''W</t>
  </si>
  <si>
    <t>10°58'0,56''N</t>
  </si>
  <si>
    <t>10°58'0,60''N</t>
  </si>
  <si>
    <t>10°58'0,67''N</t>
  </si>
  <si>
    <t>74°45'945''W</t>
  </si>
  <si>
    <t>10°58'0,70''N</t>
  </si>
  <si>
    <t>74°45'947''W</t>
  </si>
  <si>
    <t>10°58'0,71''N</t>
  </si>
  <si>
    <t>10°58'0,72''N</t>
  </si>
  <si>
    <t>10°58'0,73''N</t>
  </si>
  <si>
    <t>10°58'0,74''N</t>
  </si>
  <si>
    <t>10°58'0,76''N</t>
  </si>
  <si>
    <t>10°58'0,77''N</t>
  </si>
  <si>
    <t>10°58'0,80''N</t>
  </si>
  <si>
    <t>10°58'0,81''N</t>
  </si>
  <si>
    <t>74°45'946''W</t>
  </si>
  <si>
    <t>10°58'0,82''N</t>
  </si>
  <si>
    <t xml:space="preserve">PALMA REAL </t>
  </si>
  <si>
    <t>10°58'0,86''N</t>
  </si>
  <si>
    <t>10°58'0,88''N</t>
  </si>
  <si>
    <t>10°58'0,90''N</t>
  </si>
  <si>
    <t>10°58'0,91''N</t>
  </si>
  <si>
    <t>10°58'0,100''N</t>
  </si>
  <si>
    <t>10°58'0,113''N</t>
  </si>
  <si>
    <t>10°58'0,116''N</t>
  </si>
  <si>
    <t>10°58'0,118''N</t>
  </si>
  <si>
    <t>10°58'0,120''N</t>
  </si>
  <si>
    <t>10°58'0,122''N</t>
  </si>
  <si>
    <t>10°58'0,127''N</t>
  </si>
  <si>
    <t>10°58'0,128''N</t>
  </si>
  <si>
    <t>10°58'0,131''N</t>
  </si>
  <si>
    <t>10°58'0,133''N</t>
  </si>
  <si>
    <t>10°58'0,141''N</t>
  </si>
  <si>
    <t>10°58'0,137''N</t>
  </si>
  <si>
    <t>10°58'0,142''N</t>
  </si>
  <si>
    <t>10°58'0,144''N</t>
  </si>
  <si>
    <t>10°58'0,146''N</t>
  </si>
  <si>
    <t>10°58'0,147''N</t>
  </si>
  <si>
    <t>10°58'0,149''N</t>
  </si>
  <si>
    <t>10°58'0,151''N</t>
  </si>
  <si>
    <t>10°58'0,152''N</t>
  </si>
  <si>
    <t>10°58'0,154''N</t>
  </si>
  <si>
    <t>MALO</t>
  </si>
  <si>
    <t>10°58'0,156''N</t>
  </si>
  <si>
    <t>10°58'0,160''N</t>
  </si>
  <si>
    <t>10°58'0,162''N</t>
  </si>
  <si>
    <t>10°58'0,164''N</t>
  </si>
  <si>
    <t>10°58'0,166''N</t>
  </si>
  <si>
    <t>10°58'0,169''N</t>
  </si>
  <si>
    <t>10°58'0,170''N</t>
  </si>
  <si>
    <t>10°58'0,173''N</t>
  </si>
  <si>
    <t>10°58'0,174''N</t>
  </si>
  <si>
    <t>74°45'942''W</t>
  </si>
  <si>
    <t>10°58'0,176''N</t>
  </si>
  <si>
    <t>10°58'0,178''N</t>
  </si>
  <si>
    <t>74°45'941''W</t>
  </si>
  <si>
    <t>10°58'0,180''N</t>
  </si>
  <si>
    <t>10°58'0,182''N</t>
  </si>
  <si>
    <t>74°45'940''W</t>
  </si>
  <si>
    <t>10°58'0,184''N</t>
  </si>
  <si>
    <t>74°45'937''W</t>
  </si>
  <si>
    <t>10°58'0,185''N</t>
  </si>
  <si>
    <t>74°45'936''W</t>
  </si>
  <si>
    <t>10°58'0,188''N</t>
  </si>
  <si>
    <t>10°58'0,189''N</t>
  </si>
  <si>
    <t>10°58'0,192''N</t>
  </si>
  <si>
    <t>74°45'935''W</t>
  </si>
  <si>
    <t>10°58'0,194''N</t>
  </si>
  <si>
    <t>74°45'931''W</t>
  </si>
  <si>
    <t>74°45'930''W</t>
  </si>
  <si>
    <t>10°58'0,196''N</t>
  </si>
  <si>
    <t>74°45'929''W</t>
  </si>
  <si>
    <t>10°58'0,198''N</t>
  </si>
  <si>
    <t>10°58'0,200''N</t>
  </si>
  <si>
    <t>10°58'0,202''N</t>
  </si>
  <si>
    <t>10°58'0,203''N</t>
  </si>
  <si>
    <t>10°58'0,205''N</t>
  </si>
  <si>
    <t>10°58'0,206''N</t>
  </si>
  <si>
    <t>74°45'917''W</t>
  </si>
  <si>
    <t>10°58'0,208''N</t>
  </si>
  <si>
    <t>10°58'0,209''N</t>
  </si>
  <si>
    <t>10°58'0,213''N</t>
  </si>
  <si>
    <t>74°45'912''W</t>
  </si>
  <si>
    <t>74°45'911''W</t>
  </si>
  <si>
    <t>74°45'908''W</t>
  </si>
  <si>
    <t>10°58'0,215''N</t>
  </si>
  <si>
    <t>74°45'906''W</t>
  </si>
  <si>
    <t>10°58'0,225''N</t>
  </si>
  <si>
    <t>74°45'896''W</t>
  </si>
  <si>
    <t>10°58'0,226''N</t>
  </si>
  <si>
    <t>10°58'0,228''N</t>
  </si>
  <si>
    <t>74°45'890''W</t>
  </si>
  <si>
    <t>10°58'0,230''N</t>
  </si>
  <si>
    <t>74°45'889''W</t>
  </si>
  <si>
    <t>10°58'0,231''N</t>
  </si>
  <si>
    <t>74°45'888''W</t>
  </si>
  <si>
    <t>10°58'0,232''N</t>
  </si>
  <si>
    <t>74°45'885''W</t>
  </si>
  <si>
    <t>10°58'0,233''N</t>
  </si>
  <si>
    <t>10°58'0,234''N</t>
  </si>
  <si>
    <t>74°45'879''W</t>
  </si>
  <si>
    <t>10°58'0,236''N</t>
  </si>
  <si>
    <t>10°58'0,246''N</t>
  </si>
  <si>
    <t>74°45'874''W</t>
  </si>
  <si>
    <t>10°58'0,249''N</t>
  </si>
  <si>
    <t>74°45'875''W</t>
  </si>
  <si>
    <t>10°58'0,251''N</t>
  </si>
  <si>
    <t>74°45'873''W</t>
  </si>
  <si>
    <t>NOMENCLATURA ESPECIE Y UBICACIÓN DE LOS ARBOLES QUE VAN A PERMANECER EN LOS SITIOS QUE HOY OCUPAN LA ZONA DEL PROYECTO</t>
  </si>
  <si>
    <t xml:space="preserve">FAMILIA </t>
  </si>
  <si>
    <t>LAUREL</t>
  </si>
  <si>
    <t>FICUS BENJAMINA</t>
  </si>
  <si>
    <t>ANDEN FRENTE A CL 45#23-45</t>
  </si>
  <si>
    <t xml:space="preserve">GLIRICIDIA SEPUM </t>
  </si>
  <si>
    <t xml:space="preserve">TERMINALIA CATAPPA </t>
  </si>
  <si>
    <t>ROBLE M.</t>
  </si>
  <si>
    <t>TABEBUIA ROSEA</t>
  </si>
  <si>
    <t>HURA CREPITANS</t>
  </si>
  <si>
    <t xml:space="preserve">PARQUE CEMENTERIO UNIVERSAL </t>
  </si>
  <si>
    <t>ANDEN FRENTE A VIVERO K27</t>
  </si>
  <si>
    <t>ANDEN FRENTE A VIVERO K28</t>
  </si>
  <si>
    <t>P. COQUERA</t>
  </si>
  <si>
    <t>VEITCHIA MERRILLI</t>
  </si>
  <si>
    <t>ANDEN FRENTE A VIVERO K29</t>
  </si>
  <si>
    <t>P. ABANICO</t>
  </si>
  <si>
    <t>PRITCHARDIA SPP</t>
  </si>
  <si>
    <t>ANDEN FRENTE A VIVERO K30</t>
  </si>
  <si>
    <t>T CATAPPA</t>
  </si>
  <si>
    <t>ANDEN FRENTE A CL 45#29-96</t>
  </si>
  <si>
    <t>ANDEN FRENTE A CL 45#31-58</t>
  </si>
  <si>
    <t>MARAQUITAS</t>
  </si>
  <si>
    <t xml:space="preserve">PITHECELLOBIUM SPP </t>
  </si>
  <si>
    <t>PLATYMISCIUM</t>
  </si>
  <si>
    <t>CAUCHO</t>
  </si>
  <si>
    <t>FICUS SPP</t>
  </si>
  <si>
    <t>ANDEN FRENTE A CL45#33-116</t>
  </si>
  <si>
    <t>ANDEN FRENTE A CL45#33-117</t>
  </si>
  <si>
    <t>ANDEN FRENTE A CL47#22-39</t>
  </si>
  <si>
    <t>NARANJO</t>
  </si>
  <si>
    <t>CITRUS SPP</t>
  </si>
  <si>
    <t>ANDEN FRENTE A CL47#22-40</t>
  </si>
  <si>
    <t>ANDEN FRENTE A CL47#22-41</t>
  </si>
  <si>
    <t>MANGIFERA INDICA</t>
  </si>
  <si>
    <t>ANDEN FRENTE A CL47#22-13</t>
  </si>
  <si>
    <t>ANDEN FRENTE A CL47#22-14</t>
  </si>
  <si>
    <t>PLATYMISCIUM SPP</t>
  </si>
  <si>
    <t>ANDEN FRENTE A CL45#22-26</t>
  </si>
  <si>
    <t>ACACIA ROJAS</t>
  </si>
  <si>
    <t xml:space="preserve">DELONIX REGIA </t>
  </si>
  <si>
    <t>ANDEN FRENTE A CL45#22-04</t>
  </si>
  <si>
    <t>ANDEN FRENTE A CL45#22-10</t>
  </si>
  <si>
    <t>ANDEN FRENTE A CL45#22-22</t>
  </si>
  <si>
    <t>ANDEN FRENTE A CL45#22-66</t>
  </si>
  <si>
    <t>ANDEN FRENTE A K23#44-09</t>
  </si>
  <si>
    <t>ANDEN FRENTE A CL47 #22-53</t>
  </si>
  <si>
    <t>CLEMON</t>
  </si>
  <si>
    <t>THESPESIA SPP</t>
  </si>
  <si>
    <t>K22 FRENTE A ESTACION SERVICIO</t>
  </si>
  <si>
    <t>ANDEN FRENTE K22 #44-51</t>
  </si>
  <si>
    <t>ANDEN ESTE CL45 k37 ESQUINA</t>
  </si>
  <si>
    <t>NOMBRE CIENTIFICO</t>
  </si>
  <si>
    <t>FAMILIA</t>
  </si>
  <si>
    <t>DAP(M)</t>
  </si>
  <si>
    <t>ESTADO FITOSANITARIO</t>
  </si>
  <si>
    <t>TERMINALIA CATAPA</t>
  </si>
  <si>
    <t>COMBRETACEAE</t>
  </si>
  <si>
    <t>ANACARDIACEAE</t>
  </si>
  <si>
    <t>PSEUDOBOMBAX</t>
  </si>
  <si>
    <t>BOMBACACEAE</t>
  </si>
  <si>
    <t>JOBO</t>
  </si>
  <si>
    <t>SPONDIAS MOMBIN</t>
  </si>
  <si>
    <t>STERCULIA APETALA</t>
  </si>
  <si>
    <t>STERCULIACEAE</t>
  </si>
  <si>
    <t>UVA PLAYA</t>
  </si>
  <si>
    <t>COCCOLOBA UVIFERA</t>
  </si>
  <si>
    <t>POLYGONACEAE</t>
  </si>
  <si>
    <t>BIGNONIACEAE</t>
  </si>
  <si>
    <t>INDIO ENCUERO</t>
  </si>
  <si>
    <t>BURCERA SIMARUBA</t>
  </si>
  <si>
    <t>BURCERACEAE</t>
  </si>
  <si>
    <t>GLIRICIDIA SEPIUM</t>
  </si>
  <si>
    <t>FABACEAE</t>
  </si>
  <si>
    <t>AFECTACIONES ENCONTRADAS AVENIDA OLAYA HERRERA Cra 46 entre la calle 96 y 72</t>
  </si>
  <si>
    <t>No</t>
  </si>
  <si>
    <t>Nombre Comun</t>
  </si>
  <si>
    <t>No Total de arboles encontrados</t>
  </si>
  <si>
    <t>Pajira</t>
  </si>
  <si>
    <t>Comejen</t>
  </si>
  <si>
    <t>Hormigas</t>
  </si>
  <si>
    <t>Bacterias</t>
  </si>
  <si>
    <t>Virus</t>
  </si>
  <si>
    <t>Hongos</t>
  </si>
  <si>
    <t>Trips</t>
  </si>
  <si>
    <t>Otros</t>
  </si>
  <si>
    <t>Daño Mecanico.</t>
  </si>
  <si>
    <t>Calidad de Poda</t>
  </si>
  <si>
    <t>Deficiencia Nutricional.</t>
  </si>
  <si>
    <t>Estrs Hidrico.</t>
  </si>
  <si>
    <t>Observacion</t>
  </si>
  <si>
    <t>Acacia</t>
  </si>
  <si>
    <t>Almendro</t>
  </si>
  <si>
    <t xml:space="preserve">Larva /              Poda Anti Tecnica </t>
  </si>
  <si>
    <t>Anon</t>
  </si>
  <si>
    <t>Cañandonga</t>
  </si>
  <si>
    <t>Caucho</t>
  </si>
  <si>
    <t>Cedro</t>
  </si>
  <si>
    <t>Ceiba Bonga</t>
  </si>
  <si>
    <t>Ciruelo</t>
  </si>
  <si>
    <t>coco</t>
  </si>
  <si>
    <t>Copey</t>
  </si>
  <si>
    <t>Coral</t>
  </si>
  <si>
    <t>Escamas</t>
  </si>
  <si>
    <t>Corozo</t>
  </si>
  <si>
    <t>Croto</t>
  </si>
  <si>
    <t>Eucalipto</t>
  </si>
  <si>
    <t>Guayacan</t>
  </si>
  <si>
    <t>Laurel</t>
  </si>
  <si>
    <t>Lechoso</t>
  </si>
  <si>
    <t>Laucarena</t>
  </si>
  <si>
    <t>Limon</t>
  </si>
  <si>
    <t>Lluvia de Oro</t>
  </si>
  <si>
    <t>Maiz Tostado</t>
  </si>
  <si>
    <t>Mamon</t>
  </si>
  <si>
    <t>Mango</t>
  </si>
  <si>
    <t>Marañon</t>
  </si>
  <si>
    <t>Matarraton</t>
  </si>
  <si>
    <t>Naranjito</t>
  </si>
  <si>
    <t>Neen</t>
  </si>
  <si>
    <t>Nispero</t>
  </si>
  <si>
    <t>Olivo</t>
  </si>
  <si>
    <t>Palmeras</t>
  </si>
  <si>
    <t>Pata Vaca</t>
  </si>
  <si>
    <t>Pino</t>
  </si>
  <si>
    <t>Pivijay</t>
  </si>
  <si>
    <t>Roble Amarillo</t>
  </si>
  <si>
    <t>Roble rosado</t>
  </si>
  <si>
    <t>San Juaquin</t>
  </si>
  <si>
    <t>Tamarindo</t>
  </si>
  <si>
    <t>Totumo</t>
  </si>
  <si>
    <t>Trebol</t>
  </si>
  <si>
    <t>Tres Pelotas</t>
  </si>
  <si>
    <t>Trinitarias</t>
  </si>
  <si>
    <t>Uva Morada</t>
  </si>
  <si>
    <t>uva Playa</t>
  </si>
  <si>
    <t>K 46 entre Calle 72 y 96</t>
  </si>
  <si>
    <t>CRA</t>
  </si>
  <si>
    <t>K 46 entre Calle 30 y 72</t>
  </si>
  <si>
    <t>DAMAB</t>
  </si>
  <si>
    <t>TOTAL</t>
  </si>
  <si>
    <t>AFECTACIONES ENCONTRADAS PARQUE SURY SALCEDO</t>
  </si>
  <si>
    <t xml:space="preserve">No </t>
  </si>
  <si>
    <t>Nombre Cientifico</t>
  </si>
  <si>
    <t>Delonix regia</t>
  </si>
  <si>
    <t>Terminalia catappa</t>
  </si>
  <si>
    <t>Camajoru</t>
  </si>
  <si>
    <t>Sterculia apetata</t>
  </si>
  <si>
    <t>Campano</t>
  </si>
  <si>
    <t>Samanea saman</t>
  </si>
  <si>
    <t>Ficus elastica</t>
  </si>
  <si>
    <t>Caucho de India</t>
  </si>
  <si>
    <t>Ficus religiosa</t>
  </si>
  <si>
    <t>Cedrela adórate</t>
  </si>
  <si>
    <t>Coco</t>
  </si>
  <si>
    <t>Coccus nucifera</t>
  </si>
  <si>
    <t>Guasimo</t>
  </si>
  <si>
    <t>Guazuma ulmifolia</t>
  </si>
  <si>
    <t>Indio Encuero</t>
  </si>
  <si>
    <t>Bursera simaruba</t>
  </si>
  <si>
    <t>Stemmadenia litoralis</t>
  </si>
  <si>
    <t>Melicoca bijuca</t>
  </si>
  <si>
    <t>Manguifera indica</t>
  </si>
  <si>
    <t>Anacardium occidental</t>
  </si>
  <si>
    <t>Gliricida sepium</t>
  </si>
  <si>
    <t>Naranja</t>
  </si>
  <si>
    <t>Citrus aurantium</t>
  </si>
  <si>
    <t>Azadiractha indica</t>
  </si>
  <si>
    <t>Manilkara zapota</t>
  </si>
  <si>
    <t>Hyophorbe verschaffeltii</t>
  </si>
  <si>
    <t>Tabebuia crysantha</t>
  </si>
  <si>
    <t>Tabebuia rosea</t>
  </si>
  <si>
    <t>Tamarindus indica</t>
  </si>
  <si>
    <t>Crescentia cujete</t>
  </si>
  <si>
    <t>Platimyscium pinnatum</t>
  </si>
  <si>
    <t>Uva Playa</t>
  </si>
  <si>
    <t>coccoloba uvifera</t>
  </si>
  <si>
    <t>Uvito</t>
  </si>
  <si>
    <t>Cordia dentata</t>
  </si>
  <si>
    <t>25 Arboles sin Afectacion</t>
  </si>
  <si>
    <t>168 Arboles Afectados</t>
  </si>
  <si>
    <t>C.R.A  - PLANILLA DE CAMPO INVENTARIO FORESTAL AVENIDA OLAYA HERRERA BARRANQUILLA - DAMAB</t>
  </si>
  <si>
    <t>AFECTACION FITOSANITARIA</t>
  </si>
  <si>
    <t>OTROS DAÑOS</t>
  </si>
  <si>
    <t>N° Arbol</t>
  </si>
  <si>
    <t>Nombre Cientifoc</t>
  </si>
  <si>
    <t>Ubicación</t>
  </si>
  <si>
    <t>Observación</t>
  </si>
  <si>
    <t> Terminalia catappa</t>
  </si>
  <si>
    <t>x</t>
  </si>
  <si>
    <t>Cra 46 Cll 87</t>
  </si>
  <si>
    <t>Muerto</t>
  </si>
  <si>
    <t>Roble Rosado</t>
  </si>
  <si>
    <t>Tabebuia roseae</t>
  </si>
  <si>
    <t>3.5</t>
  </si>
  <si>
    <t>Cassa grandi</t>
  </si>
  <si>
    <t>Cra 46 Cll 84</t>
  </si>
  <si>
    <t>pino</t>
  </si>
  <si>
    <t>Podocarpus sp.</t>
  </si>
  <si>
    <t>Cra 46 Cll 81</t>
  </si>
  <si>
    <t>San Joaquin</t>
  </si>
  <si>
    <t>Cordia sebestena</t>
  </si>
  <si>
    <t>Cra 46 Cll 79</t>
  </si>
  <si>
    <t>Cra 46 Cll 75</t>
  </si>
  <si>
    <t>Cra 46 Cll 74</t>
  </si>
  <si>
    <t>SURI SALCEDO</t>
  </si>
  <si>
    <t>TOTAL ARBOLES MUERTOS O SECOS = 24 (K 46 entre 72 y 96)</t>
  </si>
  <si>
    <t>MUERTOS DAMAB: 14 (K 46 entre 30 y 72)</t>
  </si>
  <si>
    <t>TOTAL DE ARBOLES MUERTO 38</t>
  </si>
  <si>
    <t>No. Total de arboles</t>
  </si>
  <si>
    <t>Parque/ Vías</t>
  </si>
  <si>
    <t>Villa Carolina</t>
  </si>
  <si>
    <t>Transplantes</t>
  </si>
  <si>
    <t>Boulevard Calle 30</t>
  </si>
  <si>
    <t>Plaza de la Paz</t>
  </si>
  <si>
    <t>Avenida Hamburgo</t>
  </si>
  <si>
    <t>Parque Villa Santos</t>
  </si>
  <si>
    <t>Cra 46 de Calle 30 a 96</t>
  </si>
  <si>
    <t>Totales</t>
  </si>
  <si>
    <t>Calle 45 cra 22 a cra 37</t>
  </si>
  <si>
    <t>Cementerio Universal</t>
  </si>
  <si>
    <t>Parque Sury Salcedo</t>
  </si>
  <si>
    <t>Tipo 1: 0 - 5 metros</t>
  </si>
  <si>
    <t>Tipo 3: 15,01 a 20 metros</t>
  </si>
  <si>
    <t>Tipo 4 mayor a 20 metros</t>
  </si>
  <si>
    <t>Tipo 2: 5,01 a 15 metros</t>
  </si>
  <si>
    <t>No. Total por tipo</t>
  </si>
  <si>
    <t>TIPO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</si>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</sst>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333333"/>
      <name val="Calibri"/>
      <family val="2"/>
      <scheme val="minor"/>
    </font>
    <font>
      <sz val="11"/>
      <color theme="1"/>
      <name val="Arial Narrow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/>
    <xf numFmtId="0" fontId="0" fillId="0" borderId="1" xfId="0" applyFill="1" applyBorder="1"/>
    <xf numFmtId="0" fontId="3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90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textRotation="180" wrapText="1"/>
    </xf>
    <xf numFmtId="0" fontId="2" fillId="2" borderId="3" xfId="0" applyFont="1" applyFill="1" applyBorder="1" applyAlignment="1">
      <alignment horizontal="center" textRotation="180" wrapText="1"/>
    </xf>
    <xf numFmtId="0" fontId="2" fillId="2" borderId="4" xfId="0" applyFont="1" applyFill="1" applyBorder="1" applyAlignment="1">
      <alignment horizontal="center" textRotation="180" wrapText="1"/>
    </xf>
    <xf numFmtId="0" fontId="3" fillId="3" borderId="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C21"/>
  <sheetViews>
    <sheetView topLeftCell="A4" workbookViewId="0">
      <selection activeCell="E16" sqref="E16"/>
    </sheetView>
  </sheetViews>
  <sheetFormatPr baseColWidth="10" defaultRowHeight="16.5" x14ac:dyDescent="0.25"/>
  <cols>
    <col min="1" max="1" width="10" style="44" customWidth="1"/>
    <col min="2" max="2" width="24.42578125" style="44" customWidth="1"/>
    <col min="3" max="3" width="17.140625" style="44" customWidth="1"/>
    <col min="4" max="16384" width="11.42578125" style="44"/>
  </cols>
  <sheetData>
    <row r="3" spans="2:3" ht="33.75" customHeight="1" x14ac:dyDescent="0.25">
      <c r="B3" s="62" t="s">
        <v>875</v>
      </c>
      <c r="C3" s="63" t="s">
        <v>874</v>
      </c>
    </row>
    <row r="4" spans="2:3" x14ac:dyDescent="0.25">
      <c r="B4" s="45" t="s">
        <v>876</v>
      </c>
      <c r="C4" s="46">
        <v>331</v>
      </c>
    </row>
    <row r="5" spans="2:3" x14ac:dyDescent="0.25">
      <c r="B5" s="45" t="s">
        <v>877</v>
      </c>
      <c r="C5" s="46">
        <v>25</v>
      </c>
    </row>
    <row r="6" spans="2:3" x14ac:dyDescent="0.25">
      <c r="B6" s="45" t="s">
        <v>878</v>
      </c>
      <c r="C6" s="46">
        <v>246</v>
      </c>
    </row>
    <row r="7" spans="2:3" x14ac:dyDescent="0.25">
      <c r="B7" s="45" t="s">
        <v>879</v>
      </c>
      <c r="C7" s="46">
        <v>149</v>
      </c>
    </row>
    <row r="8" spans="2:3" x14ac:dyDescent="0.25">
      <c r="B8" s="45" t="s">
        <v>880</v>
      </c>
      <c r="C8" s="46">
        <v>53</v>
      </c>
    </row>
    <row r="9" spans="2:3" ht="23.25" customHeight="1" x14ac:dyDescent="0.25">
      <c r="B9" s="45" t="s">
        <v>881</v>
      </c>
      <c r="C9" s="46">
        <v>50</v>
      </c>
    </row>
    <row r="10" spans="2:3" x14ac:dyDescent="0.25">
      <c r="B10" s="45" t="s">
        <v>882</v>
      </c>
      <c r="C10" s="46">
        <f>949-38</f>
        <v>911</v>
      </c>
    </row>
    <row r="11" spans="2:3" x14ac:dyDescent="0.25">
      <c r="B11" s="45" t="s">
        <v>886</v>
      </c>
      <c r="C11" s="46">
        <v>193</v>
      </c>
    </row>
    <row r="12" spans="2:3" x14ac:dyDescent="0.25">
      <c r="B12" s="45" t="s">
        <v>884</v>
      </c>
      <c r="C12" s="46">
        <v>18</v>
      </c>
    </row>
    <row r="13" spans="2:3" x14ac:dyDescent="0.25">
      <c r="B13" s="45" t="s">
        <v>885</v>
      </c>
      <c r="C13" s="46">
        <v>16</v>
      </c>
    </row>
    <row r="14" spans="2:3" ht="21" customHeight="1" x14ac:dyDescent="0.25">
      <c r="B14" s="65" t="s">
        <v>883</v>
      </c>
      <c r="C14" s="65">
        <f>SUM(C4:C13)</f>
        <v>1992</v>
      </c>
    </row>
    <row r="16" spans="2:3" x14ac:dyDescent="0.25">
      <c r="C16" s="64" t="s">
        <v>891</v>
      </c>
    </row>
    <row r="17" spans="2:3" x14ac:dyDescent="0.25">
      <c r="B17" s="45" t="s">
        <v>887</v>
      </c>
      <c r="C17" s="66">
        <v>786</v>
      </c>
    </row>
    <row r="18" spans="2:3" x14ac:dyDescent="0.25">
      <c r="B18" s="45" t="s">
        <v>890</v>
      </c>
      <c r="C18" s="66">
        <v>1145</v>
      </c>
    </row>
    <row r="19" spans="2:3" x14ac:dyDescent="0.25">
      <c r="B19" s="45" t="s">
        <v>888</v>
      </c>
      <c r="C19" s="66">
        <v>39</v>
      </c>
    </row>
    <row r="20" spans="2:3" x14ac:dyDescent="0.25">
      <c r="B20" s="45" t="s">
        <v>889</v>
      </c>
      <c r="C20" s="66">
        <v>22</v>
      </c>
    </row>
    <row r="21" spans="2:3" x14ac:dyDescent="0.25">
      <c r="B21" s="45" t="s">
        <v>893</v>
      </c>
      <c r="C21" s="66">
        <f>SUM(C17:C20)</f>
        <v>1992</v>
      </c>
    </row>
  </sheetData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4"/>
  <sheetViews>
    <sheetView zoomScaleNormal="100" workbookViewId="0">
      <selection activeCell="J12" sqref="J12:J15"/>
    </sheetView>
  </sheetViews>
  <sheetFormatPr baseColWidth="10" defaultRowHeight="15" x14ac:dyDescent="0.25"/>
  <cols>
    <col min="1" max="1" width="11.42578125" style="47"/>
    <col min="2" max="2" width="15.28515625" style="47" bestFit="1" customWidth="1"/>
    <col min="3" max="3" width="20.140625" style="47" bestFit="1" customWidth="1"/>
    <col min="4" max="4" width="16.28515625" style="47" bestFit="1" customWidth="1"/>
    <col min="5" max="6" width="11.42578125" style="47"/>
    <col min="7" max="7" width="22.42578125" style="47" bestFit="1" customWidth="1"/>
    <col min="8" max="16384" width="11.42578125" style="47"/>
  </cols>
  <sheetData>
    <row r="4" spans="1:8" ht="18.75" customHeight="1" x14ac:dyDescent="0.25">
      <c r="A4" s="55"/>
      <c r="B4" s="56" t="s">
        <v>85</v>
      </c>
      <c r="C4" s="56" t="s">
        <v>717</v>
      </c>
      <c r="D4" s="56" t="s">
        <v>718</v>
      </c>
      <c r="E4" s="56" t="s">
        <v>179</v>
      </c>
      <c r="F4" s="56" t="s">
        <v>719</v>
      </c>
      <c r="G4" s="56" t="s">
        <v>720</v>
      </c>
      <c r="H4" s="59" t="s">
        <v>892</v>
      </c>
    </row>
    <row r="5" spans="1:8" x14ac:dyDescent="0.25">
      <c r="A5" s="55">
        <v>1</v>
      </c>
      <c r="B5" s="55" t="s">
        <v>23</v>
      </c>
      <c r="C5" s="55" t="s">
        <v>721</v>
      </c>
      <c r="D5" s="55" t="s">
        <v>722</v>
      </c>
      <c r="E5" s="55">
        <v>13</v>
      </c>
      <c r="F5" s="55">
        <v>0.52</v>
      </c>
      <c r="G5" s="55" t="s">
        <v>382</v>
      </c>
      <c r="H5" s="55" t="str">
        <f>IF(AND(E5&gt;=0,E5&lt;=5),"Tipo 1",IF(AND(E5&gt;=5.1,E5&lt;=15),"Tipo 2",IF(AND(E5&gt;=15.1,E5&lt;=20),"Tipo 3","Tipo 4")))</f>
        <v>Tipo 2</v>
      </c>
    </row>
    <row r="6" spans="1:8" x14ac:dyDescent="0.25">
      <c r="A6" s="55">
        <v>2</v>
      </c>
      <c r="B6" s="55" t="s">
        <v>17</v>
      </c>
      <c r="C6" s="55" t="s">
        <v>699</v>
      </c>
      <c r="D6" s="55" t="s">
        <v>723</v>
      </c>
      <c r="E6" s="55">
        <v>5</v>
      </c>
      <c r="F6" s="55">
        <v>0.25</v>
      </c>
      <c r="G6" s="55" t="s">
        <v>73</v>
      </c>
      <c r="H6" s="55" t="str">
        <f t="shared" ref="H6:H54" si="0">IF(AND(E6&gt;=0,E6&lt;=5),"Tipo 1",IF(AND(E6&gt;=5.1,E6&lt;=15),"Tipo 2",IF(AND(E6&gt;=15.1,E6&lt;=20),"Tipo 3","Tipo 4")))</f>
        <v>Tipo 1</v>
      </c>
    </row>
    <row r="7" spans="1:8" x14ac:dyDescent="0.25">
      <c r="A7" s="55">
        <v>3</v>
      </c>
      <c r="B7" s="55" t="s">
        <v>17</v>
      </c>
      <c r="C7" s="55" t="s">
        <v>699</v>
      </c>
      <c r="D7" s="55" t="s">
        <v>723</v>
      </c>
      <c r="E7" s="55">
        <v>5</v>
      </c>
      <c r="F7" s="55">
        <v>0.2</v>
      </c>
      <c r="G7" s="55" t="s">
        <v>73</v>
      </c>
      <c r="H7" s="55" t="str">
        <f t="shared" si="0"/>
        <v>Tipo 1</v>
      </c>
    </row>
    <row r="8" spans="1:8" x14ac:dyDescent="0.25">
      <c r="A8" s="55">
        <v>4</v>
      </c>
      <c r="B8" s="55" t="s">
        <v>45</v>
      </c>
      <c r="C8" s="55" t="s">
        <v>724</v>
      </c>
      <c r="D8" s="55" t="s">
        <v>725</v>
      </c>
      <c r="E8" s="55">
        <v>15</v>
      </c>
      <c r="F8" s="55">
        <v>1.45</v>
      </c>
      <c r="G8" s="55" t="s">
        <v>382</v>
      </c>
      <c r="H8" s="55" t="str">
        <f t="shared" si="0"/>
        <v>Tipo 2</v>
      </c>
    </row>
    <row r="9" spans="1:8" x14ac:dyDescent="0.25">
      <c r="A9" s="55">
        <v>5</v>
      </c>
      <c r="B9" s="55" t="s">
        <v>45</v>
      </c>
      <c r="C9" s="55" t="s">
        <v>724</v>
      </c>
      <c r="D9" s="55" t="s">
        <v>725</v>
      </c>
      <c r="E9" s="55">
        <v>15</v>
      </c>
      <c r="F9" s="55">
        <v>1.1499999999999999</v>
      </c>
      <c r="G9" s="55" t="s">
        <v>382</v>
      </c>
      <c r="H9" s="55" t="str">
        <f t="shared" si="0"/>
        <v>Tipo 2</v>
      </c>
    </row>
    <row r="10" spans="1:8" x14ac:dyDescent="0.25">
      <c r="A10" s="55">
        <v>6</v>
      </c>
      <c r="B10" s="55" t="s">
        <v>726</v>
      </c>
      <c r="C10" s="55" t="s">
        <v>727</v>
      </c>
      <c r="D10" s="55" t="s">
        <v>723</v>
      </c>
      <c r="E10" s="55">
        <v>16</v>
      </c>
      <c r="F10" s="55">
        <v>1.1200000000000001</v>
      </c>
      <c r="G10" s="55" t="s">
        <v>73</v>
      </c>
      <c r="H10" s="55" t="str">
        <f t="shared" si="0"/>
        <v>Tipo 3</v>
      </c>
    </row>
    <row r="11" spans="1:8" x14ac:dyDescent="0.25">
      <c r="A11" s="55">
        <v>7</v>
      </c>
      <c r="B11" s="55" t="s">
        <v>45</v>
      </c>
      <c r="C11" s="55" t="s">
        <v>724</v>
      </c>
      <c r="D11" s="55" t="s">
        <v>725</v>
      </c>
      <c r="E11" s="55">
        <v>10</v>
      </c>
      <c r="F11" s="55">
        <v>0.6</v>
      </c>
      <c r="G11" s="55" t="s">
        <v>73</v>
      </c>
      <c r="H11" s="55" t="str">
        <f t="shared" si="0"/>
        <v>Tipo 2</v>
      </c>
    </row>
    <row r="12" spans="1:8" x14ac:dyDescent="0.25">
      <c r="A12" s="55">
        <v>8</v>
      </c>
      <c r="B12" s="55" t="s">
        <v>156</v>
      </c>
      <c r="C12" s="55" t="s">
        <v>728</v>
      </c>
      <c r="D12" s="55" t="s">
        <v>729</v>
      </c>
      <c r="E12" s="55">
        <v>4</v>
      </c>
      <c r="F12" s="55">
        <v>0.17</v>
      </c>
      <c r="G12" s="55" t="s">
        <v>73</v>
      </c>
      <c r="H12" s="55" t="str">
        <f t="shared" si="0"/>
        <v>Tipo 1</v>
      </c>
    </row>
    <row r="13" spans="1:8" x14ac:dyDescent="0.25">
      <c r="A13" s="55">
        <v>9</v>
      </c>
      <c r="B13" s="55" t="s">
        <v>45</v>
      </c>
      <c r="C13" s="55" t="s">
        <v>724</v>
      </c>
      <c r="D13" s="55" t="s">
        <v>725</v>
      </c>
      <c r="E13" s="55">
        <v>18</v>
      </c>
      <c r="F13" s="55">
        <v>1.49</v>
      </c>
      <c r="G13" s="55" t="s">
        <v>73</v>
      </c>
      <c r="H13" s="55" t="str">
        <f t="shared" si="0"/>
        <v>Tipo 3</v>
      </c>
    </row>
    <row r="14" spans="1:8" x14ac:dyDescent="0.25">
      <c r="A14" s="55">
        <v>10</v>
      </c>
      <c r="B14" s="55" t="s">
        <v>730</v>
      </c>
      <c r="C14" s="55" t="s">
        <v>731</v>
      </c>
      <c r="D14" s="55" t="s">
        <v>732</v>
      </c>
      <c r="E14" s="55">
        <v>6</v>
      </c>
      <c r="F14" s="55">
        <v>0.3</v>
      </c>
      <c r="G14" s="55" t="s">
        <v>73</v>
      </c>
      <c r="H14" s="55" t="str">
        <f t="shared" si="0"/>
        <v>Tipo 2</v>
      </c>
    </row>
    <row r="15" spans="1:8" x14ac:dyDescent="0.25">
      <c r="A15" s="55">
        <v>11</v>
      </c>
      <c r="B15" s="55" t="s">
        <v>17</v>
      </c>
      <c r="C15" s="55" t="s">
        <v>699</v>
      </c>
      <c r="D15" s="55" t="s">
        <v>723</v>
      </c>
      <c r="E15" s="55">
        <v>7</v>
      </c>
      <c r="F15" s="55">
        <v>0.42</v>
      </c>
      <c r="G15" s="55" t="s">
        <v>73</v>
      </c>
      <c r="H15" s="55" t="str">
        <f t="shared" si="0"/>
        <v>Tipo 2</v>
      </c>
    </row>
    <row r="16" spans="1:8" x14ac:dyDescent="0.25">
      <c r="A16" s="55">
        <v>12</v>
      </c>
      <c r="B16" s="55" t="s">
        <v>730</v>
      </c>
      <c r="C16" s="55" t="s">
        <v>731</v>
      </c>
      <c r="D16" s="55" t="s">
        <v>732</v>
      </c>
      <c r="E16" s="55">
        <v>6</v>
      </c>
      <c r="F16" s="55">
        <v>0.3</v>
      </c>
      <c r="G16" s="55" t="s">
        <v>73</v>
      </c>
      <c r="H16" s="55" t="str">
        <f t="shared" si="0"/>
        <v>Tipo 2</v>
      </c>
    </row>
    <row r="17" spans="1:8" x14ac:dyDescent="0.25">
      <c r="A17" s="55">
        <v>13</v>
      </c>
      <c r="B17" s="55" t="s">
        <v>23</v>
      </c>
      <c r="C17" s="55" t="s">
        <v>721</v>
      </c>
      <c r="D17" s="55" t="s">
        <v>722</v>
      </c>
      <c r="E17" s="55">
        <v>15</v>
      </c>
      <c r="F17" s="55">
        <v>1.18</v>
      </c>
      <c r="G17" s="55" t="s">
        <v>382</v>
      </c>
      <c r="H17" s="55" t="str">
        <f t="shared" si="0"/>
        <v>Tipo 2</v>
      </c>
    </row>
    <row r="18" spans="1:8" x14ac:dyDescent="0.25">
      <c r="A18" s="55">
        <v>14</v>
      </c>
      <c r="B18" s="55" t="s">
        <v>16</v>
      </c>
      <c r="C18" s="55" t="s">
        <v>673</v>
      </c>
      <c r="D18" s="55" t="s">
        <v>733</v>
      </c>
      <c r="E18" s="55">
        <v>6</v>
      </c>
      <c r="F18" s="55">
        <v>0.35</v>
      </c>
      <c r="G18" s="55" t="s">
        <v>382</v>
      </c>
      <c r="H18" s="55" t="str">
        <f t="shared" si="0"/>
        <v>Tipo 2</v>
      </c>
    </row>
    <row r="19" spans="1:8" x14ac:dyDescent="0.25">
      <c r="A19" s="55">
        <v>15</v>
      </c>
      <c r="B19" s="55" t="s">
        <v>45</v>
      </c>
      <c r="C19" s="55" t="s">
        <v>724</v>
      </c>
      <c r="D19" s="55" t="s">
        <v>725</v>
      </c>
      <c r="E19" s="55">
        <v>20</v>
      </c>
      <c r="F19" s="55">
        <v>1.41</v>
      </c>
      <c r="G19" s="55" t="s">
        <v>382</v>
      </c>
      <c r="H19" s="55" t="str">
        <f t="shared" si="0"/>
        <v>Tipo 3</v>
      </c>
    </row>
    <row r="20" spans="1:8" x14ac:dyDescent="0.25">
      <c r="A20" s="55">
        <v>16</v>
      </c>
      <c r="B20" s="55" t="s">
        <v>45</v>
      </c>
      <c r="C20" s="55" t="s">
        <v>724</v>
      </c>
      <c r="D20" s="55" t="s">
        <v>725</v>
      </c>
      <c r="E20" s="55">
        <v>15</v>
      </c>
      <c r="F20" s="55">
        <v>1.1100000000000001</v>
      </c>
      <c r="G20" s="55" t="s">
        <v>73</v>
      </c>
      <c r="H20" s="55" t="str">
        <f t="shared" si="0"/>
        <v>Tipo 2</v>
      </c>
    </row>
    <row r="21" spans="1:8" x14ac:dyDescent="0.25">
      <c r="A21" s="55">
        <v>17</v>
      </c>
      <c r="B21" s="55" t="s">
        <v>734</v>
      </c>
      <c r="C21" s="55" t="s">
        <v>735</v>
      </c>
      <c r="D21" s="55" t="s">
        <v>736</v>
      </c>
      <c r="E21" s="55">
        <v>20</v>
      </c>
      <c r="F21" s="55">
        <v>0.88</v>
      </c>
      <c r="G21" s="55" t="s">
        <v>73</v>
      </c>
      <c r="H21" s="55" t="str">
        <f t="shared" si="0"/>
        <v>Tipo 3</v>
      </c>
    </row>
    <row r="22" spans="1:8" x14ac:dyDescent="0.25">
      <c r="A22" s="55">
        <v>18</v>
      </c>
      <c r="B22" s="55" t="s">
        <v>734</v>
      </c>
      <c r="C22" s="55" t="s">
        <v>735</v>
      </c>
      <c r="D22" s="55" t="s">
        <v>736</v>
      </c>
      <c r="E22" s="55">
        <v>7</v>
      </c>
      <c r="F22" s="55">
        <v>0.6</v>
      </c>
      <c r="G22" s="55" t="s">
        <v>382</v>
      </c>
      <c r="H22" s="55" t="str">
        <f t="shared" si="0"/>
        <v>Tipo 2</v>
      </c>
    </row>
    <row r="23" spans="1:8" x14ac:dyDescent="0.25">
      <c r="A23" s="55">
        <v>19</v>
      </c>
      <c r="B23" s="55" t="s">
        <v>98</v>
      </c>
      <c r="C23" s="55" t="s">
        <v>737</v>
      </c>
      <c r="D23" s="55" t="s">
        <v>738</v>
      </c>
      <c r="E23" s="55">
        <v>7</v>
      </c>
      <c r="F23" s="55">
        <v>0.2</v>
      </c>
      <c r="G23" s="55" t="s">
        <v>382</v>
      </c>
      <c r="H23" s="55" t="str">
        <f t="shared" si="0"/>
        <v>Tipo 2</v>
      </c>
    </row>
    <row r="24" spans="1:8" x14ac:dyDescent="0.25">
      <c r="A24" s="55">
        <v>20</v>
      </c>
      <c r="B24" s="55" t="s">
        <v>98</v>
      </c>
      <c r="C24" s="55" t="s">
        <v>737</v>
      </c>
      <c r="D24" s="55" t="s">
        <v>738</v>
      </c>
      <c r="E24" s="55">
        <v>10</v>
      </c>
      <c r="F24" s="55">
        <v>0.25</v>
      </c>
      <c r="G24" s="55" t="s">
        <v>73</v>
      </c>
      <c r="H24" s="55" t="str">
        <f t="shared" si="0"/>
        <v>Tipo 2</v>
      </c>
    </row>
    <row r="25" spans="1:8" x14ac:dyDescent="0.25">
      <c r="A25" s="55">
        <v>21</v>
      </c>
      <c r="B25" s="55" t="s">
        <v>23</v>
      </c>
      <c r="C25" s="55" t="s">
        <v>721</v>
      </c>
      <c r="D25" s="55" t="s">
        <v>722</v>
      </c>
      <c r="E25" s="55">
        <v>7</v>
      </c>
      <c r="F25" s="55">
        <v>0.48</v>
      </c>
      <c r="G25" s="55" t="s">
        <v>382</v>
      </c>
      <c r="H25" s="55" t="str">
        <f t="shared" si="0"/>
        <v>Tipo 2</v>
      </c>
    </row>
    <row r="26" spans="1:8" x14ac:dyDescent="0.25">
      <c r="A26" s="55">
        <v>22</v>
      </c>
      <c r="B26" s="55" t="s">
        <v>98</v>
      </c>
      <c r="C26" s="55" t="s">
        <v>737</v>
      </c>
      <c r="D26" s="55" t="s">
        <v>738</v>
      </c>
      <c r="E26" s="55">
        <v>8</v>
      </c>
      <c r="F26" s="55">
        <v>0.42</v>
      </c>
      <c r="G26" s="55" t="s">
        <v>382</v>
      </c>
      <c r="H26" s="55" t="str">
        <f t="shared" si="0"/>
        <v>Tipo 2</v>
      </c>
    </row>
    <row r="27" spans="1:8" x14ac:dyDescent="0.25">
      <c r="A27" s="55">
        <v>23</v>
      </c>
      <c r="B27" s="55" t="s">
        <v>98</v>
      </c>
      <c r="C27" s="55" t="s">
        <v>737</v>
      </c>
      <c r="D27" s="55" t="s">
        <v>738</v>
      </c>
      <c r="E27" s="55">
        <v>25</v>
      </c>
      <c r="F27" s="55">
        <v>0.45</v>
      </c>
      <c r="G27" s="55" t="s">
        <v>73</v>
      </c>
      <c r="H27" s="55" t="str">
        <f t="shared" si="0"/>
        <v>Tipo 4</v>
      </c>
    </row>
    <row r="28" spans="1:8" x14ac:dyDescent="0.25">
      <c r="A28" s="55">
        <v>24</v>
      </c>
      <c r="B28" s="55" t="s">
        <v>156</v>
      </c>
      <c r="C28" s="55" t="s">
        <v>728</v>
      </c>
      <c r="D28" s="55" t="s">
        <v>729</v>
      </c>
      <c r="E28" s="55">
        <v>9</v>
      </c>
      <c r="F28" s="55">
        <v>1.06</v>
      </c>
      <c r="G28" s="55" t="s">
        <v>382</v>
      </c>
      <c r="H28" s="55" t="str">
        <f t="shared" si="0"/>
        <v>Tipo 2</v>
      </c>
    </row>
    <row r="29" spans="1:8" x14ac:dyDescent="0.25">
      <c r="A29" s="55">
        <v>25</v>
      </c>
      <c r="B29" s="55" t="s">
        <v>98</v>
      </c>
      <c r="C29" s="55" t="s">
        <v>737</v>
      </c>
      <c r="D29" s="55" t="s">
        <v>738</v>
      </c>
      <c r="E29" s="55">
        <v>25</v>
      </c>
      <c r="F29" s="55">
        <v>0.5</v>
      </c>
      <c r="G29" s="55" t="s">
        <v>73</v>
      </c>
      <c r="H29" s="55" t="str">
        <f t="shared" si="0"/>
        <v>Tipo 4</v>
      </c>
    </row>
    <row r="30" spans="1:8" x14ac:dyDescent="0.25">
      <c r="A30" s="55">
        <v>26</v>
      </c>
      <c r="B30" s="55" t="s">
        <v>156</v>
      </c>
      <c r="C30" s="55" t="s">
        <v>728</v>
      </c>
      <c r="D30" s="55" t="s">
        <v>729</v>
      </c>
      <c r="E30" s="55">
        <v>9</v>
      </c>
      <c r="F30" s="55">
        <v>1.94</v>
      </c>
      <c r="G30" s="55" t="s">
        <v>382</v>
      </c>
      <c r="H30" s="55" t="str">
        <f t="shared" si="0"/>
        <v>Tipo 2</v>
      </c>
    </row>
    <row r="31" spans="1:8" x14ac:dyDescent="0.25">
      <c r="A31" s="55">
        <v>27</v>
      </c>
      <c r="B31" s="55" t="s">
        <v>98</v>
      </c>
      <c r="C31" s="55" t="s">
        <v>737</v>
      </c>
      <c r="D31" s="55" t="s">
        <v>738</v>
      </c>
      <c r="E31" s="55">
        <v>9</v>
      </c>
      <c r="F31" s="55">
        <v>0.48</v>
      </c>
      <c r="G31" s="55" t="s">
        <v>382</v>
      </c>
      <c r="H31" s="55" t="str">
        <f t="shared" si="0"/>
        <v>Tipo 2</v>
      </c>
    </row>
    <row r="32" spans="1:8" x14ac:dyDescent="0.25">
      <c r="A32" s="55">
        <v>28</v>
      </c>
      <c r="B32" s="55" t="s">
        <v>98</v>
      </c>
      <c r="C32" s="55" t="s">
        <v>737</v>
      </c>
      <c r="D32" s="55" t="s">
        <v>738</v>
      </c>
      <c r="E32" s="55">
        <v>22</v>
      </c>
      <c r="F32" s="55">
        <v>0.5</v>
      </c>
      <c r="G32" s="55" t="s">
        <v>73</v>
      </c>
      <c r="H32" s="55" t="str">
        <f t="shared" si="0"/>
        <v>Tipo 4</v>
      </c>
    </row>
    <row r="33" spans="1:8" x14ac:dyDescent="0.25">
      <c r="A33" s="55">
        <v>29</v>
      </c>
      <c r="B33" s="55" t="s">
        <v>45</v>
      </c>
      <c r="C33" s="55" t="s">
        <v>724</v>
      </c>
      <c r="D33" s="55" t="s">
        <v>725</v>
      </c>
      <c r="E33" s="55">
        <v>7</v>
      </c>
      <c r="F33" s="55">
        <v>2</v>
      </c>
      <c r="G33" s="55" t="s">
        <v>73</v>
      </c>
      <c r="H33" s="55" t="str">
        <f t="shared" si="0"/>
        <v>Tipo 2</v>
      </c>
    </row>
    <row r="34" spans="1:8" x14ac:dyDescent="0.25">
      <c r="A34" s="55">
        <v>30</v>
      </c>
      <c r="B34" s="55" t="s">
        <v>98</v>
      </c>
      <c r="C34" s="55" t="s">
        <v>737</v>
      </c>
      <c r="D34" s="55" t="s">
        <v>738</v>
      </c>
      <c r="E34" s="55">
        <v>7</v>
      </c>
      <c r="F34" s="55">
        <v>0.45</v>
      </c>
      <c r="G34" s="55" t="s">
        <v>382</v>
      </c>
      <c r="H34" s="55" t="str">
        <f t="shared" si="0"/>
        <v>Tipo 2</v>
      </c>
    </row>
    <row r="35" spans="1:8" x14ac:dyDescent="0.25">
      <c r="A35" s="55">
        <v>31</v>
      </c>
      <c r="B35" s="55" t="s">
        <v>98</v>
      </c>
      <c r="C35" s="55" t="s">
        <v>737</v>
      </c>
      <c r="D35" s="55" t="s">
        <v>738</v>
      </c>
      <c r="E35" s="55">
        <v>25</v>
      </c>
      <c r="F35" s="55">
        <v>0.45</v>
      </c>
      <c r="G35" s="55" t="s">
        <v>382</v>
      </c>
      <c r="H35" s="55" t="str">
        <f t="shared" si="0"/>
        <v>Tipo 4</v>
      </c>
    </row>
    <row r="36" spans="1:8" x14ac:dyDescent="0.25">
      <c r="A36" s="55">
        <v>32</v>
      </c>
      <c r="B36" s="55" t="s">
        <v>726</v>
      </c>
      <c r="C36" s="55" t="s">
        <v>737</v>
      </c>
      <c r="D36" s="55" t="s">
        <v>723</v>
      </c>
      <c r="E36" s="55">
        <v>20</v>
      </c>
      <c r="F36" s="55">
        <v>0.76</v>
      </c>
      <c r="G36" s="55" t="s">
        <v>73</v>
      </c>
      <c r="H36" s="55" t="str">
        <f t="shared" si="0"/>
        <v>Tipo 3</v>
      </c>
    </row>
    <row r="37" spans="1:8" x14ac:dyDescent="0.25">
      <c r="A37" s="55">
        <v>33</v>
      </c>
      <c r="B37" s="55" t="s">
        <v>45</v>
      </c>
      <c r="C37" s="55" t="s">
        <v>727</v>
      </c>
      <c r="D37" s="55" t="s">
        <v>725</v>
      </c>
      <c r="E37" s="55">
        <v>7</v>
      </c>
      <c r="F37" s="55">
        <v>0.92</v>
      </c>
      <c r="G37" s="55" t="s">
        <v>73</v>
      </c>
      <c r="H37" s="55" t="str">
        <f t="shared" si="0"/>
        <v>Tipo 2</v>
      </c>
    </row>
    <row r="38" spans="1:8" x14ac:dyDescent="0.25">
      <c r="A38" s="55">
        <v>34</v>
      </c>
      <c r="B38" s="55" t="s">
        <v>45</v>
      </c>
      <c r="C38" s="55" t="s">
        <v>724</v>
      </c>
      <c r="D38" s="55" t="s">
        <v>725</v>
      </c>
      <c r="E38" s="55">
        <v>20</v>
      </c>
      <c r="F38" s="55">
        <v>0.82</v>
      </c>
      <c r="G38" s="55" t="s">
        <v>73</v>
      </c>
      <c r="H38" s="55" t="str">
        <f t="shared" si="0"/>
        <v>Tipo 3</v>
      </c>
    </row>
    <row r="39" spans="1:8" x14ac:dyDescent="0.25">
      <c r="A39" s="55">
        <v>35</v>
      </c>
      <c r="B39" s="55" t="s">
        <v>734</v>
      </c>
      <c r="C39" s="55" t="s">
        <v>724</v>
      </c>
      <c r="D39" s="55" t="s">
        <v>736</v>
      </c>
      <c r="E39" s="55">
        <v>25</v>
      </c>
      <c r="F39" s="55">
        <v>0.79</v>
      </c>
      <c r="G39" s="55" t="s">
        <v>73</v>
      </c>
      <c r="H39" s="55" t="str">
        <f t="shared" si="0"/>
        <v>Tipo 4</v>
      </c>
    </row>
    <row r="40" spans="1:8" x14ac:dyDescent="0.25">
      <c r="A40" s="55">
        <v>36</v>
      </c>
      <c r="B40" s="55" t="s">
        <v>45</v>
      </c>
      <c r="C40" s="55" t="s">
        <v>735</v>
      </c>
      <c r="D40" s="55" t="s">
        <v>725</v>
      </c>
      <c r="E40" s="55">
        <v>25</v>
      </c>
      <c r="F40" s="55">
        <v>1.75</v>
      </c>
      <c r="G40" s="55" t="s">
        <v>73</v>
      </c>
      <c r="H40" s="55" t="str">
        <f t="shared" si="0"/>
        <v>Tipo 4</v>
      </c>
    </row>
    <row r="41" spans="1:8" x14ac:dyDescent="0.25">
      <c r="A41" s="55">
        <v>37</v>
      </c>
      <c r="B41" s="55" t="s">
        <v>45</v>
      </c>
      <c r="C41" s="55" t="s">
        <v>724</v>
      </c>
      <c r="D41" s="55" t="s">
        <v>725</v>
      </c>
      <c r="E41" s="55">
        <v>10</v>
      </c>
      <c r="F41" s="55">
        <v>1.21</v>
      </c>
      <c r="G41" s="55" t="s">
        <v>382</v>
      </c>
      <c r="H41" s="55" t="str">
        <f t="shared" si="0"/>
        <v>Tipo 2</v>
      </c>
    </row>
    <row r="42" spans="1:8" x14ac:dyDescent="0.25">
      <c r="A42" s="55">
        <v>38</v>
      </c>
      <c r="B42" s="55" t="s">
        <v>45</v>
      </c>
      <c r="C42" s="55" t="s">
        <v>724</v>
      </c>
      <c r="D42" s="55" t="s">
        <v>725</v>
      </c>
      <c r="E42" s="55"/>
      <c r="F42" s="55">
        <v>1.75</v>
      </c>
      <c r="G42" s="55"/>
      <c r="H42" s="55" t="str">
        <f t="shared" si="0"/>
        <v>Tipo 1</v>
      </c>
    </row>
    <row r="43" spans="1:8" x14ac:dyDescent="0.25">
      <c r="A43" s="55">
        <v>39</v>
      </c>
      <c r="B43" s="55" t="s">
        <v>45</v>
      </c>
      <c r="C43" s="55" t="s">
        <v>724</v>
      </c>
      <c r="D43" s="55" t="s">
        <v>725</v>
      </c>
      <c r="E43" s="55">
        <v>25</v>
      </c>
      <c r="F43" s="55">
        <v>1.8</v>
      </c>
      <c r="G43" s="55" t="s">
        <v>73</v>
      </c>
      <c r="H43" s="55" t="str">
        <f t="shared" si="0"/>
        <v>Tipo 4</v>
      </c>
    </row>
    <row r="44" spans="1:8" x14ac:dyDescent="0.25">
      <c r="A44" s="55">
        <v>40</v>
      </c>
      <c r="B44" s="55" t="s">
        <v>45</v>
      </c>
      <c r="C44" s="55" t="s">
        <v>724</v>
      </c>
      <c r="D44" s="55" t="s">
        <v>725</v>
      </c>
      <c r="E44" s="55">
        <v>25</v>
      </c>
      <c r="F44" s="55">
        <v>1.91</v>
      </c>
      <c r="G44" s="55" t="s">
        <v>382</v>
      </c>
      <c r="H44" s="55" t="str">
        <f t="shared" si="0"/>
        <v>Tipo 4</v>
      </c>
    </row>
    <row r="45" spans="1:8" x14ac:dyDescent="0.25">
      <c r="A45" s="55">
        <v>41</v>
      </c>
      <c r="B45" s="55" t="s">
        <v>45</v>
      </c>
      <c r="C45" s="55" t="s">
        <v>724</v>
      </c>
      <c r="D45" s="55" t="s">
        <v>725</v>
      </c>
      <c r="E45" s="55">
        <v>25</v>
      </c>
      <c r="F45" s="55">
        <v>1.81</v>
      </c>
      <c r="G45" s="55" t="s">
        <v>382</v>
      </c>
      <c r="H45" s="55" t="str">
        <f t="shared" si="0"/>
        <v>Tipo 4</v>
      </c>
    </row>
    <row r="46" spans="1:8" x14ac:dyDescent="0.25">
      <c r="A46" s="55">
        <v>42</v>
      </c>
      <c r="B46" s="55" t="s">
        <v>45</v>
      </c>
      <c r="C46" s="55" t="s">
        <v>724</v>
      </c>
      <c r="D46" s="55" t="s">
        <v>725</v>
      </c>
      <c r="E46" s="55">
        <v>10</v>
      </c>
      <c r="F46" s="55">
        <v>1.02</v>
      </c>
      <c r="G46" s="55" t="s">
        <v>382</v>
      </c>
      <c r="H46" s="55" t="str">
        <f t="shared" si="0"/>
        <v>Tipo 2</v>
      </c>
    </row>
    <row r="47" spans="1:8" x14ac:dyDescent="0.25">
      <c r="A47" s="55">
        <v>43</v>
      </c>
      <c r="B47" s="55" t="s">
        <v>45</v>
      </c>
      <c r="C47" s="55" t="s">
        <v>724</v>
      </c>
      <c r="D47" s="55" t="s">
        <v>725</v>
      </c>
      <c r="E47" s="55">
        <v>25</v>
      </c>
      <c r="F47" s="55">
        <v>2.12</v>
      </c>
      <c r="G47" s="55" t="s">
        <v>382</v>
      </c>
      <c r="H47" s="55" t="str">
        <f t="shared" si="0"/>
        <v>Tipo 4</v>
      </c>
    </row>
    <row r="48" spans="1:8" x14ac:dyDescent="0.25">
      <c r="A48" s="55">
        <v>44</v>
      </c>
      <c r="B48" s="55" t="s">
        <v>45</v>
      </c>
      <c r="C48" s="55" t="s">
        <v>724</v>
      </c>
      <c r="D48" s="55" t="s">
        <v>725</v>
      </c>
      <c r="E48" s="55">
        <v>20</v>
      </c>
      <c r="F48" s="55">
        <v>1.35</v>
      </c>
      <c r="G48" s="55" t="s">
        <v>382</v>
      </c>
      <c r="H48" s="55" t="str">
        <f t="shared" si="0"/>
        <v>Tipo 3</v>
      </c>
    </row>
    <row r="49" spans="1:8" x14ac:dyDescent="0.25">
      <c r="A49" s="55">
        <v>45</v>
      </c>
      <c r="B49" s="55" t="s">
        <v>98</v>
      </c>
      <c r="C49" s="55" t="s">
        <v>737</v>
      </c>
      <c r="D49" s="55" t="s">
        <v>738</v>
      </c>
      <c r="E49" s="55">
        <v>8</v>
      </c>
      <c r="F49" s="55">
        <v>0.48</v>
      </c>
      <c r="G49" s="55" t="s">
        <v>382</v>
      </c>
      <c r="H49" s="55" t="str">
        <f t="shared" si="0"/>
        <v>Tipo 2</v>
      </c>
    </row>
    <row r="50" spans="1:8" x14ac:dyDescent="0.25">
      <c r="A50" s="55">
        <v>46</v>
      </c>
      <c r="B50" s="55" t="s">
        <v>734</v>
      </c>
      <c r="C50" s="55" t="s">
        <v>735</v>
      </c>
      <c r="D50" s="55" t="s">
        <v>736</v>
      </c>
      <c r="E50" s="55">
        <v>12</v>
      </c>
      <c r="F50" s="55">
        <v>0.45</v>
      </c>
      <c r="G50" s="55" t="s">
        <v>382</v>
      </c>
      <c r="H50" s="55" t="str">
        <f t="shared" si="0"/>
        <v>Tipo 2</v>
      </c>
    </row>
    <row r="51" spans="1:8" x14ac:dyDescent="0.25">
      <c r="A51" s="55">
        <v>47</v>
      </c>
      <c r="B51" s="55" t="s">
        <v>98</v>
      </c>
      <c r="C51" s="55" t="s">
        <v>737</v>
      </c>
      <c r="D51" s="55" t="s">
        <v>738</v>
      </c>
      <c r="E51" s="55">
        <v>12</v>
      </c>
      <c r="F51" s="55">
        <v>0.8</v>
      </c>
      <c r="G51" s="55" t="s">
        <v>378</v>
      </c>
      <c r="H51" s="55" t="str">
        <f t="shared" si="0"/>
        <v>Tipo 2</v>
      </c>
    </row>
    <row r="52" spans="1:8" x14ac:dyDescent="0.25">
      <c r="A52" s="55">
        <v>48</v>
      </c>
      <c r="B52" s="55" t="s">
        <v>45</v>
      </c>
      <c r="C52" s="55" t="s">
        <v>724</v>
      </c>
      <c r="D52" s="55" t="s">
        <v>725</v>
      </c>
      <c r="E52" s="55">
        <v>13</v>
      </c>
      <c r="F52" s="55">
        <v>1.17</v>
      </c>
      <c r="G52" s="55" t="s">
        <v>73</v>
      </c>
      <c r="H52" s="55" t="str">
        <f t="shared" si="0"/>
        <v>Tipo 2</v>
      </c>
    </row>
    <row r="53" spans="1:8" x14ac:dyDescent="0.25">
      <c r="A53" s="55">
        <v>49</v>
      </c>
      <c r="B53" s="55" t="s">
        <v>45</v>
      </c>
      <c r="C53" s="55" t="s">
        <v>724</v>
      </c>
      <c r="D53" s="55" t="s">
        <v>725</v>
      </c>
      <c r="E53" s="55">
        <v>10</v>
      </c>
      <c r="F53" s="55">
        <v>0.56999999999999995</v>
      </c>
      <c r="G53" s="55" t="s">
        <v>382</v>
      </c>
      <c r="H53" s="55" t="str">
        <f t="shared" si="0"/>
        <v>Tipo 2</v>
      </c>
    </row>
    <row r="54" spans="1:8" x14ac:dyDescent="0.25">
      <c r="A54" s="55">
        <v>50</v>
      </c>
      <c r="B54" s="55" t="s">
        <v>45</v>
      </c>
      <c r="C54" s="55" t="s">
        <v>724</v>
      </c>
      <c r="D54" s="55" t="s">
        <v>725</v>
      </c>
      <c r="E54" s="55">
        <v>23</v>
      </c>
      <c r="F54" s="55">
        <v>1.27</v>
      </c>
      <c r="G54" s="55" t="s">
        <v>73</v>
      </c>
      <c r="H54" s="55" t="str">
        <f t="shared" si="0"/>
        <v>Tipo 4</v>
      </c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52"/>
  <sheetViews>
    <sheetView topLeftCell="A13" zoomScale="110" zoomScaleNormal="110" workbookViewId="0">
      <selection activeCell="C51" sqref="C51"/>
    </sheetView>
  </sheetViews>
  <sheetFormatPr baseColWidth="10" defaultRowHeight="11.25" x14ac:dyDescent="0.25"/>
  <cols>
    <col min="1" max="1" width="2.85546875" style="20" bestFit="1" customWidth="1"/>
    <col min="2" max="2" width="14.140625" style="20" bestFit="1" customWidth="1"/>
    <col min="3" max="3" width="4" style="20" bestFit="1" customWidth="1"/>
    <col min="4" max="4" width="4.28515625" style="20" customWidth="1"/>
    <col min="5" max="5" width="3.140625" style="20" bestFit="1" customWidth="1"/>
    <col min="6" max="6" width="4.42578125" style="20" customWidth="1"/>
    <col min="7" max="10" width="3.140625" style="20" bestFit="1" customWidth="1"/>
    <col min="11" max="11" width="9" style="20" bestFit="1" customWidth="1"/>
    <col min="12" max="12" width="3.140625" style="20" bestFit="1" customWidth="1"/>
    <col min="13" max="13" width="9.140625" style="20" bestFit="1" customWidth="1"/>
    <col min="14" max="15" width="3.140625" style="20" bestFit="1" customWidth="1"/>
    <col min="16" max="16384" width="11.42578125" style="20"/>
  </cols>
  <sheetData>
    <row r="3" spans="1:16" ht="15" x14ac:dyDescent="0.25">
      <c r="A3" s="88" t="s">
        <v>739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5" spans="1:16" ht="157.5" x14ac:dyDescent="0.25">
      <c r="A5" s="21" t="s">
        <v>740</v>
      </c>
      <c r="B5" s="22" t="s">
        <v>741</v>
      </c>
      <c r="C5" s="23" t="s">
        <v>742</v>
      </c>
      <c r="D5" s="22" t="s">
        <v>743</v>
      </c>
      <c r="E5" s="22" t="s">
        <v>744</v>
      </c>
      <c r="F5" s="22" t="s">
        <v>745</v>
      </c>
      <c r="G5" s="22" t="s">
        <v>746</v>
      </c>
      <c r="H5" s="22" t="s">
        <v>747</v>
      </c>
      <c r="I5" s="22" t="s">
        <v>748</v>
      </c>
      <c r="J5" s="22" t="s">
        <v>749</v>
      </c>
      <c r="K5" s="22" t="s">
        <v>750</v>
      </c>
      <c r="L5" s="22" t="s">
        <v>751</v>
      </c>
      <c r="M5" s="22" t="s">
        <v>752</v>
      </c>
      <c r="N5" s="22" t="s">
        <v>753</v>
      </c>
      <c r="O5" s="22" t="s">
        <v>754</v>
      </c>
      <c r="P5" s="22" t="s">
        <v>755</v>
      </c>
    </row>
    <row r="6" spans="1:16" ht="15" x14ac:dyDescent="0.25">
      <c r="A6" s="21">
        <v>1</v>
      </c>
      <c r="B6" s="24" t="s">
        <v>756</v>
      </c>
      <c r="C6" s="15">
        <v>10</v>
      </c>
      <c r="D6" s="15">
        <v>1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1</v>
      </c>
      <c r="M6" s="15">
        <v>0</v>
      </c>
      <c r="N6" s="15">
        <v>2</v>
      </c>
      <c r="O6" s="15">
        <v>1</v>
      </c>
      <c r="P6" s="21"/>
    </row>
    <row r="7" spans="1:16" ht="33.75" x14ac:dyDescent="0.25">
      <c r="A7" s="21">
        <v>2</v>
      </c>
      <c r="B7" s="24" t="s">
        <v>757</v>
      </c>
      <c r="C7" s="15">
        <v>59</v>
      </c>
      <c r="D7" s="15">
        <v>18</v>
      </c>
      <c r="E7" s="15">
        <v>18</v>
      </c>
      <c r="F7" s="15">
        <v>9</v>
      </c>
      <c r="G7" s="15">
        <v>0</v>
      </c>
      <c r="H7" s="15">
        <v>0</v>
      </c>
      <c r="I7" s="15">
        <v>0</v>
      </c>
      <c r="J7" s="15">
        <v>2</v>
      </c>
      <c r="K7" s="15">
        <v>1</v>
      </c>
      <c r="L7" s="15">
        <v>1</v>
      </c>
      <c r="M7" s="16">
        <v>5</v>
      </c>
      <c r="N7" s="15">
        <v>2</v>
      </c>
      <c r="O7" s="15">
        <v>3</v>
      </c>
      <c r="P7" s="25" t="s">
        <v>758</v>
      </c>
    </row>
    <row r="8" spans="1:16" ht="15" x14ac:dyDescent="0.25">
      <c r="A8" s="21">
        <v>3</v>
      </c>
      <c r="B8" s="24" t="s">
        <v>759</v>
      </c>
      <c r="C8" s="15">
        <v>1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1</v>
      </c>
      <c r="O8" s="15">
        <v>0</v>
      </c>
      <c r="P8" s="21"/>
    </row>
    <row r="9" spans="1:16" ht="15" x14ac:dyDescent="0.25">
      <c r="A9" s="21">
        <v>4</v>
      </c>
      <c r="B9" s="24" t="s">
        <v>760</v>
      </c>
      <c r="C9" s="15">
        <v>1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1"/>
    </row>
    <row r="10" spans="1:16" ht="15" x14ac:dyDescent="0.25">
      <c r="A10" s="21">
        <v>5</v>
      </c>
      <c r="B10" s="24" t="s">
        <v>761</v>
      </c>
      <c r="C10" s="15">
        <v>12</v>
      </c>
      <c r="D10" s="15">
        <v>2</v>
      </c>
      <c r="E10" s="15">
        <v>4</v>
      </c>
      <c r="F10" s="15">
        <v>2</v>
      </c>
      <c r="G10" s="15">
        <v>0</v>
      </c>
      <c r="H10" s="15">
        <v>0</v>
      </c>
      <c r="I10" s="15">
        <v>1</v>
      </c>
      <c r="J10" s="15">
        <v>0</v>
      </c>
      <c r="K10" s="15">
        <v>0</v>
      </c>
      <c r="L10" s="15">
        <v>1</v>
      </c>
      <c r="M10" s="15">
        <v>0</v>
      </c>
      <c r="N10" s="15">
        <v>0</v>
      </c>
      <c r="O10" s="15">
        <v>0</v>
      </c>
      <c r="P10" s="21"/>
    </row>
    <row r="11" spans="1:16" ht="15" x14ac:dyDescent="0.25">
      <c r="A11" s="21">
        <v>6</v>
      </c>
      <c r="B11" s="24" t="s">
        <v>762</v>
      </c>
      <c r="C11" s="15">
        <v>1</v>
      </c>
      <c r="D11" s="15">
        <v>0</v>
      </c>
      <c r="E11" s="15">
        <v>0</v>
      </c>
      <c r="F11" s="15">
        <v>1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1"/>
    </row>
    <row r="12" spans="1:16" ht="15" x14ac:dyDescent="0.25">
      <c r="A12" s="21">
        <v>7</v>
      </c>
      <c r="B12" s="24" t="s">
        <v>763</v>
      </c>
      <c r="C12" s="15">
        <v>7</v>
      </c>
      <c r="D12" s="15">
        <v>0</v>
      </c>
      <c r="E12" s="15">
        <v>0</v>
      </c>
      <c r="F12" s="15">
        <v>2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1</v>
      </c>
      <c r="O12" s="15">
        <v>1</v>
      </c>
      <c r="P12" s="21"/>
    </row>
    <row r="13" spans="1:16" ht="15" x14ac:dyDescent="0.25">
      <c r="A13" s="21">
        <v>8</v>
      </c>
      <c r="B13" s="24" t="s">
        <v>764</v>
      </c>
      <c r="C13" s="15">
        <v>1</v>
      </c>
      <c r="D13" s="15">
        <v>0</v>
      </c>
      <c r="E13" s="15">
        <v>0</v>
      </c>
      <c r="F13" s="15">
        <v>2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1</v>
      </c>
      <c r="O13" s="15">
        <v>0</v>
      </c>
      <c r="P13" s="21"/>
    </row>
    <row r="14" spans="1:16" ht="15" x14ac:dyDescent="0.25">
      <c r="A14" s="21">
        <v>9</v>
      </c>
      <c r="B14" s="24" t="s">
        <v>765</v>
      </c>
      <c r="C14" s="15">
        <v>5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21"/>
    </row>
    <row r="15" spans="1:16" ht="15" x14ac:dyDescent="0.25">
      <c r="A15" s="21">
        <v>10</v>
      </c>
      <c r="B15" s="24" t="s">
        <v>766</v>
      </c>
      <c r="C15" s="15">
        <v>1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1</v>
      </c>
      <c r="M15" s="15">
        <v>0</v>
      </c>
      <c r="N15" s="15">
        <v>0</v>
      </c>
      <c r="O15" s="15">
        <v>0</v>
      </c>
      <c r="P15" s="21"/>
    </row>
    <row r="16" spans="1:16" ht="15" x14ac:dyDescent="0.25">
      <c r="A16" s="21">
        <v>11</v>
      </c>
      <c r="B16" s="24" t="s">
        <v>767</v>
      </c>
      <c r="C16" s="15">
        <v>6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1</v>
      </c>
      <c r="J16" s="15">
        <v>0</v>
      </c>
      <c r="K16" s="15">
        <v>1</v>
      </c>
      <c r="L16" s="15">
        <v>2</v>
      </c>
      <c r="M16" s="15">
        <v>0</v>
      </c>
      <c r="N16" s="15">
        <v>1</v>
      </c>
      <c r="O16" s="15">
        <v>1</v>
      </c>
      <c r="P16" s="21" t="s">
        <v>768</v>
      </c>
    </row>
    <row r="17" spans="1:16" ht="15" x14ac:dyDescent="0.25">
      <c r="A17" s="21">
        <v>12</v>
      </c>
      <c r="B17" s="24" t="s">
        <v>769</v>
      </c>
      <c r="C17" s="15">
        <v>1</v>
      </c>
      <c r="D17" s="15">
        <v>0</v>
      </c>
      <c r="E17" s="15">
        <v>0</v>
      </c>
      <c r="F17" s="15">
        <v>1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1"/>
    </row>
    <row r="18" spans="1:16" ht="15" x14ac:dyDescent="0.25">
      <c r="A18" s="21">
        <v>13</v>
      </c>
      <c r="B18" s="24" t="s">
        <v>770</v>
      </c>
      <c r="C18" s="15">
        <v>1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1</v>
      </c>
      <c r="O18" s="15">
        <v>1</v>
      </c>
      <c r="P18" s="21"/>
    </row>
    <row r="19" spans="1:16" ht="15" x14ac:dyDescent="0.25">
      <c r="A19" s="21">
        <v>14</v>
      </c>
      <c r="B19" s="24" t="s">
        <v>771</v>
      </c>
      <c r="C19" s="15">
        <v>1</v>
      </c>
      <c r="D19" s="15">
        <v>0</v>
      </c>
      <c r="E19" s="15">
        <v>0</v>
      </c>
      <c r="F19" s="15">
        <v>1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1</v>
      </c>
      <c r="O19" s="15">
        <v>0</v>
      </c>
      <c r="P19" s="21"/>
    </row>
    <row r="20" spans="1:16" ht="15" x14ac:dyDescent="0.25">
      <c r="A20" s="21">
        <v>15</v>
      </c>
      <c r="B20" s="24" t="s">
        <v>772</v>
      </c>
      <c r="C20" s="15">
        <v>5</v>
      </c>
      <c r="D20" s="15">
        <v>0</v>
      </c>
      <c r="E20" s="15">
        <v>0</v>
      </c>
      <c r="F20" s="15">
        <v>2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1"/>
    </row>
    <row r="21" spans="1:16" ht="15" x14ac:dyDescent="0.25">
      <c r="A21" s="21">
        <v>16</v>
      </c>
      <c r="B21" s="24" t="s">
        <v>773</v>
      </c>
      <c r="C21" s="15">
        <v>16</v>
      </c>
      <c r="D21" s="15">
        <v>0</v>
      </c>
      <c r="E21" s="15">
        <v>0</v>
      </c>
      <c r="F21" s="15">
        <v>7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4</v>
      </c>
      <c r="O21" s="15">
        <v>1</v>
      </c>
      <c r="P21" s="21"/>
    </row>
    <row r="22" spans="1:16" ht="15" x14ac:dyDescent="0.25">
      <c r="A22" s="21">
        <v>17</v>
      </c>
      <c r="B22" s="24" t="s">
        <v>774</v>
      </c>
      <c r="C22" s="15">
        <v>11</v>
      </c>
      <c r="D22" s="15">
        <v>1</v>
      </c>
      <c r="E22" s="15">
        <v>0</v>
      </c>
      <c r="F22" s="15">
        <v>10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1</v>
      </c>
      <c r="M22" s="15">
        <v>0</v>
      </c>
      <c r="N22" s="15">
        <v>0</v>
      </c>
      <c r="O22" s="15">
        <v>0</v>
      </c>
      <c r="P22" s="21"/>
    </row>
    <row r="23" spans="1:16" ht="15" x14ac:dyDescent="0.25">
      <c r="A23" s="21">
        <v>18</v>
      </c>
      <c r="B23" s="24" t="s">
        <v>775</v>
      </c>
      <c r="C23" s="15">
        <v>1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1</v>
      </c>
      <c r="O23" s="15">
        <v>0</v>
      </c>
      <c r="P23" s="21"/>
    </row>
    <row r="24" spans="1:16" ht="15" x14ac:dyDescent="0.25">
      <c r="A24" s="21">
        <v>19</v>
      </c>
      <c r="B24" s="24" t="s">
        <v>776</v>
      </c>
      <c r="C24" s="15">
        <v>2</v>
      </c>
      <c r="D24" s="15">
        <v>0</v>
      </c>
      <c r="E24" s="15">
        <v>0</v>
      </c>
      <c r="F24" s="15">
        <v>2</v>
      </c>
      <c r="G24" s="15">
        <v>0</v>
      </c>
      <c r="H24" s="15">
        <v>0</v>
      </c>
      <c r="I24" s="15">
        <v>1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21"/>
    </row>
    <row r="25" spans="1:16" ht="15" x14ac:dyDescent="0.25">
      <c r="A25" s="21">
        <v>20</v>
      </c>
      <c r="B25" s="24" t="s">
        <v>777</v>
      </c>
      <c r="C25" s="15">
        <v>2</v>
      </c>
      <c r="D25" s="15">
        <v>1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1"/>
    </row>
    <row r="26" spans="1:16" ht="15" x14ac:dyDescent="0.25">
      <c r="A26" s="21">
        <v>21</v>
      </c>
      <c r="B26" s="24" t="s">
        <v>778</v>
      </c>
      <c r="C26" s="15">
        <v>2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1"/>
    </row>
    <row r="27" spans="1:16" ht="15" x14ac:dyDescent="0.25">
      <c r="A27" s="21">
        <v>22</v>
      </c>
      <c r="B27" s="24" t="s">
        <v>779</v>
      </c>
      <c r="C27" s="15">
        <v>16</v>
      </c>
      <c r="D27" s="15">
        <v>0</v>
      </c>
      <c r="E27" s="15">
        <v>0</v>
      </c>
      <c r="F27" s="15">
        <v>5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2</v>
      </c>
      <c r="M27" s="15">
        <v>0</v>
      </c>
      <c r="N27" s="15">
        <v>2</v>
      </c>
      <c r="O27" s="15">
        <v>0</v>
      </c>
      <c r="P27" s="21"/>
    </row>
    <row r="28" spans="1:16" ht="15" x14ac:dyDescent="0.25">
      <c r="A28" s="21">
        <v>23</v>
      </c>
      <c r="B28" s="24" t="s">
        <v>780</v>
      </c>
      <c r="C28" s="15">
        <v>66</v>
      </c>
      <c r="D28" s="15">
        <v>3</v>
      </c>
      <c r="E28" s="15">
        <v>3</v>
      </c>
      <c r="F28" s="15">
        <v>26</v>
      </c>
      <c r="G28" s="15">
        <v>1</v>
      </c>
      <c r="H28" s="15">
        <v>1</v>
      </c>
      <c r="I28" s="15">
        <v>2</v>
      </c>
      <c r="J28" s="15">
        <v>0</v>
      </c>
      <c r="K28" s="15">
        <v>0</v>
      </c>
      <c r="L28" s="15">
        <v>5</v>
      </c>
      <c r="M28" s="15">
        <v>0</v>
      </c>
      <c r="N28" s="15">
        <v>10</v>
      </c>
      <c r="O28" s="15">
        <v>6</v>
      </c>
      <c r="P28" s="21"/>
    </row>
    <row r="29" spans="1:16" ht="15" x14ac:dyDescent="0.25">
      <c r="A29" s="21">
        <v>24</v>
      </c>
      <c r="B29" s="24" t="s">
        <v>781</v>
      </c>
      <c r="C29" s="15">
        <v>2</v>
      </c>
      <c r="D29" s="15">
        <v>0</v>
      </c>
      <c r="E29" s="15">
        <v>0</v>
      </c>
      <c r="F29" s="15">
        <v>2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1</v>
      </c>
      <c r="M29" s="15">
        <v>0</v>
      </c>
      <c r="N29" s="15">
        <v>0</v>
      </c>
      <c r="O29" s="15">
        <v>0</v>
      </c>
      <c r="P29" s="21"/>
    </row>
    <row r="30" spans="1:16" ht="15" x14ac:dyDescent="0.25">
      <c r="A30" s="21">
        <v>25</v>
      </c>
      <c r="B30" s="24" t="s">
        <v>782</v>
      </c>
      <c r="C30" s="15">
        <v>26</v>
      </c>
      <c r="D30" s="15">
        <v>17</v>
      </c>
      <c r="E30" s="15">
        <v>5</v>
      </c>
      <c r="F30" s="15">
        <v>16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2</v>
      </c>
      <c r="M30" s="15">
        <v>0</v>
      </c>
      <c r="N30" s="15">
        <v>1</v>
      </c>
      <c r="O30" s="15">
        <v>0</v>
      </c>
      <c r="P30" s="21"/>
    </row>
    <row r="31" spans="1:16" ht="15" x14ac:dyDescent="0.25">
      <c r="A31" s="21">
        <v>26</v>
      </c>
      <c r="B31" s="24" t="s">
        <v>783</v>
      </c>
      <c r="C31" s="15">
        <v>6</v>
      </c>
      <c r="D31" s="15">
        <v>0</v>
      </c>
      <c r="E31" s="15">
        <v>1</v>
      </c>
      <c r="F31" s="15">
        <v>4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2</v>
      </c>
      <c r="O31" s="15">
        <v>0</v>
      </c>
      <c r="P31" s="21"/>
    </row>
    <row r="32" spans="1:16" ht="15" x14ac:dyDescent="0.25">
      <c r="A32" s="21">
        <v>27</v>
      </c>
      <c r="B32" s="24" t="s">
        <v>784</v>
      </c>
      <c r="C32" s="15">
        <v>7</v>
      </c>
      <c r="D32" s="15">
        <v>0</v>
      </c>
      <c r="E32" s="15">
        <v>0</v>
      </c>
      <c r="F32" s="15">
        <v>1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1</v>
      </c>
      <c r="M32" s="15">
        <v>0</v>
      </c>
      <c r="N32" s="15">
        <v>0</v>
      </c>
      <c r="O32" s="15">
        <v>0</v>
      </c>
      <c r="P32" s="21"/>
    </row>
    <row r="33" spans="1:16" ht="15" x14ac:dyDescent="0.25">
      <c r="A33" s="21">
        <v>28</v>
      </c>
      <c r="B33" s="24" t="s">
        <v>785</v>
      </c>
      <c r="C33" s="15">
        <v>3</v>
      </c>
      <c r="D33" s="15">
        <v>1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1"/>
    </row>
    <row r="34" spans="1:16" ht="15" x14ac:dyDescent="0.25">
      <c r="A34" s="21">
        <v>29</v>
      </c>
      <c r="B34" s="24" t="s">
        <v>786</v>
      </c>
      <c r="C34" s="15">
        <v>2</v>
      </c>
      <c r="D34" s="15">
        <v>0</v>
      </c>
      <c r="E34" s="15">
        <v>0</v>
      </c>
      <c r="F34" s="15">
        <v>1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1"/>
    </row>
    <row r="35" spans="1:16" ht="15" x14ac:dyDescent="0.25">
      <c r="A35" s="21">
        <v>30</v>
      </c>
      <c r="B35" s="24" t="s">
        <v>787</v>
      </c>
      <c r="C35" s="15">
        <v>28</v>
      </c>
      <c r="D35" s="15">
        <v>0</v>
      </c>
      <c r="E35" s="15">
        <v>0</v>
      </c>
      <c r="F35" s="15">
        <v>3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7</v>
      </c>
      <c r="O35" s="15">
        <v>8</v>
      </c>
      <c r="P35" s="21"/>
    </row>
    <row r="36" spans="1:16" ht="15" x14ac:dyDescent="0.25">
      <c r="A36" s="21">
        <v>31</v>
      </c>
      <c r="B36" s="24" t="s">
        <v>788</v>
      </c>
      <c r="C36" s="15">
        <v>1</v>
      </c>
      <c r="D36" s="15">
        <v>0</v>
      </c>
      <c r="E36" s="15">
        <v>0</v>
      </c>
      <c r="F36" s="15">
        <v>1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1"/>
    </row>
    <row r="37" spans="1:16" ht="15" x14ac:dyDescent="0.25">
      <c r="A37" s="21">
        <v>32</v>
      </c>
      <c r="B37" s="24" t="s">
        <v>789</v>
      </c>
      <c r="C37" s="15">
        <v>9</v>
      </c>
      <c r="D37" s="15">
        <v>4</v>
      </c>
      <c r="E37" s="15">
        <v>0</v>
      </c>
      <c r="F37" s="15">
        <v>3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1</v>
      </c>
      <c r="M37" s="15">
        <v>0</v>
      </c>
      <c r="N37" s="15">
        <v>1</v>
      </c>
      <c r="O37" s="15">
        <v>0</v>
      </c>
      <c r="P37" s="21"/>
    </row>
    <row r="38" spans="1:16" ht="15" x14ac:dyDescent="0.25">
      <c r="A38" s="21">
        <v>33</v>
      </c>
      <c r="B38" s="24" t="s">
        <v>790</v>
      </c>
      <c r="C38" s="15">
        <v>1</v>
      </c>
      <c r="D38" s="15">
        <v>0</v>
      </c>
      <c r="E38" s="15">
        <v>0</v>
      </c>
      <c r="F38" s="15">
        <v>1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1"/>
    </row>
    <row r="39" spans="1:16" ht="15" x14ac:dyDescent="0.25">
      <c r="A39" s="21">
        <v>34</v>
      </c>
      <c r="B39" s="24" t="s">
        <v>791</v>
      </c>
      <c r="C39" s="15">
        <v>1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1"/>
    </row>
    <row r="40" spans="1:16" ht="15" x14ac:dyDescent="0.25">
      <c r="A40" s="21">
        <v>35</v>
      </c>
      <c r="B40" s="24" t="s">
        <v>792</v>
      </c>
      <c r="C40" s="15">
        <v>127</v>
      </c>
      <c r="D40" s="15">
        <v>56</v>
      </c>
      <c r="E40" s="15">
        <v>17</v>
      </c>
      <c r="F40" s="15">
        <v>75</v>
      </c>
      <c r="G40" s="15">
        <v>0</v>
      </c>
      <c r="H40" s="15">
        <v>0</v>
      </c>
      <c r="I40" s="15">
        <v>1</v>
      </c>
      <c r="J40" s="15">
        <v>0</v>
      </c>
      <c r="K40" s="15">
        <v>0</v>
      </c>
      <c r="L40" s="15">
        <v>5</v>
      </c>
      <c r="M40" s="15">
        <v>0</v>
      </c>
      <c r="N40" s="15">
        <v>10</v>
      </c>
      <c r="O40" s="15">
        <v>5</v>
      </c>
      <c r="P40" s="21"/>
    </row>
    <row r="41" spans="1:16" ht="15" x14ac:dyDescent="0.25">
      <c r="A41" s="21">
        <v>36</v>
      </c>
      <c r="B41" s="24" t="s">
        <v>793</v>
      </c>
      <c r="C41" s="15">
        <v>3</v>
      </c>
      <c r="D41" s="15">
        <v>1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1</v>
      </c>
      <c r="M41" s="15">
        <v>0</v>
      </c>
      <c r="N41" s="15">
        <v>0</v>
      </c>
      <c r="O41" s="15">
        <v>0</v>
      </c>
      <c r="P41" s="21"/>
    </row>
    <row r="42" spans="1:16" ht="15" x14ac:dyDescent="0.25">
      <c r="A42" s="21">
        <v>37</v>
      </c>
      <c r="B42" s="24" t="s">
        <v>794</v>
      </c>
      <c r="C42" s="15">
        <v>1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1"/>
    </row>
    <row r="43" spans="1:16" ht="15" x14ac:dyDescent="0.25">
      <c r="A43" s="21">
        <v>38</v>
      </c>
      <c r="B43" s="24" t="s">
        <v>795</v>
      </c>
      <c r="C43" s="15">
        <v>1</v>
      </c>
      <c r="D43" s="15">
        <v>0</v>
      </c>
      <c r="E43" s="15">
        <v>0</v>
      </c>
      <c r="F43" s="15">
        <v>1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21"/>
    </row>
    <row r="44" spans="1:16" ht="15" x14ac:dyDescent="0.25">
      <c r="A44" s="21">
        <v>39</v>
      </c>
      <c r="B44" s="24" t="s">
        <v>796</v>
      </c>
      <c r="C44" s="15">
        <v>15</v>
      </c>
      <c r="D44" s="15">
        <v>0</v>
      </c>
      <c r="E44" s="15">
        <v>1</v>
      </c>
      <c r="F44" s="15">
        <v>8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4</v>
      </c>
      <c r="M44" s="15">
        <v>0</v>
      </c>
      <c r="N44" s="15">
        <v>0</v>
      </c>
      <c r="O44" s="15">
        <v>1</v>
      </c>
      <c r="P44" s="21"/>
    </row>
    <row r="45" spans="1:16" ht="15" x14ac:dyDescent="0.25">
      <c r="A45" s="21">
        <v>40</v>
      </c>
      <c r="B45" s="24" t="s">
        <v>797</v>
      </c>
      <c r="C45" s="15">
        <v>1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1"/>
    </row>
    <row r="46" spans="1:16" ht="15" x14ac:dyDescent="0.25">
      <c r="A46" s="21">
        <v>41</v>
      </c>
      <c r="B46" s="24" t="s">
        <v>798</v>
      </c>
      <c r="C46" s="15">
        <v>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1"/>
    </row>
    <row r="47" spans="1:16" ht="15" x14ac:dyDescent="0.25">
      <c r="A47" s="21">
        <v>42</v>
      </c>
      <c r="B47" s="24" t="s">
        <v>799</v>
      </c>
      <c r="C47" s="15">
        <v>1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</v>
      </c>
      <c r="O47" s="15">
        <v>1</v>
      </c>
      <c r="P47" s="21"/>
    </row>
    <row r="48" spans="1:16" ht="15.75" thickBot="1" x14ac:dyDescent="0.3">
      <c r="A48" s="21">
        <v>43</v>
      </c>
      <c r="B48" s="27" t="s">
        <v>800</v>
      </c>
      <c r="C48" s="28">
        <v>2</v>
      </c>
      <c r="D48" s="28">
        <v>0</v>
      </c>
      <c r="E48" s="28">
        <v>0</v>
      </c>
      <c r="F48" s="28">
        <v>2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6"/>
    </row>
    <row r="49" spans="1:17" ht="12" thickBot="1" x14ac:dyDescent="0.3">
      <c r="A49" s="89" t="s">
        <v>801</v>
      </c>
      <c r="B49" s="90"/>
      <c r="C49" s="29">
        <f t="shared" ref="C49:O49" si="0">SUM(C6:C48)</f>
        <v>470</v>
      </c>
      <c r="D49" s="29">
        <f t="shared" si="0"/>
        <v>105</v>
      </c>
      <c r="E49" s="29">
        <f t="shared" si="0"/>
        <v>49</v>
      </c>
      <c r="F49" s="29">
        <f t="shared" si="0"/>
        <v>188</v>
      </c>
      <c r="G49" s="29">
        <f t="shared" si="0"/>
        <v>1</v>
      </c>
      <c r="H49" s="29">
        <f t="shared" si="0"/>
        <v>1</v>
      </c>
      <c r="I49" s="29">
        <f t="shared" si="0"/>
        <v>6</v>
      </c>
      <c r="J49" s="29">
        <f t="shared" si="0"/>
        <v>2</v>
      </c>
      <c r="K49" s="29">
        <f t="shared" si="0"/>
        <v>2</v>
      </c>
      <c r="L49" s="29">
        <f t="shared" si="0"/>
        <v>29</v>
      </c>
      <c r="M49" s="29">
        <f t="shared" si="0"/>
        <v>5</v>
      </c>
      <c r="N49" s="29">
        <f t="shared" si="0"/>
        <v>49</v>
      </c>
      <c r="O49" s="29">
        <f t="shared" si="0"/>
        <v>29</v>
      </c>
      <c r="P49" s="30" t="s">
        <v>802</v>
      </c>
    </row>
    <row r="50" spans="1:17" ht="12" thickBot="1" x14ac:dyDescent="0.3">
      <c r="A50" s="91" t="s">
        <v>803</v>
      </c>
      <c r="B50" s="92"/>
      <c r="C50" s="21">
        <v>479</v>
      </c>
      <c r="D50" s="21">
        <v>42</v>
      </c>
      <c r="E50" s="21">
        <v>8</v>
      </c>
      <c r="F50" s="21">
        <v>4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1</v>
      </c>
      <c r="M50" s="21">
        <v>0</v>
      </c>
      <c r="N50" s="21">
        <v>25</v>
      </c>
      <c r="O50" s="21">
        <v>5</v>
      </c>
      <c r="P50" s="21" t="s">
        <v>804</v>
      </c>
    </row>
    <row r="51" spans="1:17" ht="15.75" customHeight="1" thickBot="1" x14ac:dyDescent="0.3">
      <c r="A51" s="93" t="s">
        <v>805</v>
      </c>
      <c r="B51" s="94"/>
      <c r="C51" s="31">
        <f t="shared" ref="C51:O51" si="1">SUM(C49:C50)</f>
        <v>949</v>
      </c>
      <c r="D51" s="32">
        <f t="shared" si="1"/>
        <v>147</v>
      </c>
      <c r="E51" s="32">
        <f t="shared" si="1"/>
        <v>57</v>
      </c>
      <c r="F51" s="32">
        <f t="shared" si="1"/>
        <v>192</v>
      </c>
      <c r="G51" s="32">
        <f t="shared" si="1"/>
        <v>1</v>
      </c>
      <c r="H51" s="32">
        <f t="shared" si="1"/>
        <v>1</v>
      </c>
      <c r="I51" s="32">
        <f t="shared" si="1"/>
        <v>6</v>
      </c>
      <c r="J51" s="32">
        <f t="shared" si="1"/>
        <v>2</v>
      </c>
      <c r="K51" s="32">
        <f t="shared" si="1"/>
        <v>2</v>
      </c>
      <c r="L51" s="32">
        <f t="shared" si="1"/>
        <v>30</v>
      </c>
      <c r="M51" s="32">
        <f t="shared" si="1"/>
        <v>5</v>
      </c>
      <c r="N51" s="32">
        <f t="shared" si="1"/>
        <v>74</v>
      </c>
      <c r="O51" s="32">
        <f t="shared" si="1"/>
        <v>34</v>
      </c>
      <c r="P51" s="32"/>
    </row>
    <row r="52" spans="1:17" ht="15.75" customHeight="1" thickBot="1" x14ac:dyDescent="0.3">
      <c r="A52" s="94"/>
      <c r="B52" s="94"/>
      <c r="C52" s="94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33"/>
    </row>
  </sheetData>
  <mergeCells count="5">
    <mergeCell ref="A3:P3"/>
    <mergeCell ref="A49:B49"/>
    <mergeCell ref="A50:B50"/>
    <mergeCell ref="A51:B51"/>
    <mergeCell ref="A52:P52"/>
  </mergeCells>
  <pageMargins left="0.7" right="0.7" top="0.75" bottom="0.75" header="0.3" footer="0.3"/>
  <pageSetup paperSize="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3"/>
  <sheetViews>
    <sheetView topLeftCell="A7" workbookViewId="0">
      <selection activeCell="A33" sqref="A33:D33"/>
    </sheetView>
  </sheetViews>
  <sheetFormatPr baseColWidth="10" defaultRowHeight="15" x14ac:dyDescent="0.25"/>
  <cols>
    <col min="1" max="1" width="4" style="19" bestFit="1" customWidth="1"/>
    <col min="2" max="2" width="11.42578125" style="19"/>
    <col min="3" max="3" width="23.28515625" style="19" bestFit="1" customWidth="1"/>
    <col min="4" max="4" width="5.140625" style="19" bestFit="1" customWidth="1"/>
    <col min="5" max="16" width="3" style="19" bestFit="1" customWidth="1"/>
    <col min="17" max="16384" width="11.42578125" style="19"/>
  </cols>
  <sheetData>
    <row r="3" spans="1:16" x14ac:dyDescent="0.25">
      <c r="A3" s="88" t="s">
        <v>806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5" spans="1:16" ht="117.75" x14ac:dyDescent="0.25">
      <c r="A5" s="3" t="s">
        <v>807</v>
      </c>
      <c r="B5" s="34" t="s">
        <v>741</v>
      </c>
      <c r="C5" s="34" t="s">
        <v>808</v>
      </c>
      <c r="D5" s="35" t="s">
        <v>742</v>
      </c>
      <c r="E5" s="34" t="s">
        <v>743</v>
      </c>
      <c r="F5" s="34" t="s">
        <v>744</v>
      </c>
      <c r="G5" s="34" t="s">
        <v>745</v>
      </c>
      <c r="H5" s="34" t="s">
        <v>746</v>
      </c>
      <c r="I5" s="34" t="s">
        <v>747</v>
      </c>
      <c r="J5" s="34" t="s">
        <v>748</v>
      </c>
      <c r="K5" s="34" t="s">
        <v>749</v>
      </c>
      <c r="L5" s="34" t="s">
        <v>750</v>
      </c>
      <c r="M5" s="34" t="s">
        <v>751</v>
      </c>
      <c r="N5" s="34" t="s">
        <v>752</v>
      </c>
      <c r="O5" s="34" t="s">
        <v>753</v>
      </c>
      <c r="P5" s="34" t="s">
        <v>754</v>
      </c>
    </row>
    <row r="6" spans="1:16" x14ac:dyDescent="0.25">
      <c r="A6" s="3">
        <v>1</v>
      </c>
      <c r="B6" s="3" t="s">
        <v>756</v>
      </c>
      <c r="C6" s="3" t="s">
        <v>809</v>
      </c>
      <c r="D6" s="3">
        <v>3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</row>
    <row r="7" spans="1:16" x14ac:dyDescent="0.25">
      <c r="A7" s="3">
        <v>2</v>
      </c>
      <c r="B7" s="3" t="s">
        <v>757</v>
      </c>
      <c r="C7" s="3" t="s">
        <v>810</v>
      </c>
      <c r="D7" s="3">
        <v>28</v>
      </c>
      <c r="E7" s="3">
        <v>6</v>
      </c>
      <c r="F7" s="3">
        <v>14</v>
      </c>
      <c r="G7" s="3">
        <v>11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</row>
    <row r="8" spans="1:16" x14ac:dyDescent="0.25">
      <c r="A8" s="3">
        <v>3</v>
      </c>
      <c r="B8" s="3" t="s">
        <v>811</v>
      </c>
      <c r="C8" s="3" t="s">
        <v>812</v>
      </c>
      <c r="D8" s="3">
        <v>1</v>
      </c>
      <c r="E8" s="3">
        <v>0</v>
      </c>
      <c r="F8" s="3">
        <v>0</v>
      </c>
      <c r="G8" s="3">
        <v>1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</row>
    <row r="9" spans="1:16" x14ac:dyDescent="0.25">
      <c r="A9" s="3">
        <v>4</v>
      </c>
      <c r="B9" s="3" t="s">
        <v>813</v>
      </c>
      <c r="C9" s="3" t="s">
        <v>814</v>
      </c>
      <c r="D9" s="3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</row>
    <row r="10" spans="1:16" x14ac:dyDescent="0.25">
      <c r="A10" s="3">
        <v>5</v>
      </c>
      <c r="B10" s="3" t="s">
        <v>761</v>
      </c>
      <c r="C10" s="3" t="s">
        <v>815</v>
      </c>
      <c r="D10" s="3">
        <v>6</v>
      </c>
      <c r="E10" s="3">
        <v>0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</row>
    <row r="11" spans="1:16" ht="30" x14ac:dyDescent="0.25">
      <c r="A11" s="3">
        <v>6</v>
      </c>
      <c r="B11" s="36" t="s">
        <v>816</v>
      </c>
      <c r="C11" s="3" t="s">
        <v>817</v>
      </c>
      <c r="D11" s="3">
        <v>3</v>
      </c>
      <c r="E11" s="3">
        <v>0</v>
      </c>
      <c r="F11" s="3">
        <v>0</v>
      </c>
      <c r="G11" s="3">
        <v>3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 x14ac:dyDescent="0.25">
      <c r="A12" s="3">
        <v>7</v>
      </c>
      <c r="B12" s="3" t="s">
        <v>763</v>
      </c>
      <c r="C12" s="3" t="s">
        <v>818</v>
      </c>
      <c r="D12" s="3">
        <v>2</v>
      </c>
      <c r="E12" s="3">
        <v>0</v>
      </c>
      <c r="F12" s="3">
        <v>1</v>
      </c>
      <c r="G12" s="3">
        <v>1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</row>
    <row r="13" spans="1:16" x14ac:dyDescent="0.25">
      <c r="A13" s="3">
        <v>8</v>
      </c>
      <c r="B13" s="3" t="s">
        <v>819</v>
      </c>
      <c r="C13" s="3" t="s">
        <v>820</v>
      </c>
      <c r="D13" s="3">
        <v>6</v>
      </c>
      <c r="E13" s="3">
        <v>0</v>
      </c>
      <c r="F13" s="3">
        <v>2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1</v>
      </c>
      <c r="P13" s="3">
        <v>0</v>
      </c>
    </row>
    <row r="14" spans="1:16" x14ac:dyDescent="0.25">
      <c r="A14" s="3">
        <v>9</v>
      </c>
      <c r="B14" s="3" t="s">
        <v>821</v>
      </c>
      <c r="C14" s="3" t="s">
        <v>822</v>
      </c>
      <c r="D14" s="3">
        <v>1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 ht="30" x14ac:dyDescent="0.25">
      <c r="A15" s="3">
        <v>10</v>
      </c>
      <c r="B15" s="36" t="s">
        <v>823</v>
      </c>
      <c r="C15" s="3" t="s">
        <v>824</v>
      </c>
      <c r="D15" s="3">
        <v>3</v>
      </c>
      <c r="E15" s="3">
        <v>0</v>
      </c>
      <c r="F15" s="3">
        <v>1</v>
      </c>
      <c r="G15" s="3">
        <v>3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x14ac:dyDescent="0.25">
      <c r="A16" s="3">
        <v>11</v>
      </c>
      <c r="B16" s="3" t="s">
        <v>774</v>
      </c>
      <c r="C16" s="3" t="s">
        <v>825</v>
      </c>
      <c r="D16" s="3">
        <v>5</v>
      </c>
      <c r="E16" s="3">
        <v>0</v>
      </c>
      <c r="F16" s="3">
        <v>0</v>
      </c>
      <c r="G16" s="3">
        <v>5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12</v>
      </c>
      <c r="B17" s="3" t="s">
        <v>779</v>
      </c>
      <c r="C17" s="3" t="s">
        <v>826</v>
      </c>
      <c r="D17" s="3">
        <v>28</v>
      </c>
      <c r="E17" s="3">
        <v>0</v>
      </c>
      <c r="F17" s="3">
        <v>9</v>
      </c>
      <c r="G17" s="3">
        <v>17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3</v>
      </c>
      <c r="P17" s="3">
        <v>0</v>
      </c>
    </row>
    <row r="18" spans="1:16" x14ac:dyDescent="0.25">
      <c r="A18" s="3">
        <v>13</v>
      </c>
      <c r="B18" s="3" t="s">
        <v>780</v>
      </c>
      <c r="C18" s="3" t="s">
        <v>827</v>
      </c>
      <c r="D18" s="3">
        <v>45</v>
      </c>
      <c r="E18" s="3">
        <v>2</v>
      </c>
      <c r="F18" s="3">
        <v>13</v>
      </c>
      <c r="G18" s="3">
        <v>20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2</v>
      </c>
      <c r="N18" s="3">
        <v>0</v>
      </c>
      <c r="O18" s="3">
        <v>5</v>
      </c>
      <c r="P18" s="3">
        <v>0</v>
      </c>
    </row>
    <row r="19" spans="1:16" x14ac:dyDescent="0.25">
      <c r="A19" s="3">
        <v>14</v>
      </c>
      <c r="B19" s="3" t="s">
        <v>781</v>
      </c>
      <c r="C19" s="3" t="s">
        <v>828</v>
      </c>
      <c r="D19" s="3">
        <v>1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x14ac:dyDescent="0.25">
      <c r="A20" s="3">
        <v>15</v>
      </c>
      <c r="B20" s="3" t="s">
        <v>782</v>
      </c>
      <c r="C20" s="3" t="s">
        <v>829</v>
      </c>
      <c r="D20" s="3">
        <v>4</v>
      </c>
      <c r="E20" s="3">
        <v>1</v>
      </c>
      <c r="F20" s="3">
        <v>0</v>
      </c>
      <c r="G20" s="3">
        <v>1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x14ac:dyDescent="0.25">
      <c r="A21" s="3">
        <v>16</v>
      </c>
      <c r="B21" s="3" t="s">
        <v>830</v>
      </c>
      <c r="C21" s="3" t="s">
        <v>831</v>
      </c>
      <c r="D21" s="3">
        <v>1</v>
      </c>
      <c r="E21" s="3">
        <v>0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x14ac:dyDescent="0.25">
      <c r="A22" s="3">
        <v>17</v>
      </c>
      <c r="B22" s="3" t="s">
        <v>784</v>
      </c>
      <c r="C22" s="3" t="s">
        <v>832</v>
      </c>
      <c r="D22" s="3">
        <v>6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x14ac:dyDescent="0.25">
      <c r="A23" s="3">
        <v>18</v>
      </c>
      <c r="B23" s="3" t="s">
        <v>785</v>
      </c>
      <c r="C23" s="3" t="s">
        <v>833</v>
      </c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19</v>
      </c>
      <c r="B24" s="3" t="s">
        <v>787</v>
      </c>
      <c r="C24" s="3" t="s">
        <v>834</v>
      </c>
      <c r="D24" s="3">
        <v>7</v>
      </c>
      <c r="E24" s="3">
        <v>0</v>
      </c>
      <c r="F24" s="3">
        <v>2</v>
      </c>
      <c r="G24" s="3">
        <v>5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30" x14ac:dyDescent="0.25">
      <c r="A25" s="3">
        <v>20</v>
      </c>
      <c r="B25" s="36" t="s">
        <v>791</v>
      </c>
      <c r="C25" s="3" t="s">
        <v>835</v>
      </c>
      <c r="D25" s="3">
        <v>2</v>
      </c>
      <c r="E25" s="3">
        <v>0</v>
      </c>
      <c r="F25" s="3">
        <v>2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30" x14ac:dyDescent="0.25">
      <c r="A26" s="3">
        <v>21</v>
      </c>
      <c r="B26" s="36" t="s">
        <v>792</v>
      </c>
      <c r="C26" s="3" t="s">
        <v>836</v>
      </c>
      <c r="D26" s="3">
        <v>21</v>
      </c>
      <c r="E26" s="3">
        <v>0</v>
      </c>
      <c r="F26" s="3">
        <v>3</v>
      </c>
      <c r="G26" s="3">
        <v>12</v>
      </c>
      <c r="H26" s="3">
        <v>0</v>
      </c>
      <c r="I26" s="3">
        <v>2</v>
      </c>
      <c r="J26" s="3">
        <v>1</v>
      </c>
      <c r="K26" s="3">
        <v>0</v>
      </c>
      <c r="L26" s="3">
        <v>0</v>
      </c>
      <c r="M26" s="3">
        <v>0</v>
      </c>
      <c r="N26" s="3">
        <v>0</v>
      </c>
      <c r="O26" s="3">
        <v>5</v>
      </c>
      <c r="P26" s="3">
        <v>0</v>
      </c>
    </row>
    <row r="27" spans="1:16" x14ac:dyDescent="0.25">
      <c r="A27" s="3">
        <v>22</v>
      </c>
      <c r="B27" s="3" t="s">
        <v>794</v>
      </c>
      <c r="C27" s="3" t="s">
        <v>837</v>
      </c>
      <c r="D27" s="3">
        <v>1</v>
      </c>
      <c r="E27" s="3">
        <v>0</v>
      </c>
      <c r="F27" s="3">
        <v>1</v>
      </c>
      <c r="G27" s="3">
        <v>1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x14ac:dyDescent="0.25">
      <c r="A28" s="3">
        <v>23</v>
      </c>
      <c r="B28" s="3" t="s">
        <v>795</v>
      </c>
      <c r="C28" s="3" t="s">
        <v>838</v>
      </c>
      <c r="D28" s="3">
        <v>1</v>
      </c>
      <c r="E28" s="3">
        <v>0</v>
      </c>
      <c r="F28" s="3">
        <v>0</v>
      </c>
      <c r="G28" s="3">
        <v>1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24</v>
      </c>
      <c r="B29" s="3" t="s">
        <v>796</v>
      </c>
      <c r="C29" s="3" t="s">
        <v>839</v>
      </c>
      <c r="D29" s="3">
        <v>12</v>
      </c>
      <c r="E29" s="3">
        <v>1</v>
      </c>
      <c r="F29" s="3">
        <v>0</v>
      </c>
      <c r="G29" s="3">
        <v>1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25</v>
      </c>
      <c r="B30" s="3" t="s">
        <v>840</v>
      </c>
      <c r="C30" s="3" t="s">
        <v>841</v>
      </c>
      <c r="D30" s="3">
        <v>3</v>
      </c>
      <c r="E30" s="3">
        <v>0</v>
      </c>
      <c r="F30" s="3">
        <v>1</v>
      </c>
      <c r="G30" s="3">
        <v>1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ht="15.75" thickBot="1" x14ac:dyDescent="0.3">
      <c r="A31" s="3">
        <v>26</v>
      </c>
      <c r="B31" s="37" t="s">
        <v>842</v>
      </c>
      <c r="C31" s="37" t="s">
        <v>843</v>
      </c>
      <c r="D31" s="37">
        <v>1</v>
      </c>
      <c r="E31" s="37">
        <v>0</v>
      </c>
      <c r="F31" s="37">
        <v>0</v>
      </c>
      <c r="G31" s="37">
        <v>1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</row>
    <row r="32" spans="1:16" ht="15.75" thickBot="1" x14ac:dyDescent="0.3">
      <c r="A32" s="96" t="s">
        <v>805</v>
      </c>
      <c r="B32" s="97"/>
      <c r="C32" s="97"/>
      <c r="D32" s="38">
        <f t="shared" ref="D32:P32" si="0">SUM(D6:D31)</f>
        <v>193</v>
      </c>
      <c r="E32" s="38">
        <f t="shared" si="0"/>
        <v>13</v>
      </c>
      <c r="F32" s="38">
        <f t="shared" si="0"/>
        <v>50</v>
      </c>
      <c r="G32" s="38">
        <f t="shared" si="0"/>
        <v>85</v>
      </c>
      <c r="H32" s="38">
        <f t="shared" si="0"/>
        <v>0</v>
      </c>
      <c r="I32" s="38">
        <f t="shared" si="0"/>
        <v>2</v>
      </c>
      <c r="J32" s="38">
        <f t="shared" si="0"/>
        <v>1</v>
      </c>
      <c r="K32" s="38">
        <f t="shared" si="0"/>
        <v>0</v>
      </c>
      <c r="L32" s="38">
        <f t="shared" si="0"/>
        <v>0</v>
      </c>
      <c r="M32" s="38">
        <f t="shared" si="0"/>
        <v>3</v>
      </c>
      <c r="N32" s="38">
        <f t="shared" si="0"/>
        <v>0</v>
      </c>
      <c r="O32" s="38">
        <f t="shared" si="0"/>
        <v>14</v>
      </c>
      <c r="P32" s="39">
        <f t="shared" si="0"/>
        <v>0</v>
      </c>
    </row>
    <row r="33" spans="1:16" ht="15.75" thickBot="1" x14ac:dyDescent="0.3">
      <c r="A33" s="98" t="s">
        <v>844</v>
      </c>
      <c r="B33" s="99"/>
      <c r="C33" s="99"/>
      <c r="D33" s="100"/>
      <c r="E33" s="98" t="s">
        <v>845</v>
      </c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100"/>
    </row>
  </sheetData>
  <mergeCells count="4">
    <mergeCell ref="A3:P3"/>
    <mergeCell ref="A32:C32"/>
    <mergeCell ref="A33:D33"/>
    <mergeCell ref="E33:P3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1"/>
  <sheetViews>
    <sheetView workbookViewId="0">
      <selection activeCell="X7" sqref="X7:X10"/>
    </sheetView>
  </sheetViews>
  <sheetFormatPr baseColWidth="10" defaultRowHeight="15" x14ac:dyDescent="0.25"/>
  <cols>
    <col min="1" max="1" width="3.5703125" bestFit="1" customWidth="1"/>
    <col min="2" max="2" width="10.140625" bestFit="1" customWidth="1"/>
    <col min="3" max="3" width="14.42578125" bestFit="1" customWidth="1"/>
    <col min="4" max="4" width="3" bestFit="1" customWidth="1"/>
    <col min="5" max="5" width="3.5703125" bestFit="1" customWidth="1"/>
    <col min="6" max="17" width="3" bestFit="1" customWidth="1"/>
    <col min="19" max="19" width="7.5703125" bestFit="1" customWidth="1"/>
  </cols>
  <sheetData>
    <row r="2" spans="1:21" x14ac:dyDescent="0.25">
      <c r="A2" s="104" t="s">
        <v>846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21" x14ac:dyDescent="0.25">
      <c r="A3" s="105"/>
      <c r="B3" s="106"/>
      <c r="C3" s="106"/>
      <c r="D3" s="106"/>
      <c r="E3" s="107"/>
      <c r="F3" s="108" t="s">
        <v>847</v>
      </c>
      <c r="G3" s="108"/>
      <c r="H3" s="108"/>
      <c r="I3" s="108"/>
      <c r="J3" s="108"/>
      <c r="K3" s="108"/>
      <c r="L3" s="108"/>
      <c r="M3" s="108"/>
      <c r="N3" s="109" t="s">
        <v>848</v>
      </c>
      <c r="O3" s="110"/>
      <c r="P3" s="110"/>
      <c r="Q3" s="110"/>
      <c r="R3" s="110"/>
      <c r="S3" s="111"/>
    </row>
    <row r="4" spans="1:21" ht="87.75" x14ac:dyDescent="0.25">
      <c r="A4" s="35" t="s">
        <v>849</v>
      </c>
      <c r="B4" s="35" t="s">
        <v>741</v>
      </c>
      <c r="C4" s="35" t="s">
        <v>850</v>
      </c>
      <c r="D4" s="35" t="s">
        <v>0</v>
      </c>
      <c r="E4" s="34" t="s">
        <v>7</v>
      </c>
      <c r="F4" s="34" t="s">
        <v>743</v>
      </c>
      <c r="G4" s="34" t="s">
        <v>744</v>
      </c>
      <c r="H4" s="34" t="s">
        <v>745</v>
      </c>
      <c r="I4" s="34" t="s">
        <v>746</v>
      </c>
      <c r="J4" s="34" t="s">
        <v>747</v>
      </c>
      <c r="K4" s="34" t="s">
        <v>748</v>
      </c>
      <c r="L4" s="34" t="s">
        <v>749</v>
      </c>
      <c r="M4" s="34" t="s">
        <v>750</v>
      </c>
      <c r="N4" s="34" t="s">
        <v>751</v>
      </c>
      <c r="O4" s="34" t="s">
        <v>752</v>
      </c>
      <c r="P4" s="34" t="s">
        <v>753</v>
      </c>
      <c r="Q4" s="34" t="s">
        <v>754</v>
      </c>
      <c r="R4" s="34" t="s">
        <v>851</v>
      </c>
      <c r="S4" s="34" t="s">
        <v>852</v>
      </c>
      <c r="U4" s="61" t="s">
        <v>892</v>
      </c>
    </row>
    <row r="5" spans="1:21" x14ac:dyDescent="0.25">
      <c r="A5" s="25">
        <v>111</v>
      </c>
      <c r="B5" s="25" t="s">
        <v>757</v>
      </c>
      <c r="C5" s="40" t="s">
        <v>853</v>
      </c>
      <c r="D5" s="36">
        <v>20</v>
      </c>
      <c r="E5" s="36">
        <v>5</v>
      </c>
      <c r="F5" s="36"/>
      <c r="G5" s="36"/>
      <c r="H5" s="36"/>
      <c r="I5" s="36"/>
      <c r="J5" s="36"/>
      <c r="K5" s="36"/>
      <c r="L5" s="36"/>
      <c r="M5" s="36"/>
      <c r="N5" s="36" t="s">
        <v>854</v>
      </c>
      <c r="O5" s="36"/>
      <c r="P5" s="36" t="s">
        <v>854</v>
      </c>
      <c r="Q5" s="36" t="s">
        <v>854</v>
      </c>
      <c r="R5" s="36" t="s">
        <v>855</v>
      </c>
      <c r="S5" s="36" t="s">
        <v>856</v>
      </c>
      <c r="U5" s="55" t="str">
        <f>IF(AND(E5&gt;=0,E5&lt;=5),"Tipo 1",IF(AND(E5&gt;=5.1,E5&lt;=15),"Tipo 2",IF(AND(E5&gt;=15.1,E5&lt;=20),"Tipo 3","Tipo 4")))</f>
        <v>Tipo 1</v>
      </c>
    </row>
    <row r="6" spans="1:21" x14ac:dyDescent="0.25">
      <c r="A6" s="25">
        <v>119</v>
      </c>
      <c r="B6" s="25" t="s">
        <v>857</v>
      </c>
      <c r="C6" s="25" t="s">
        <v>858</v>
      </c>
      <c r="D6" s="36">
        <v>12</v>
      </c>
      <c r="E6" s="36" t="s">
        <v>859</v>
      </c>
      <c r="F6" s="36" t="s">
        <v>854</v>
      </c>
      <c r="G6" s="36"/>
      <c r="H6" s="36"/>
      <c r="I6" s="36"/>
      <c r="J6" s="36"/>
      <c r="K6" s="36"/>
      <c r="L6" s="36"/>
      <c r="M6" s="36"/>
      <c r="N6" s="36"/>
      <c r="O6" s="36"/>
      <c r="P6" s="36" t="s">
        <v>854</v>
      </c>
      <c r="Q6" s="36" t="s">
        <v>854</v>
      </c>
      <c r="R6" s="36" t="s">
        <v>855</v>
      </c>
      <c r="S6" s="36" t="s">
        <v>856</v>
      </c>
      <c r="U6" s="55" t="str">
        <f t="shared" ref="U6:U28" si="0">IF(AND(E6&gt;=0,E6&lt;=5),"Tipo 1",IF(AND(E6&gt;=5.1,E6&lt;=15),"Tipo 2",IF(AND(E6&gt;=15.1,E6&lt;=20),"Tipo 3","Tipo 4")))</f>
        <v>Tipo 4</v>
      </c>
    </row>
    <row r="7" spans="1:21" x14ac:dyDescent="0.25">
      <c r="A7" s="25">
        <v>150</v>
      </c>
      <c r="B7" s="25" t="s">
        <v>760</v>
      </c>
      <c r="C7" s="25" t="s">
        <v>860</v>
      </c>
      <c r="D7" s="36">
        <v>14</v>
      </c>
      <c r="E7" s="36">
        <v>4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 t="s">
        <v>861</v>
      </c>
      <c r="S7" s="36" t="s">
        <v>856</v>
      </c>
      <c r="U7" s="55" t="str">
        <f t="shared" si="0"/>
        <v>Tipo 1</v>
      </c>
    </row>
    <row r="8" spans="1:21" x14ac:dyDescent="0.25">
      <c r="A8" s="25">
        <v>162</v>
      </c>
      <c r="B8" s="25" t="s">
        <v>857</v>
      </c>
      <c r="C8" s="25" t="s">
        <v>858</v>
      </c>
      <c r="D8" s="36">
        <v>20</v>
      </c>
      <c r="E8" s="36">
        <v>5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 t="s">
        <v>861</v>
      </c>
      <c r="S8" s="36" t="s">
        <v>856</v>
      </c>
      <c r="U8" s="55" t="str">
        <f t="shared" si="0"/>
        <v>Tipo 1</v>
      </c>
    </row>
    <row r="9" spans="1:21" x14ac:dyDescent="0.25">
      <c r="A9" s="25">
        <v>179</v>
      </c>
      <c r="B9" s="25" t="s">
        <v>857</v>
      </c>
      <c r="C9" s="25" t="s">
        <v>858</v>
      </c>
      <c r="D9" s="36">
        <v>28</v>
      </c>
      <c r="E9" s="36">
        <v>7</v>
      </c>
      <c r="F9" s="36"/>
      <c r="G9" s="36"/>
      <c r="H9" s="36" t="s">
        <v>854</v>
      </c>
      <c r="I9" s="36"/>
      <c r="J9" s="36"/>
      <c r="K9" s="36"/>
      <c r="L9" s="36"/>
      <c r="M9" s="36"/>
      <c r="N9" s="36"/>
      <c r="O9" s="36"/>
      <c r="P9" s="36"/>
      <c r="Q9" s="36"/>
      <c r="R9" s="36" t="s">
        <v>861</v>
      </c>
      <c r="S9" s="36" t="s">
        <v>856</v>
      </c>
      <c r="U9" s="55" t="str">
        <f t="shared" si="0"/>
        <v>Tipo 2</v>
      </c>
    </row>
    <row r="10" spans="1:21" x14ac:dyDescent="0.25">
      <c r="A10" s="25">
        <v>197</v>
      </c>
      <c r="B10" s="25" t="s">
        <v>862</v>
      </c>
      <c r="C10" s="25" t="s">
        <v>863</v>
      </c>
      <c r="D10" s="36">
        <v>27</v>
      </c>
      <c r="E10" s="36">
        <v>8</v>
      </c>
      <c r="F10" s="36" t="s">
        <v>854</v>
      </c>
      <c r="G10" s="36"/>
      <c r="H10" s="36" t="s">
        <v>854</v>
      </c>
      <c r="I10" s="36"/>
      <c r="J10" s="36"/>
      <c r="K10" s="36"/>
      <c r="L10" s="36"/>
      <c r="M10" s="36"/>
      <c r="N10" s="36"/>
      <c r="O10" s="36"/>
      <c r="P10" s="36"/>
      <c r="Q10" s="36"/>
      <c r="R10" s="36" t="s">
        <v>861</v>
      </c>
      <c r="S10" s="36" t="s">
        <v>856</v>
      </c>
      <c r="U10" s="55" t="str">
        <f t="shared" si="0"/>
        <v>Tipo 2</v>
      </c>
    </row>
    <row r="11" spans="1:21" x14ac:dyDescent="0.25">
      <c r="A11" s="25">
        <v>199</v>
      </c>
      <c r="B11" s="25" t="s">
        <v>757</v>
      </c>
      <c r="C11" s="40" t="s">
        <v>853</v>
      </c>
      <c r="D11" s="36">
        <v>19</v>
      </c>
      <c r="E11" s="36">
        <v>2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 t="s">
        <v>861</v>
      </c>
      <c r="S11" s="36" t="s">
        <v>856</v>
      </c>
      <c r="U11" s="55" t="str">
        <f t="shared" si="0"/>
        <v>Tipo 1</v>
      </c>
    </row>
    <row r="12" spans="1:21" x14ac:dyDescent="0.25">
      <c r="A12" s="25">
        <v>200</v>
      </c>
      <c r="B12" s="25" t="s">
        <v>857</v>
      </c>
      <c r="C12" s="25" t="s">
        <v>858</v>
      </c>
      <c r="D12" s="36">
        <v>35</v>
      </c>
      <c r="E12" s="36">
        <v>8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 t="s">
        <v>861</v>
      </c>
      <c r="S12" s="36" t="s">
        <v>856</v>
      </c>
      <c r="U12" s="55" t="str">
        <f t="shared" si="0"/>
        <v>Tipo 2</v>
      </c>
    </row>
    <row r="13" spans="1:21" x14ac:dyDescent="0.25">
      <c r="A13" s="25">
        <v>223</v>
      </c>
      <c r="B13" s="25" t="s">
        <v>857</v>
      </c>
      <c r="C13" s="25" t="s">
        <v>858</v>
      </c>
      <c r="D13" s="36">
        <v>46</v>
      </c>
      <c r="E13" s="36">
        <v>10</v>
      </c>
      <c r="F13" s="36" t="s">
        <v>854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 t="s">
        <v>864</v>
      </c>
      <c r="S13" s="36" t="s">
        <v>856</v>
      </c>
      <c r="U13" s="55" t="str">
        <f t="shared" si="0"/>
        <v>Tipo 2</v>
      </c>
    </row>
    <row r="14" spans="1:21" x14ac:dyDescent="0.25">
      <c r="A14" s="25">
        <v>237</v>
      </c>
      <c r="B14" s="25" t="s">
        <v>865</v>
      </c>
      <c r="C14" s="25" t="s">
        <v>866</v>
      </c>
      <c r="D14" s="36">
        <v>21</v>
      </c>
      <c r="E14" s="36">
        <v>5</v>
      </c>
      <c r="F14" s="36" t="s">
        <v>854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 t="s">
        <v>864</v>
      </c>
      <c r="S14" s="36" t="s">
        <v>856</v>
      </c>
      <c r="U14" s="55" t="str">
        <f t="shared" si="0"/>
        <v>Tipo 1</v>
      </c>
    </row>
    <row r="15" spans="1:21" x14ac:dyDescent="0.25">
      <c r="A15" s="25">
        <v>253</v>
      </c>
      <c r="B15" s="25" t="s">
        <v>857</v>
      </c>
      <c r="C15" s="25" t="s">
        <v>858</v>
      </c>
      <c r="D15" s="36">
        <v>25</v>
      </c>
      <c r="E15" s="36">
        <v>5</v>
      </c>
      <c r="F15" s="36" t="s">
        <v>854</v>
      </c>
      <c r="G15" s="36"/>
      <c r="H15" s="36" t="s">
        <v>854</v>
      </c>
      <c r="I15" s="36"/>
      <c r="J15" s="36"/>
      <c r="K15" s="36"/>
      <c r="L15" s="36"/>
      <c r="M15" s="36"/>
      <c r="N15" s="36"/>
      <c r="O15" s="36"/>
      <c r="P15" s="36"/>
      <c r="Q15" s="36"/>
      <c r="R15" s="36" t="s">
        <v>864</v>
      </c>
      <c r="S15" s="36" t="s">
        <v>856</v>
      </c>
      <c r="U15" s="55" t="str">
        <f t="shared" si="0"/>
        <v>Tipo 1</v>
      </c>
    </row>
    <row r="16" spans="1:21" x14ac:dyDescent="0.25">
      <c r="A16" s="25">
        <v>261</v>
      </c>
      <c r="B16" s="25" t="s">
        <v>857</v>
      </c>
      <c r="C16" s="25" t="s">
        <v>858</v>
      </c>
      <c r="D16" s="36">
        <v>12</v>
      </c>
      <c r="E16" s="36">
        <v>4</v>
      </c>
      <c r="F16" s="36"/>
      <c r="G16" s="36"/>
      <c r="H16" s="36" t="s">
        <v>854</v>
      </c>
      <c r="I16" s="36"/>
      <c r="J16" s="36"/>
      <c r="K16" s="36"/>
      <c r="L16" s="36"/>
      <c r="M16" s="36"/>
      <c r="N16" s="36" t="s">
        <v>854</v>
      </c>
      <c r="O16" s="36"/>
      <c r="P16" s="36"/>
      <c r="Q16" s="36"/>
      <c r="R16" s="36" t="s">
        <v>864</v>
      </c>
      <c r="S16" s="36" t="s">
        <v>856</v>
      </c>
      <c r="U16" s="55" t="str">
        <f t="shared" si="0"/>
        <v>Tipo 1</v>
      </c>
    </row>
    <row r="17" spans="1:21" x14ac:dyDescent="0.25">
      <c r="A17" s="25">
        <v>272</v>
      </c>
      <c r="B17" s="25" t="s">
        <v>862</v>
      </c>
      <c r="C17" s="25" t="s">
        <v>863</v>
      </c>
      <c r="D17" s="36">
        <v>17</v>
      </c>
      <c r="E17" s="36">
        <v>4</v>
      </c>
      <c r="F17" s="36"/>
      <c r="G17" s="36"/>
      <c r="H17" s="36" t="s">
        <v>854</v>
      </c>
      <c r="I17" s="36"/>
      <c r="J17" s="36"/>
      <c r="K17" s="36"/>
      <c r="L17" s="36"/>
      <c r="M17" s="36"/>
      <c r="N17" s="36" t="s">
        <v>854</v>
      </c>
      <c r="O17" s="36"/>
      <c r="P17" s="36" t="s">
        <v>854</v>
      </c>
      <c r="Q17" s="36"/>
      <c r="R17" s="36" t="s">
        <v>864</v>
      </c>
      <c r="S17" s="36" t="s">
        <v>856</v>
      </c>
      <c r="U17" s="55" t="str">
        <f t="shared" si="0"/>
        <v>Tipo 1</v>
      </c>
    </row>
    <row r="18" spans="1:21" x14ac:dyDescent="0.25">
      <c r="A18" s="25">
        <v>316</v>
      </c>
      <c r="B18" s="25" t="s">
        <v>757</v>
      </c>
      <c r="C18" s="40" t="s">
        <v>853</v>
      </c>
      <c r="D18" s="36">
        <v>26</v>
      </c>
      <c r="E18" s="36">
        <v>2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 t="s">
        <v>867</v>
      </c>
      <c r="S18" s="36" t="s">
        <v>856</v>
      </c>
      <c r="U18" s="55" t="str">
        <f t="shared" si="0"/>
        <v>Tipo 1</v>
      </c>
    </row>
    <row r="19" spans="1:21" x14ac:dyDescent="0.25">
      <c r="A19" s="25">
        <v>317</v>
      </c>
      <c r="B19" s="25" t="s">
        <v>857</v>
      </c>
      <c r="C19" s="25" t="s">
        <v>858</v>
      </c>
      <c r="D19" s="36">
        <v>34</v>
      </c>
      <c r="E19" s="36" t="s">
        <v>859</v>
      </c>
      <c r="F19" s="36"/>
      <c r="G19" s="36" t="s">
        <v>854</v>
      </c>
      <c r="H19" s="36" t="s">
        <v>854</v>
      </c>
      <c r="I19" s="36"/>
      <c r="J19" s="36"/>
      <c r="K19" s="36"/>
      <c r="L19" s="36"/>
      <c r="M19" s="36"/>
      <c r="N19" s="36"/>
      <c r="O19" s="36"/>
      <c r="P19" s="36"/>
      <c r="Q19" s="36"/>
      <c r="R19" s="36" t="s">
        <v>867</v>
      </c>
      <c r="S19" s="36" t="s">
        <v>856</v>
      </c>
      <c r="U19" s="55" t="str">
        <f t="shared" si="0"/>
        <v>Tipo 4</v>
      </c>
    </row>
    <row r="20" spans="1:21" x14ac:dyDescent="0.25">
      <c r="A20" s="25">
        <v>345</v>
      </c>
      <c r="B20" s="25" t="s">
        <v>857</v>
      </c>
      <c r="C20" s="25" t="s">
        <v>858</v>
      </c>
      <c r="D20" s="36">
        <v>12</v>
      </c>
      <c r="E20" s="36">
        <v>5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 t="s">
        <v>867</v>
      </c>
      <c r="S20" s="36" t="s">
        <v>856</v>
      </c>
      <c r="U20" s="55" t="str">
        <f t="shared" si="0"/>
        <v>Tipo 1</v>
      </c>
    </row>
    <row r="21" spans="1:21" x14ac:dyDescent="0.25">
      <c r="A21" s="25">
        <v>365</v>
      </c>
      <c r="B21" s="25" t="s">
        <v>857</v>
      </c>
      <c r="C21" s="25" t="s">
        <v>858</v>
      </c>
      <c r="D21" s="36">
        <v>32</v>
      </c>
      <c r="E21" s="36">
        <v>10</v>
      </c>
      <c r="F21" s="36" t="s">
        <v>854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 t="s">
        <v>867</v>
      </c>
      <c r="S21" s="36" t="s">
        <v>856</v>
      </c>
      <c r="U21" s="55" t="str">
        <f t="shared" si="0"/>
        <v>Tipo 2</v>
      </c>
    </row>
    <row r="22" spans="1:21" x14ac:dyDescent="0.25">
      <c r="A22" s="25">
        <v>366</v>
      </c>
      <c r="B22" s="25" t="s">
        <v>857</v>
      </c>
      <c r="C22" s="25" t="s">
        <v>858</v>
      </c>
      <c r="D22" s="36">
        <v>28</v>
      </c>
      <c r="E22" s="36">
        <v>6</v>
      </c>
      <c r="F22" s="36" t="s">
        <v>854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 t="s">
        <v>867</v>
      </c>
      <c r="S22" s="36" t="s">
        <v>856</v>
      </c>
      <c r="U22" s="55" t="str">
        <f t="shared" si="0"/>
        <v>Tipo 2</v>
      </c>
    </row>
    <row r="23" spans="1:21" x14ac:dyDescent="0.25">
      <c r="A23" s="25">
        <v>397</v>
      </c>
      <c r="B23" s="25" t="s">
        <v>857</v>
      </c>
      <c r="C23" s="25" t="s">
        <v>858</v>
      </c>
      <c r="D23" s="36">
        <v>30</v>
      </c>
      <c r="E23" s="36">
        <v>6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 t="s">
        <v>868</v>
      </c>
      <c r="S23" s="36" t="s">
        <v>856</v>
      </c>
      <c r="U23" s="55" t="str">
        <f t="shared" si="0"/>
        <v>Tipo 2</v>
      </c>
    </row>
    <row r="24" spans="1:21" x14ac:dyDescent="0.25">
      <c r="A24" s="25">
        <v>400</v>
      </c>
      <c r="B24" s="25" t="s">
        <v>857</v>
      </c>
      <c r="C24" s="25" t="s">
        <v>858</v>
      </c>
      <c r="D24" s="36">
        <v>39</v>
      </c>
      <c r="E24" s="36">
        <v>7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 t="s">
        <v>868</v>
      </c>
      <c r="S24" s="36" t="s">
        <v>856</v>
      </c>
      <c r="U24" s="55" t="str">
        <f t="shared" si="0"/>
        <v>Tipo 2</v>
      </c>
    </row>
    <row r="25" spans="1:21" x14ac:dyDescent="0.25">
      <c r="A25" s="25">
        <v>406</v>
      </c>
      <c r="B25" s="25" t="s">
        <v>757</v>
      </c>
      <c r="C25" s="40" t="s">
        <v>853</v>
      </c>
      <c r="D25" s="36">
        <v>30</v>
      </c>
      <c r="E25" s="36">
        <v>8</v>
      </c>
      <c r="F25" s="36" t="s">
        <v>854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 t="s">
        <v>868</v>
      </c>
      <c r="S25" s="36" t="s">
        <v>856</v>
      </c>
      <c r="U25" s="55" t="str">
        <f t="shared" si="0"/>
        <v>Tipo 2</v>
      </c>
    </row>
    <row r="26" spans="1:21" x14ac:dyDescent="0.25">
      <c r="A26" s="25">
        <v>426</v>
      </c>
      <c r="B26" s="25" t="s">
        <v>857</v>
      </c>
      <c r="C26" s="25" t="s">
        <v>858</v>
      </c>
      <c r="D26" s="36">
        <v>35</v>
      </c>
      <c r="E26" s="36">
        <v>8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 t="s">
        <v>868</v>
      </c>
      <c r="S26" s="36" t="s">
        <v>856</v>
      </c>
      <c r="U26" s="55" t="str">
        <f t="shared" si="0"/>
        <v>Tipo 2</v>
      </c>
    </row>
    <row r="27" spans="1:21" x14ac:dyDescent="0.25">
      <c r="A27" s="25">
        <v>428</v>
      </c>
      <c r="B27" s="25" t="s">
        <v>857</v>
      </c>
      <c r="C27" s="25" t="s">
        <v>858</v>
      </c>
      <c r="D27" s="36">
        <v>12</v>
      </c>
      <c r="E27" s="36">
        <v>6</v>
      </c>
      <c r="F27" s="36"/>
      <c r="G27" s="36"/>
      <c r="H27" s="36" t="s">
        <v>854</v>
      </c>
      <c r="I27" s="36"/>
      <c r="J27" s="36"/>
      <c r="K27" s="36"/>
      <c r="L27" s="36"/>
      <c r="M27" s="36"/>
      <c r="N27" s="36"/>
      <c r="O27" s="36"/>
      <c r="P27" s="36"/>
      <c r="Q27" s="36"/>
      <c r="R27" s="36" t="s">
        <v>869</v>
      </c>
      <c r="S27" s="36" t="s">
        <v>856</v>
      </c>
      <c r="U27" s="55" t="str">
        <f t="shared" si="0"/>
        <v>Tipo 2</v>
      </c>
    </row>
    <row r="28" spans="1:21" ht="30.75" thickBot="1" x14ac:dyDescent="0.3">
      <c r="A28" s="41">
        <v>561</v>
      </c>
      <c r="B28" s="41" t="s">
        <v>757</v>
      </c>
      <c r="C28" s="42" t="s">
        <v>853</v>
      </c>
      <c r="D28" s="43">
        <v>12</v>
      </c>
      <c r="E28" s="43">
        <v>12</v>
      </c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 t="s">
        <v>870</v>
      </c>
      <c r="S28" s="43" t="s">
        <v>856</v>
      </c>
      <c r="U28" s="55" t="str">
        <f t="shared" si="0"/>
        <v>Tipo 2</v>
      </c>
    </row>
    <row r="29" spans="1:21" ht="15.75" thickBot="1" x14ac:dyDescent="0.3">
      <c r="A29" s="112" t="s">
        <v>871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4"/>
    </row>
    <row r="30" spans="1:21" ht="15.75" thickBot="1" x14ac:dyDescent="0.3">
      <c r="A30" s="98" t="s">
        <v>872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100"/>
    </row>
    <row r="31" spans="1:21" ht="15.75" thickBot="1" x14ac:dyDescent="0.3">
      <c r="A31" s="101" t="s">
        <v>873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3"/>
    </row>
  </sheetData>
  <mergeCells count="7">
    <mergeCell ref="A31:S31"/>
    <mergeCell ref="A2:S2"/>
    <mergeCell ref="A3:E3"/>
    <mergeCell ref="F3:M3"/>
    <mergeCell ref="N3:S3"/>
    <mergeCell ref="A29:S29"/>
    <mergeCell ref="A30:S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34"/>
  <sheetViews>
    <sheetView tabSelected="1" workbookViewId="0">
      <selection activeCell="K14" sqref="K14"/>
    </sheetView>
  </sheetViews>
  <sheetFormatPr baseColWidth="10" defaultRowHeight="15" x14ac:dyDescent="0.25"/>
  <cols>
    <col min="1" max="3" width="11.42578125" style="47"/>
    <col min="4" max="4" width="20.140625" style="47" bestFit="1" customWidth="1"/>
    <col min="5" max="5" width="13.42578125" style="47" customWidth="1"/>
    <col min="6" max="6" width="15.28515625" style="47" customWidth="1"/>
    <col min="7" max="10" width="11.42578125" style="47"/>
    <col min="11" max="11" width="15.85546875" style="47" bestFit="1" customWidth="1"/>
    <col min="12" max="12" width="11.85546875" style="47" bestFit="1" customWidth="1"/>
    <col min="13" max="16384" width="11.42578125" style="47"/>
  </cols>
  <sheetData>
    <row r="2" spans="2:12" x14ac:dyDescent="0.25">
      <c r="B2" s="69" t="s">
        <v>3</v>
      </c>
      <c r="C2" s="69" t="s">
        <v>4</v>
      </c>
      <c r="D2" s="69" t="s">
        <v>5</v>
      </c>
      <c r="E2" s="69" t="s">
        <v>6</v>
      </c>
      <c r="F2" s="69"/>
      <c r="G2" s="69" t="s">
        <v>7</v>
      </c>
      <c r="H2" s="69" t="s">
        <v>8</v>
      </c>
      <c r="I2" s="69" t="s">
        <v>0</v>
      </c>
      <c r="J2" s="69" t="s">
        <v>1</v>
      </c>
      <c r="K2" s="69" t="s">
        <v>2</v>
      </c>
      <c r="L2" s="68" t="s">
        <v>892</v>
      </c>
    </row>
    <row r="3" spans="2:12" ht="30" x14ac:dyDescent="0.25">
      <c r="B3" s="69"/>
      <c r="C3" s="69"/>
      <c r="D3" s="69"/>
      <c r="E3" s="67" t="s">
        <v>19</v>
      </c>
      <c r="F3" s="67" t="s">
        <v>20</v>
      </c>
      <c r="G3" s="69"/>
      <c r="H3" s="69"/>
      <c r="I3" s="69"/>
      <c r="J3" s="69"/>
      <c r="K3" s="69"/>
      <c r="L3" s="68"/>
    </row>
    <row r="4" spans="2:12" x14ac:dyDescent="0.25">
      <c r="B4" s="3" t="s">
        <v>9</v>
      </c>
      <c r="C4" s="55">
        <v>1</v>
      </c>
      <c r="D4" s="55" t="s">
        <v>10</v>
      </c>
      <c r="E4" s="55" t="s">
        <v>101</v>
      </c>
      <c r="F4" s="55" t="s">
        <v>103</v>
      </c>
      <c r="G4" s="55">
        <v>5</v>
      </c>
      <c r="H4" s="55">
        <v>2</v>
      </c>
      <c r="I4" s="55">
        <v>13</v>
      </c>
      <c r="J4" s="57">
        <v>5.5E-2</v>
      </c>
      <c r="K4" s="55"/>
      <c r="L4" s="55" t="str">
        <f>IF(AND(G4&gt;=0,G4&lt;=5),"Tipo 1",IF(AND(G4&gt;=5.1,G4&lt;=15),"Tipo 2",IF(AND(G4&gt;=15.1,G4&lt;=20),"Tipo 3","Tipo 4")))</f>
        <v>Tipo 1</v>
      </c>
    </row>
    <row r="5" spans="2:12" x14ac:dyDescent="0.25">
      <c r="B5" s="3" t="s">
        <v>9</v>
      </c>
      <c r="C5" s="55">
        <v>2</v>
      </c>
      <c r="D5" s="55" t="s">
        <v>10</v>
      </c>
      <c r="E5" s="55" t="s">
        <v>101</v>
      </c>
      <c r="F5" s="55" t="s">
        <v>103</v>
      </c>
      <c r="G5" s="55">
        <v>5</v>
      </c>
      <c r="H5" s="55">
        <v>2</v>
      </c>
      <c r="I5" s="55">
        <v>15</v>
      </c>
      <c r="J5" s="55">
        <v>5.5E-2</v>
      </c>
      <c r="K5" s="55"/>
      <c r="L5" s="55" t="str">
        <f t="shared" ref="L5:L68" si="0">IF(AND(G5&gt;=0,G5&lt;=5),"Tipo 1",IF(AND(G5&gt;=5.1,G5&lt;=15),"Tipo 2",IF(AND(G5&gt;=15.1,G5&lt;=20),"Tipo 3","Tipo 4")))</f>
        <v>Tipo 1</v>
      </c>
    </row>
    <row r="6" spans="2:12" x14ac:dyDescent="0.25">
      <c r="B6" s="3" t="s">
        <v>9</v>
      </c>
      <c r="C6" s="55">
        <v>3</v>
      </c>
      <c r="D6" s="55" t="s">
        <v>10</v>
      </c>
      <c r="E6" s="55" t="s">
        <v>101</v>
      </c>
      <c r="F6" s="55" t="s">
        <v>103</v>
      </c>
      <c r="G6" s="55">
        <v>5</v>
      </c>
      <c r="H6" s="55">
        <v>2</v>
      </c>
      <c r="I6" s="55">
        <v>11</v>
      </c>
      <c r="J6" s="55">
        <v>5.5E-2</v>
      </c>
      <c r="K6" s="55"/>
      <c r="L6" s="55" t="str">
        <f t="shared" si="0"/>
        <v>Tipo 1</v>
      </c>
    </row>
    <row r="7" spans="2:12" x14ac:dyDescent="0.25">
      <c r="B7" s="3" t="s">
        <v>9</v>
      </c>
      <c r="C7" s="55">
        <v>4</v>
      </c>
      <c r="D7" s="55" t="s">
        <v>10</v>
      </c>
      <c r="E7" s="55" t="s">
        <v>101</v>
      </c>
      <c r="F7" s="55" t="s">
        <v>103</v>
      </c>
      <c r="G7" s="55">
        <v>5</v>
      </c>
      <c r="H7" s="55">
        <v>2</v>
      </c>
      <c r="I7" s="55">
        <v>15</v>
      </c>
      <c r="J7" s="55">
        <v>5.5E-2</v>
      </c>
      <c r="K7" s="55"/>
      <c r="L7" s="55" t="str">
        <f t="shared" si="0"/>
        <v>Tipo 1</v>
      </c>
    </row>
    <row r="8" spans="2:12" x14ac:dyDescent="0.25">
      <c r="B8" s="3" t="s">
        <v>9</v>
      </c>
      <c r="C8" s="55">
        <v>5</v>
      </c>
      <c r="D8" s="55" t="s">
        <v>12</v>
      </c>
      <c r="E8" s="55" t="s">
        <v>101</v>
      </c>
      <c r="F8" s="55" t="s">
        <v>103</v>
      </c>
      <c r="G8" s="55">
        <v>8</v>
      </c>
      <c r="H8" s="55">
        <v>4</v>
      </c>
      <c r="I8" s="55">
        <v>36</v>
      </c>
      <c r="J8" s="55">
        <v>0.26</v>
      </c>
      <c r="K8" s="55"/>
      <c r="L8" s="55" t="str">
        <f t="shared" si="0"/>
        <v>Tipo 2</v>
      </c>
    </row>
    <row r="9" spans="2:12" x14ac:dyDescent="0.25">
      <c r="B9" s="3" t="s">
        <v>9</v>
      </c>
      <c r="C9" s="55">
        <v>6</v>
      </c>
      <c r="D9" s="55" t="s">
        <v>13</v>
      </c>
      <c r="E9" s="55" t="s">
        <v>63</v>
      </c>
      <c r="F9" s="55" t="s">
        <v>103</v>
      </c>
      <c r="G9" s="55">
        <v>5</v>
      </c>
      <c r="H9" s="55">
        <v>3</v>
      </c>
      <c r="I9" s="55">
        <v>16</v>
      </c>
      <c r="J9" s="55">
        <v>6.6000000000000003E-2</v>
      </c>
      <c r="K9" s="55"/>
      <c r="L9" s="55" t="str">
        <f t="shared" si="0"/>
        <v>Tipo 1</v>
      </c>
    </row>
    <row r="10" spans="2:12" x14ac:dyDescent="0.25">
      <c r="B10" s="3" t="s">
        <v>9</v>
      </c>
      <c r="C10" s="55">
        <v>7</v>
      </c>
      <c r="D10" s="55" t="s">
        <v>13</v>
      </c>
      <c r="E10" s="55" t="s">
        <v>63</v>
      </c>
      <c r="F10" s="55" t="s">
        <v>103</v>
      </c>
      <c r="G10" s="55">
        <v>4</v>
      </c>
      <c r="H10" s="55">
        <v>3</v>
      </c>
      <c r="I10" s="55">
        <v>14</v>
      </c>
      <c r="J10" s="55">
        <v>6.6000000000000003E-2</v>
      </c>
      <c r="K10" s="55"/>
      <c r="L10" s="55" t="str">
        <f t="shared" si="0"/>
        <v>Tipo 1</v>
      </c>
    </row>
    <row r="11" spans="2:12" x14ac:dyDescent="0.25">
      <c r="B11" s="3" t="s">
        <v>9</v>
      </c>
      <c r="C11" s="55">
        <v>8</v>
      </c>
      <c r="D11" s="55" t="s">
        <v>14</v>
      </c>
      <c r="E11" s="55" t="s">
        <v>63</v>
      </c>
      <c r="F11" s="55" t="s">
        <v>102</v>
      </c>
      <c r="G11" s="55">
        <v>12</v>
      </c>
      <c r="H11" s="55">
        <v>10</v>
      </c>
      <c r="I11" s="55">
        <v>24</v>
      </c>
      <c r="J11" s="55">
        <v>0.32200000000000001</v>
      </c>
      <c r="K11" s="55"/>
      <c r="L11" s="55" t="str">
        <f t="shared" si="0"/>
        <v>Tipo 2</v>
      </c>
    </row>
    <row r="12" spans="2:12" x14ac:dyDescent="0.25">
      <c r="B12" s="3" t="s">
        <v>9</v>
      </c>
      <c r="C12" s="55">
        <v>9</v>
      </c>
      <c r="D12" s="55" t="s">
        <v>15</v>
      </c>
      <c r="E12" s="55" t="s">
        <v>63</v>
      </c>
      <c r="F12" s="55" t="s">
        <v>102</v>
      </c>
      <c r="G12" s="55">
        <v>6</v>
      </c>
      <c r="H12" s="55">
        <v>4</v>
      </c>
      <c r="I12" s="55">
        <v>32</v>
      </c>
      <c r="J12" s="55">
        <v>0.26</v>
      </c>
      <c r="K12" s="55" t="s">
        <v>11</v>
      </c>
      <c r="L12" s="55" t="str">
        <f t="shared" si="0"/>
        <v>Tipo 2</v>
      </c>
    </row>
    <row r="13" spans="2:12" x14ac:dyDescent="0.25">
      <c r="B13" s="3" t="s">
        <v>9</v>
      </c>
      <c r="C13" s="55">
        <v>10</v>
      </c>
      <c r="D13" s="55" t="s">
        <v>14</v>
      </c>
      <c r="E13" s="55" t="s">
        <v>63</v>
      </c>
      <c r="F13" s="55" t="s">
        <v>102</v>
      </c>
      <c r="G13" s="55">
        <v>10</v>
      </c>
      <c r="H13" s="55">
        <v>6</v>
      </c>
      <c r="I13" s="55">
        <v>22</v>
      </c>
      <c r="J13" s="55">
        <v>0.20699999999999999</v>
      </c>
      <c r="K13" s="55"/>
      <c r="L13" s="55" t="str">
        <f t="shared" si="0"/>
        <v>Tipo 2</v>
      </c>
    </row>
    <row r="14" spans="2:12" x14ac:dyDescent="0.25">
      <c r="B14" s="3" t="s">
        <v>9</v>
      </c>
      <c r="C14" s="55">
        <v>11</v>
      </c>
      <c r="D14" s="55" t="s">
        <v>15</v>
      </c>
      <c r="E14" s="55" t="s">
        <v>63</v>
      </c>
      <c r="F14" s="55" t="s">
        <v>102</v>
      </c>
      <c r="G14" s="55">
        <v>7</v>
      </c>
      <c r="H14" s="55">
        <v>4</v>
      </c>
      <c r="I14" s="55">
        <v>39</v>
      </c>
      <c r="J14" s="55">
        <v>0.26</v>
      </c>
      <c r="K14" s="55" t="s">
        <v>11</v>
      </c>
      <c r="L14" s="55" t="str">
        <f t="shared" si="0"/>
        <v>Tipo 2</v>
      </c>
    </row>
    <row r="15" spans="2:12" x14ac:dyDescent="0.25">
      <c r="B15" s="3" t="s">
        <v>9</v>
      </c>
      <c r="C15" s="55">
        <v>12</v>
      </c>
      <c r="D15" s="55" t="s">
        <v>14</v>
      </c>
      <c r="E15" s="55" t="s">
        <v>63</v>
      </c>
      <c r="F15" s="55" t="s">
        <v>102</v>
      </c>
      <c r="G15" s="55">
        <v>8</v>
      </c>
      <c r="H15" s="55">
        <v>6</v>
      </c>
      <c r="I15" s="55">
        <v>20</v>
      </c>
      <c r="J15" s="55">
        <v>0.20699999999999999</v>
      </c>
      <c r="K15" s="55"/>
      <c r="L15" s="55" t="str">
        <f t="shared" si="0"/>
        <v>Tipo 2</v>
      </c>
    </row>
    <row r="16" spans="2:12" x14ac:dyDescent="0.25">
      <c r="B16" s="3" t="s">
        <v>9</v>
      </c>
      <c r="C16" s="55">
        <v>13</v>
      </c>
      <c r="D16" s="55" t="s">
        <v>13</v>
      </c>
      <c r="E16" s="55" t="s">
        <v>63</v>
      </c>
      <c r="F16" s="55" t="s">
        <v>103</v>
      </c>
      <c r="G16" s="55">
        <v>5</v>
      </c>
      <c r="H16" s="55">
        <v>4</v>
      </c>
      <c r="I16" s="55">
        <v>12</v>
      </c>
      <c r="J16" s="55">
        <v>7.5999999999999998E-2</v>
      </c>
      <c r="K16" s="55"/>
      <c r="L16" s="55" t="str">
        <f t="shared" si="0"/>
        <v>Tipo 1</v>
      </c>
    </row>
    <row r="17" spans="2:12" x14ac:dyDescent="0.25">
      <c r="B17" s="3" t="s">
        <v>9</v>
      </c>
      <c r="C17" s="55">
        <v>14</v>
      </c>
      <c r="D17" s="55" t="s">
        <v>13</v>
      </c>
      <c r="E17" s="55" t="s">
        <v>63</v>
      </c>
      <c r="F17" s="55" t="s">
        <v>103</v>
      </c>
      <c r="G17" s="55">
        <v>5</v>
      </c>
      <c r="H17" s="55">
        <v>3</v>
      </c>
      <c r="I17" s="55">
        <v>22</v>
      </c>
      <c r="J17" s="55">
        <v>0.121</v>
      </c>
      <c r="K17" s="55"/>
      <c r="L17" s="55" t="str">
        <f t="shared" si="0"/>
        <v>Tipo 1</v>
      </c>
    </row>
    <row r="18" spans="2:12" x14ac:dyDescent="0.25">
      <c r="B18" s="3" t="s">
        <v>9</v>
      </c>
      <c r="C18" s="55">
        <v>15</v>
      </c>
      <c r="D18" s="55" t="s">
        <v>13</v>
      </c>
      <c r="E18" s="55" t="s">
        <v>63</v>
      </c>
      <c r="F18" s="55" t="s">
        <v>103</v>
      </c>
      <c r="G18" s="55">
        <v>5</v>
      </c>
      <c r="H18" s="55">
        <v>3</v>
      </c>
      <c r="I18" s="55">
        <v>21</v>
      </c>
      <c r="J18" s="55">
        <v>0.121</v>
      </c>
      <c r="K18" s="55"/>
      <c r="L18" s="55" t="str">
        <f t="shared" si="0"/>
        <v>Tipo 1</v>
      </c>
    </row>
    <row r="19" spans="2:12" x14ac:dyDescent="0.25">
      <c r="B19" s="3" t="s">
        <v>9</v>
      </c>
      <c r="C19" s="55">
        <v>16</v>
      </c>
      <c r="D19" s="55" t="s">
        <v>16</v>
      </c>
      <c r="E19" s="55" t="s">
        <v>63</v>
      </c>
      <c r="F19" s="55" t="s">
        <v>103</v>
      </c>
      <c r="G19" s="55">
        <v>5</v>
      </c>
      <c r="H19" s="55">
        <v>4</v>
      </c>
      <c r="I19" s="55">
        <v>14</v>
      </c>
      <c r="J19" s="55">
        <v>7.5999999999999998E-2</v>
      </c>
      <c r="K19" s="55"/>
      <c r="L19" s="55" t="str">
        <f t="shared" si="0"/>
        <v>Tipo 1</v>
      </c>
    </row>
    <row r="20" spans="2:12" x14ac:dyDescent="0.25">
      <c r="B20" s="3" t="s">
        <v>9</v>
      </c>
      <c r="C20" s="55">
        <v>17</v>
      </c>
      <c r="D20" s="55" t="s">
        <v>13</v>
      </c>
      <c r="E20" s="55" t="s">
        <v>63</v>
      </c>
      <c r="F20" s="55" t="s">
        <v>103</v>
      </c>
      <c r="G20" s="55">
        <v>5</v>
      </c>
      <c r="H20" s="55">
        <v>2</v>
      </c>
      <c r="I20" s="55">
        <v>26</v>
      </c>
      <c r="J20" s="55">
        <v>9.1999999999999998E-2</v>
      </c>
      <c r="K20" s="55"/>
      <c r="L20" s="55" t="str">
        <f t="shared" si="0"/>
        <v>Tipo 1</v>
      </c>
    </row>
    <row r="21" spans="2:12" x14ac:dyDescent="0.25">
      <c r="B21" s="3" t="s">
        <v>9</v>
      </c>
      <c r="C21" s="55">
        <v>18</v>
      </c>
      <c r="D21" s="55" t="s">
        <v>17</v>
      </c>
      <c r="E21" s="55" t="s">
        <v>63</v>
      </c>
      <c r="F21" s="55" t="s">
        <v>103</v>
      </c>
      <c r="G21" s="55">
        <v>4</v>
      </c>
      <c r="H21" s="55">
        <v>2</v>
      </c>
      <c r="I21" s="55">
        <v>14</v>
      </c>
      <c r="J21" s="55">
        <v>5.5E-2</v>
      </c>
      <c r="K21" s="55"/>
      <c r="L21" s="55" t="str">
        <f t="shared" si="0"/>
        <v>Tipo 1</v>
      </c>
    </row>
    <row r="22" spans="2:12" x14ac:dyDescent="0.25">
      <c r="B22" s="3" t="s">
        <v>9</v>
      </c>
      <c r="C22" s="55">
        <v>19</v>
      </c>
      <c r="D22" s="55" t="s">
        <v>18</v>
      </c>
      <c r="E22" s="55" t="s">
        <v>63</v>
      </c>
      <c r="F22" s="55" t="s">
        <v>103</v>
      </c>
      <c r="G22" s="55">
        <v>6</v>
      </c>
      <c r="H22" s="55">
        <v>4</v>
      </c>
      <c r="I22" s="55">
        <v>25</v>
      </c>
      <c r="J22" s="55">
        <v>0.15</v>
      </c>
      <c r="K22" s="55"/>
      <c r="L22" s="55" t="str">
        <f t="shared" si="0"/>
        <v>Tipo 2</v>
      </c>
    </row>
    <row r="23" spans="2:12" x14ac:dyDescent="0.25">
      <c r="B23" s="3" t="s">
        <v>9</v>
      </c>
      <c r="C23" s="55">
        <v>20</v>
      </c>
      <c r="D23" s="55" t="s">
        <v>13</v>
      </c>
      <c r="E23" s="55" t="s">
        <v>63</v>
      </c>
      <c r="F23" s="55" t="s">
        <v>103</v>
      </c>
      <c r="G23" s="55">
        <v>5</v>
      </c>
      <c r="H23" s="55">
        <v>3</v>
      </c>
      <c r="I23" s="55">
        <v>23</v>
      </c>
      <c r="J23" s="55">
        <v>0.121</v>
      </c>
      <c r="K23" s="55"/>
      <c r="L23" s="55" t="str">
        <f t="shared" si="0"/>
        <v>Tipo 1</v>
      </c>
    </row>
    <row r="24" spans="2:12" x14ac:dyDescent="0.25">
      <c r="B24" s="3" t="s">
        <v>9</v>
      </c>
      <c r="C24" s="55">
        <v>21</v>
      </c>
      <c r="D24" s="55" t="s">
        <v>21</v>
      </c>
      <c r="E24" s="55" t="s">
        <v>63</v>
      </c>
      <c r="F24" s="55" t="s">
        <v>103</v>
      </c>
      <c r="G24" s="55">
        <v>7</v>
      </c>
      <c r="H24" s="55">
        <v>4</v>
      </c>
      <c r="I24" s="55">
        <v>35</v>
      </c>
      <c r="J24" s="55">
        <v>0.26</v>
      </c>
      <c r="K24" s="55"/>
      <c r="L24" s="55" t="str">
        <f t="shared" si="0"/>
        <v>Tipo 2</v>
      </c>
    </row>
    <row r="25" spans="2:12" x14ac:dyDescent="0.25">
      <c r="B25" s="3" t="s">
        <v>9</v>
      </c>
      <c r="C25" s="55">
        <v>22</v>
      </c>
      <c r="D25" s="55" t="s">
        <v>14</v>
      </c>
      <c r="E25" s="55" t="s">
        <v>63</v>
      </c>
      <c r="F25" s="55" t="s">
        <v>103</v>
      </c>
      <c r="G25" s="55">
        <v>12</v>
      </c>
      <c r="H25" s="55">
        <v>10</v>
      </c>
      <c r="I25" s="55">
        <v>26</v>
      </c>
      <c r="J25" s="55">
        <v>0.32200000000000001</v>
      </c>
      <c r="K25" s="55"/>
      <c r="L25" s="55" t="str">
        <f t="shared" si="0"/>
        <v>Tipo 2</v>
      </c>
    </row>
    <row r="26" spans="2:12" x14ac:dyDescent="0.25">
      <c r="B26" s="3" t="s">
        <v>9</v>
      </c>
      <c r="C26" s="55">
        <v>23</v>
      </c>
      <c r="D26" s="55" t="s">
        <v>21</v>
      </c>
      <c r="E26" s="55" t="s">
        <v>63</v>
      </c>
      <c r="F26" s="55" t="s">
        <v>103</v>
      </c>
      <c r="G26" s="55">
        <v>7</v>
      </c>
      <c r="H26" s="55">
        <v>5</v>
      </c>
      <c r="I26" s="55">
        <v>34</v>
      </c>
      <c r="J26" s="55">
        <v>0.317</v>
      </c>
      <c r="K26" s="55"/>
      <c r="L26" s="55" t="str">
        <f t="shared" si="0"/>
        <v>Tipo 2</v>
      </c>
    </row>
    <row r="27" spans="2:12" x14ac:dyDescent="0.25">
      <c r="B27" s="3" t="s">
        <v>9</v>
      </c>
      <c r="C27" s="55">
        <v>24</v>
      </c>
      <c r="D27" s="55" t="s">
        <v>14</v>
      </c>
      <c r="E27" s="55" t="s">
        <v>62</v>
      </c>
      <c r="F27" s="55" t="s">
        <v>103</v>
      </c>
      <c r="G27" s="55">
        <v>8</v>
      </c>
      <c r="H27" s="55">
        <v>6</v>
      </c>
      <c r="I27" s="55">
        <v>26</v>
      </c>
      <c r="J27" s="55">
        <v>0.20699999999999999</v>
      </c>
      <c r="K27" s="55"/>
      <c r="L27" s="55" t="str">
        <f t="shared" si="0"/>
        <v>Tipo 2</v>
      </c>
    </row>
    <row r="28" spans="2:12" x14ac:dyDescent="0.25">
      <c r="B28" s="3" t="s">
        <v>9</v>
      </c>
      <c r="C28" s="55">
        <v>25</v>
      </c>
      <c r="D28" s="55" t="s">
        <v>21</v>
      </c>
      <c r="E28" s="55" t="s">
        <v>62</v>
      </c>
      <c r="F28" s="55" t="s">
        <v>103</v>
      </c>
      <c r="G28" s="55">
        <v>7</v>
      </c>
      <c r="H28" s="55">
        <v>4</v>
      </c>
      <c r="I28" s="55">
        <v>41</v>
      </c>
      <c r="J28" s="55">
        <v>0.51400000000000001</v>
      </c>
      <c r="K28" s="55"/>
      <c r="L28" s="55" t="str">
        <f t="shared" si="0"/>
        <v>Tipo 2</v>
      </c>
    </row>
    <row r="29" spans="2:12" x14ac:dyDescent="0.25">
      <c r="B29" s="3" t="s">
        <v>9</v>
      </c>
      <c r="C29" s="55">
        <v>26</v>
      </c>
      <c r="D29" s="55" t="s">
        <v>18</v>
      </c>
      <c r="E29" s="55" t="s">
        <v>63</v>
      </c>
      <c r="F29" s="55" t="s">
        <v>103</v>
      </c>
      <c r="G29" s="55">
        <v>4</v>
      </c>
      <c r="H29" s="55">
        <v>2</v>
      </c>
      <c r="I29" s="55">
        <v>22</v>
      </c>
      <c r="J29" s="55">
        <v>9.1999999999999998E-2</v>
      </c>
      <c r="K29" s="55"/>
      <c r="L29" s="55" t="str">
        <f t="shared" si="0"/>
        <v>Tipo 1</v>
      </c>
    </row>
    <row r="30" spans="2:12" x14ac:dyDescent="0.25">
      <c r="B30" s="3" t="s">
        <v>9</v>
      </c>
      <c r="C30" s="55">
        <v>27</v>
      </c>
      <c r="D30" s="55" t="s">
        <v>18</v>
      </c>
      <c r="E30" s="55" t="s">
        <v>63</v>
      </c>
      <c r="F30" s="55" t="s">
        <v>103</v>
      </c>
      <c r="G30" s="55">
        <v>5</v>
      </c>
      <c r="H30" s="55">
        <v>3</v>
      </c>
      <c r="I30" s="55">
        <v>14</v>
      </c>
      <c r="J30" s="55">
        <v>6.6000000000000003E-2</v>
      </c>
      <c r="K30" s="55"/>
      <c r="L30" s="55" t="str">
        <f t="shared" si="0"/>
        <v>Tipo 1</v>
      </c>
    </row>
    <row r="31" spans="2:12" x14ac:dyDescent="0.25">
      <c r="B31" s="3" t="s">
        <v>9</v>
      </c>
      <c r="C31" s="55">
        <v>28</v>
      </c>
      <c r="D31" s="55" t="s">
        <v>14</v>
      </c>
      <c r="E31" s="55" t="s">
        <v>63</v>
      </c>
      <c r="F31" s="55" t="s">
        <v>103</v>
      </c>
      <c r="G31" s="55">
        <v>4</v>
      </c>
      <c r="H31" s="55">
        <v>3</v>
      </c>
      <c r="I31" s="55">
        <v>20</v>
      </c>
      <c r="J31" s="55">
        <v>0.121</v>
      </c>
      <c r="K31" s="55"/>
      <c r="L31" s="55" t="str">
        <f t="shared" si="0"/>
        <v>Tipo 1</v>
      </c>
    </row>
    <row r="32" spans="2:12" x14ac:dyDescent="0.25">
      <c r="B32" s="3" t="s">
        <v>9</v>
      </c>
      <c r="C32" s="55">
        <v>29</v>
      </c>
      <c r="D32" s="55" t="s">
        <v>16</v>
      </c>
      <c r="E32" s="55" t="s">
        <v>63</v>
      </c>
      <c r="F32" s="55" t="s">
        <v>103</v>
      </c>
      <c r="G32" s="55">
        <v>5</v>
      </c>
      <c r="H32" s="55">
        <v>3</v>
      </c>
      <c r="I32" s="55">
        <v>14</v>
      </c>
      <c r="J32" s="55">
        <v>6.6000000000000003E-2</v>
      </c>
      <c r="K32" s="55"/>
      <c r="L32" s="55" t="str">
        <f t="shared" si="0"/>
        <v>Tipo 1</v>
      </c>
    </row>
    <row r="33" spans="2:12" x14ac:dyDescent="0.25">
      <c r="B33" s="3" t="s">
        <v>9</v>
      </c>
      <c r="C33" s="55">
        <v>30</v>
      </c>
      <c r="D33" s="55" t="s">
        <v>16</v>
      </c>
      <c r="E33" s="55" t="s">
        <v>62</v>
      </c>
      <c r="F33" s="55" t="s">
        <v>103</v>
      </c>
      <c r="G33" s="55">
        <v>6</v>
      </c>
      <c r="H33" s="55">
        <v>3</v>
      </c>
      <c r="I33" s="55">
        <v>12</v>
      </c>
      <c r="J33" s="55">
        <v>6.6000000000000003E-2</v>
      </c>
      <c r="K33" s="55"/>
      <c r="L33" s="55" t="str">
        <f t="shared" si="0"/>
        <v>Tipo 2</v>
      </c>
    </row>
    <row r="34" spans="2:12" x14ac:dyDescent="0.25">
      <c r="B34" s="3" t="s">
        <v>9</v>
      </c>
      <c r="C34" s="55">
        <v>31</v>
      </c>
      <c r="D34" s="55" t="s">
        <v>22</v>
      </c>
      <c r="E34" s="55" t="s">
        <v>62</v>
      </c>
      <c r="F34" s="55" t="s">
        <v>103</v>
      </c>
      <c r="G34" s="55">
        <v>8</v>
      </c>
      <c r="H34" s="55">
        <v>7</v>
      </c>
      <c r="I34" s="55">
        <v>28</v>
      </c>
      <c r="J34" s="55">
        <v>0.23599999999999999</v>
      </c>
      <c r="K34" s="55"/>
      <c r="L34" s="55" t="str">
        <f t="shared" si="0"/>
        <v>Tipo 2</v>
      </c>
    </row>
    <row r="35" spans="2:12" x14ac:dyDescent="0.25">
      <c r="B35" s="3" t="s">
        <v>9</v>
      </c>
      <c r="C35" s="55">
        <v>32</v>
      </c>
      <c r="D35" s="55" t="s">
        <v>21</v>
      </c>
      <c r="E35" s="55" t="s">
        <v>62</v>
      </c>
      <c r="F35" s="55" t="s">
        <v>103</v>
      </c>
      <c r="G35" s="55">
        <v>6</v>
      </c>
      <c r="H35" s="55">
        <v>4</v>
      </c>
      <c r="I35" s="55">
        <v>30</v>
      </c>
      <c r="J35" s="55">
        <v>0.26</v>
      </c>
      <c r="K35" s="55"/>
      <c r="L35" s="55" t="str">
        <f t="shared" si="0"/>
        <v>Tipo 2</v>
      </c>
    </row>
    <row r="36" spans="2:12" x14ac:dyDescent="0.25">
      <c r="B36" s="3" t="s">
        <v>9</v>
      </c>
      <c r="C36" s="55">
        <v>33</v>
      </c>
      <c r="D36" s="55" t="s">
        <v>23</v>
      </c>
      <c r="E36" s="55" t="s">
        <v>62</v>
      </c>
      <c r="F36" s="55" t="s">
        <v>103</v>
      </c>
      <c r="G36" s="55">
        <v>8</v>
      </c>
      <c r="H36" s="55">
        <v>4</v>
      </c>
      <c r="I36" s="55">
        <v>41</v>
      </c>
      <c r="J36" s="55">
        <v>0.51400000000000001</v>
      </c>
      <c r="K36" s="55"/>
      <c r="L36" s="55" t="str">
        <f t="shared" si="0"/>
        <v>Tipo 2</v>
      </c>
    </row>
    <row r="37" spans="2:12" x14ac:dyDescent="0.25">
      <c r="B37" s="3" t="s">
        <v>9</v>
      </c>
      <c r="C37" s="55">
        <v>34</v>
      </c>
      <c r="D37" s="55" t="s">
        <v>24</v>
      </c>
      <c r="E37" s="55" t="s">
        <v>63</v>
      </c>
      <c r="F37" s="55" t="s">
        <v>104</v>
      </c>
      <c r="G37" s="55">
        <v>8</v>
      </c>
      <c r="H37" s="55">
        <v>4</v>
      </c>
      <c r="I37" s="55">
        <v>33</v>
      </c>
      <c r="J37" s="55">
        <v>0.26</v>
      </c>
      <c r="K37" s="55"/>
      <c r="L37" s="55" t="str">
        <f t="shared" si="0"/>
        <v>Tipo 2</v>
      </c>
    </row>
    <row r="38" spans="2:12" x14ac:dyDescent="0.25">
      <c r="B38" s="3" t="s">
        <v>9</v>
      </c>
      <c r="C38" s="55">
        <v>35</v>
      </c>
      <c r="D38" s="55" t="s">
        <v>23</v>
      </c>
      <c r="E38" s="55" t="s">
        <v>63</v>
      </c>
      <c r="F38" s="55" t="s">
        <v>103</v>
      </c>
      <c r="G38" s="55">
        <v>9</v>
      </c>
      <c r="H38" s="55">
        <v>3</v>
      </c>
      <c r="I38" s="55">
        <v>18</v>
      </c>
      <c r="J38" s="55">
        <v>6.6000000000000003E-2</v>
      </c>
      <c r="K38" s="55"/>
      <c r="L38" s="55" t="str">
        <f t="shared" si="0"/>
        <v>Tipo 2</v>
      </c>
    </row>
    <row r="39" spans="2:12" x14ac:dyDescent="0.25">
      <c r="B39" s="3" t="s">
        <v>9</v>
      </c>
      <c r="C39" s="55">
        <v>36</v>
      </c>
      <c r="D39" s="55" t="s">
        <v>13</v>
      </c>
      <c r="E39" s="55" t="s">
        <v>63</v>
      </c>
      <c r="F39" s="55" t="s">
        <v>104</v>
      </c>
      <c r="G39" s="55">
        <v>6</v>
      </c>
      <c r="H39" s="55">
        <v>3</v>
      </c>
      <c r="I39" s="55">
        <v>13</v>
      </c>
      <c r="J39" s="55">
        <v>6.6000000000000003E-2</v>
      </c>
      <c r="K39" s="55"/>
      <c r="L39" s="55" t="str">
        <f t="shared" si="0"/>
        <v>Tipo 2</v>
      </c>
    </row>
    <row r="40" spans="2:12" x14ac:dyDescent="0.25">
      <c r="B40" s="3" t="s">
        <v>9</v>
      </c>
      <c r="C40" s="55">
        <v>37</v>
      </c>
      <c r="D40" s="55" t="s">
        <v>13</v>
      </c>
      <c r="E40" s="55" t="s">
        <v>63</v>
      </c>
      <c r="F40" s="55" t="s">
        <v>104</v>
      </c>
      <c r="G40" s="55">
        <v>6</v>
      </c>
      <c r="H40" s="55">
        <v>3</v>
      </c>
      <c r="I40" s="55">
        <v>15</v>
      </c>
      <c r="J40" s="55">
        <v>0.66</v>
      </c>
      <c r="K40" s="55"/>
      <c r="L40" s="55" t="str">
        <f t="shared" si="0"/>
        <v>Tipo 2</v>
      </c>
    </row>
    <row r="41" spans="2:12" x14ac:dyDescent="0.25">
      <c r="B41" s="3" t="s">
        <v>9</v>
      </c>
      <c r="C41" s="55">
        <v>38</v>
      </c>
      <c r="D41" s="55" t="s">
        <v>16</v>
      </c>
      <c r="E41" s="55" t="s">
        <v>63</v>
      </c>
      <c r="F41" s="55" t="s">
        <v>104</v>
      </c>
      <c r="G41" s="55">
        <v>6</v>
      </c>
      <c r="H41" s="55">
        <v>4</v>
      </c>
      <c r="I41" s="55">
        <v>24</v>
      </c>
      <c r="J41" s="55">
        <v>0.15</v>
      </c>
      <c r="K41" s="55"/>
      <c r="L41" s="55" t="str">
        <f t="shared" si="0"/>
        <v>Tipo 2</v>
      </c>
    </row>
    <row r="42" spans="2:12" x14ac:dyDescent="0.25">
      <c r="B42" s="3" t="s">
        <v>9</v>
      </c>
      <c r="C42" s="55">
        <v>39</v>
      </c>
      <c r="D42" s="55" t="s">
        <v>16</v>
      </c>
      <c r="E42" s="55" t="s">
        <v>63</v>
      </c>
      <c r="F42" s="55" t="s">
        <v>104</v>
      </c>
      <c r="G42" s="55">
        <v>5</v>
      </c>
      <c r="H42" s="55">
        <v>3</v>
      </c>
      <c r="I42" s="55">
        <v>14</v>
      </c>
      <c r="J42" s="55">
        <v>6.6000000000000003E-2</v>
      </c>
      <c r="K42" s="55"/>
      <c r="L42" s="55" t="str">
        <f t="shared" si="0"/>
        <v>Tipo 1</v>
      </c>
    </row>
    <row r="43" spans="2:12" x14ac:dyDescent="0.25">
      <c r="B43" s="3" t="s">
        <v>9</v>
      </c>
      <c r="C43" s="55">
        <v>40</v>
      </c>
      <c r="D43" s="55" t="s">
        <v>16</v>
      </c>
      <c r="E43" s="55" t="s">
        <v>63</v>
      </c>
      <c r="F43" s="55" t="s">
        <v>104</v>
      </c>
      <c r="G43" s="55">
        <v>6</v>
      </c>
      <c r="H43" s="55">
        <v>4</v>
      </c>
      <c r="I43" s="55">
        <v>20</v>
      </c>
      <c r="J43" s="55">
        <v>0.15</v>
      </c>
      <c r="K43" s="55"/>
      <c r="L43" s="55" t="str">
        <f t="shared" si="0"/>
        <v>Tipo 2</v>
      </c>
    </row>
    <row r="44" spans="2:12" x14ac:dyDescent="0.25">
      <c r="B44" s="3" t="s">
        <v>9</v>
      </c>
      <c r="C44" s="55">
        <v>41</v>
      </c>
      <c r="D44" s="55" t="s">
        <v>16</v>
      </c>
      <c r="E44" s="55" t="s">
        <v>63</v>
      </c>
      <c r="F44" s="55" t="s">
        <v>104</v>
      </c>
      <c r="G44" s="55">
        <v>5</v>
      </c>
      <c r="H44" s="55">
        <v>3</v>
      </c>
      <c r="I44" s="55">
        <v>13</v>
      </c>
      <c r="J44" s="55">
        <v>6.6000000000000003E-2</v>
      </c>
      <c r="K44" s="55"/>
      <c r="L44" s="55" t="str">
        <f t="shared" si="0"/>
        <v>Tipo 1</v>
      </c>
    </row>
    <row r="45" spans="2:12" x14ac:dyDescent="0.25">
      <c r="B45" s="3" t="s">
        <v>9</v>
      </c>
      <c r="C45" s="55">
        <v>42</v>
      </c>
      <c r="D45" s="55" t="s">
        <v>16</v>
      </c>
      <c r="E45" s="55" t="s">
        <v>63</v>
      </c>
      <c r="F45" s="55" t="s">
        <v>104</v>
      </c>
      <c r="G45" s="55">
        <v>5</v>
      </c>
      <c r="H45" s="55">
        <v>3</v>
      </c>
      <c r="I45" s="55">
        <v>10</v>
      </c>
      <c r="J45" s="55">
        <v>6.6000000000000003E-2</v>
      </c>
      <c r="K45" s="55" t="s">
        <v>41</v>
      </c>
      <c r="L45" s="55" t="str">
        <f t="shared" si="0"/>
        <v>Tipo 1</v>
      </c>
    </row>
    <row r="46" spans="2:12" x14ac:dyDescent="0.25">
      <c r="B46" s="3" t="s">
        <v>9</v>
      </c>
      <c r="C46" s="55">
        <v>43</v>
      </c>
      <c r="D46" s="55" t="s">
        <v>16</v>
      </c>
      <c r="E46" s="55" t="s">
        <v>63</v>
      </c>
      <c r="F46" s="55" t="s">
        <v>104</v>
      </c>
      <c r="G46" s="55">
        <v>4</v>
      </c>
      <c r="H46" s="55">
        <v>2</v>
      </c>
      <c r="I46" s="55">
        <v>13</v>
      </c>
      <c r="J46" s="55">
        <v>5.5E-2</v>
      </c>
      <c r="K46" s="55" t="s">
        <v>42</v>
      </c>
      <c r="L46" s="55" t="str">
        <f t="shared" si="0"/>
        <v>Tipo 1</v>
      </c>
    </row>
    <row r="47" spans="2:12" x14ac:dyDescent="0.25">
      <c r="B47" s="3" t="s">
        <v>9</v>
      </c>
      <c r="C47" s="55">
        <v>44</v>
      </c>
      <c r="D47" s="55" t="s">
        <v>13</v>
      </c>
      <c r="E47" s="55" t="s">
        <v>63</v>
      </c>
      <c r="F47" s="55" t="s">
        <v>104</v>
      </c>
      <c r="G47" s="55">
        <v>5</v>
      </c>
      <c r="H47" s="55">
        <v>3</v>
      </c>
      <c r="I47" s="55">
        <v>19</v>
      </c>
      <c r="J47" s="55">
        <v>6.6000000000000003E-2</v>
      </c>
      <c r="K47" s="55"/>
      <c r="L47" s="55" t="str">
        <f t="shared" si="0"/>
        <v>Tipo 1</v>
      </c>
    </row>
    <row r="48" spans="2:12" x14ac:dyDescent="0.25">
      <c r="B48" s="3" t="s">
        <v>9</v>
      </c>
      <c r="C48" s="55">
        <v>45</v>
      </c>
      <c r="D48" s="55" t="s">
        <v>25</v>
      </c>
      <c r="E48" s="55" t="s">
        <v>63</v>
      </c>
      <c r="F48" s="55" t="s">
        <v>104</v>
      </c>
      <c r="G48" s="55">
        <v>6</v>
      </c>
      <c r="H48" s="55">
        <v>4</v>
      </c>
      <c r="I48" s="55">
        <v>14</v>
      </c>
      <c r="J48" s="55">
        <v>7.9000000000000001E-2</v>
      </c>
      <c r="K48" s="55"/>
      <c r="L48" s="55" t="str">
        <f t="shared" si="0"/>
        <v>Tipo 2</v>
      </c>
    </row>
    <row r="49" spans="2:12" x14ac:dyDescent="0.25">
      <c r="B49" s="3" t="s">
        <v>9</v>
      </c>
      <c r="C49" s="55">
        <v>46</v>
      </c>
      <c r="D49" s="55" t="s">
        <v>18</v>
      </c>
      <c r="E49" s="55" t="s">
        <v>62</v>
      </c>
      <c r="F49" s="55" t="s">
        <v>104</v>
      </c>
      <c r="G49" s="55">
        <v>6</v>
      </c>
      <c r="H49" s="55">
        <v>2</v>
      </c>
      <c r="I49" s="55">
        <v>20</v>
      </c>
      <c r="J49" s="55">
        <v>9.1999999999999998E-2</v>
      </c>
      <c r="K49" s="55"/>
      <c r="L49" s="55" t="str">
        <f t="shared" si="0"/>
        <v>Tipo 2</v>
      </c>
    </row>
    <row r="50" spans="2:12" x14ac:dyDescent="0.25">
      <c r="B50" s="3" t="s">
        <v>9</v>
      </c>
      <c r="C50" s="55">
        <v>47</v>
      </c>
      <c r="D50" s="55" t="s">
        <v>21</v>
      </c>
      <c r="E50" s="55" t="s">
        <v>62</v>
      </c>
      <c r="F50" s="55" t="s">
        <v>103</v>
      </c>
      <c r="G50" s="55">
        <v>7</v>
      </c>
      <c r="H50" s="55">
        <v>4</v>
      </c>
      <c r="I50" s="55">
        <v>38</v>
      </c>
      <c r="J50" s="55">
        <v>0.26</v>
      </c>
      <c r="K50" s="55"/>
      <c r="L50" s="55" t="str">
        <f t="shared" si="0"/>
        <v>Tipo 2</v>
      </c>
    </row>
    <row r="51" spans="2:12" x14ac:dyDescent="0.25">
      <c r="B51" s="3" t="s">
        <v>9</v>
      </c>
      <c r="C51" s="55">
        <v>48</v>
      </c>
      <c r="D51" s="55" t="s">
        <v>21</v>
      </c>
      <c r="E51" s="55" t="s">
        <v>62</v>
      </c>
      <c r="F51" s="55" t="s">
        <v>103</v>
      </c>
      <c r="G51" s="55">
        <v>7</v>
      </c>
      <c r="H51" s="55">
        <v>4</v>
      </c>
      <c r="I51" s="55">
        <v>41</v>
      </c>
      <c r="J51" s="55">
        <v>0.51400000000000001</v>
      </c>
      <c r="K51" s="55"/>
      <c r="L51" s="55" t="str">
        <f t="shared" si="0"/>
        <v>Tipo 2</v>
      </c>
    </row>
    <row r="52" spans="2:12" x14ac:dyDescent="0.25">
      <c r="B52" s="3" t="s">
        <v>9</v>
      </c>
      <c r="C52" s="55">
        <v>49</v>
      </c>
      <c r="D52" s="55" t="s">
        <v>21</v>
      </c>
      <c r="E52" s="55" t="s">
        <v>62</v>
      </c>
      <c r="F52" s="55" t="s">
        <v>103</v>
      </c>
      <c r="G52" s="55">
        <v>5</v>
      </c>
      <c r="H52" s="55">
        <v>4</v>
      </c>
      <c r="I52" s="55">
        <v>18</v>
      </c>
      <c r="J52" s="55">
        <v>7.5999999999999998E-2</v>
      </c>
      <c r="K52" s="55"/>
      <c r="L52" s="55" t="str">
        <f t="shared" si="0"/>
        <v>Tipo 1</v>
      </c>
    </row>
    <row r="53" spans="2:12" x14ac:dyDescent="0.25">
      <c r="B53" s="3" t="s">
        <v>9</v>
      </c>
      <c r="C53" s="55">
        <v>50</v>
      </c>
      <c r="D53" s="55" t="s">
        <v>21</v>
      </c>
      <c r="E53" s="55" t="s">
        <v>62</v>
      </c>
      <c r="F53" s="55" t="s">
        <v>103</v>
      </c>
      <c r="G53" s="55">
        <v>8</v>
      </c>
      <c r="H53" s="55">
        <v>4</v>
      </c>
      <c r="I53" s="55">
        <v>52</v>
      </c>
      <c r="J53" s="55">
        <v>0.69399999999999995</v>
      </c>
      <c r="K53" s="55"/>
      <c r="L53" s="55" t="str">
        <f t="shared" si="0"/>
        <v>Tipo 2</v>
      </c>
    </row>
    <row r="54" spans="2:12" x14ac:dyDescent="0.25">
      <c r="B54" s="3" t="s">
        <v>9</v>
      </c>
      <c r="C54" s="55">
        <v>51</v>
      </c>
      <c r="D54" s="55" t="s">
        <v>17</v>
      </c>
      <c r="E54" s="55" t="s">
        <v>62</v>
      </c>
      <c r="F54" s="55" t="s">
        <v>104</v>
      </c>
      <c r="G54" s="55">
        <v>5</v>
      </c>
      <c r="H54" s="55">
        <v>2</v>
      </c>
      <c r="I54" s="55">
        <v>26</v>
      </c>
      <c r="J54" s="55">
        <v>9.1999999999999998E-2</v>
      </c>
      <c r="K54" s="55"/>
      <c r="L54" s="55" t="str">
        <f t="shared" si="0"/>
        <v>Tipo 1</v>
      </c>
    </row>
    <row r="55" spans="2:12" x14ac:dyDescent="0.25">
      <c r="B55" s="3" t="s">
        <v>9</v>
      </c>
      <c r="C55" s="55">
        <v>52</v>
      </c>
      <c r="D55" s="55" t="s">
        <v>24</v>
      </c>
      <c r="E55" s="55" t="s">
        <v>62</v>
      </c>
      <c r="F55" s="55" t="s">
        <v>104</v>
      </c>
      <c r="G55" s="55">
        <v>5</v>
      </c>
      <c r="H55" s="55">
        <v>2</v>
      </c>
      <c r="I55" s="55">
        <v>18</v>
      </c>
      <c r="J55" s="55">
        <v>5.5E-2</v>
      </c>
      <c r="K55" s="55"/>
      <c r="L55" s="55" t="str">
        <f t="shared" si="0"/>
        <v>Tipo 1</v>
      </c>
    </row>
    <row r="56" spans="2:12" x14ac:dyDescent="0.25">
      <c r="B56" s="3" t="s">
        <v>9</v>
      </c>
      <c r="C56" s="55">
        <v>53</v>
      </c>
      <c r="D56" s="55" t="s">
        <v>21</v>
      </c>
      <c r="E56" s="55" t="s">
        <v>62</v>
      </c>
      <c r="F56" s="55" t="s">
        <v>104</v>
      </c>
      <c r="G56" s="55">
        <v>7</v>
      </c>
      <c r="H56" s="55">
        <v>4</v>
      </c>
      <c r="I56" s="55">
        <v>35</v>
      </c>
      <c r="J56" s="55">
        <v>0.26</v>
      </c>
      <c r="K56" s="55"/>
      <c r="L56" s="55" t="str">
        <f t="shared" si="0"/>
        <v>Tipo 2</v>
      </c>
    </row>
    <row r="57" spans="2:12" x14ac:dyDescent="0.25">
      <c r="B57" s="3" t="s">
        <v>9</v>
      </c>
      <c r="C57" s="55">
        <v>54</v>
      </c>
      <c r="D57" s="55" t="s">
        <v>21</v>
      </c>
      <c r="E57" s="55" t="s">
        <v>62</v>
      </c>
      <c r="F57" s="55" t="s">
        <v>104</v>
      </c>
      <c r="G57" s="55">
        <v>8</v>
      </c>
      <c r="H57" s="55">
        <v>4</v>
      </c>
      <c r="I57" s="55">
        <v>36</v>
      </c>
      <c r="J57" s="55">
        <v>0.26</v>
      </c>
      <c r="K57" s="55"/>
      <c r="L57" s="55" t="str">
        <f t="shared" si="0"/>
        <v>Tipo 2</v>
      </c>
    </row>
    <row r="58" spans="2:12" x14ac:dyDescent="0.25">
      <c r="B58" s="3" t="s">
        <v>9</v>
      </c>
      <c r="C58" s="55">
        <v>55</v>
      </c>
      <c r="D58" s="55" t="s">
        <v>21</v>
      </c>
      <c r="E58" s="55" t="s">
        <v>61</v>
      </c>
      <c r="F58" s="55" t="s">
        <v>104</v>
      </c>
      <c r="G58" s="55">
        <v>8</v>
      </c>
      <c r="H58" s="55">
        <v>3</v>
      </c>
      <c r="I58" s="55">
        <v>43</v>
      </c>
      <c r="J58" s="55">
        <v>0.42299999999999999</v>
      </c>
      <c r="K58" s="55"/>
      <c r="L58" s="55" t="str">
        <f t="shared" si="0"/>
        <v>Tipo 2</v>
      </c>
    </row>
    <row r="59" spans="2:12" x14ac:dyDescent="0.25">
      <c r="B59" s="3" t="s">
        <v>9</v>
      </c>
      <c r="C59" s="55">
        <v>56</v>
      </c>
      <c r="D59" s="55" t="s">
        <v>14</v>
      </c>
      <c r="E59" s="55" t="s">
        <v>61</v>
      </c>
      <c r="F59" s="55" t="s">
        <v>104</v>
      </c>
      <c r="G59" s="55">
        <v>8</v>
      </c>
      <c r="H59" s="55">
        <v>6</v>
      </c>
      <c r="I59" s="55">
        <v>18</v>
      </c>
      <c r="J59" s="55">
        <v>9.7000000000000003E-2</v>
      </c>
      <c r="K59" s="55"/>
      <c r="L59" s="55" t="str">
        <f t="shared" si="0"/>
        <v>Tipo 2</v>
      </c>
    </row>
    <row r="60" spans="2:12" x14ac:dyDescent="0.25">
      <c r="B60" s="3" t="s">
        <v>9</v>
      </c>
      <c r="C60" s="55">
        <v>57</v>
      </c>
      <c r="D60" s="55" t="s">
        <v>10</v>
      </c>
      <c r="E60" s="55" t="s">
        <v>62</v>
      </c>
      <c r="F60" s="55" t="s">
        <v>105</v>
      </c>
      <c r="G60" s="55">
        <v>4</v>
      </c>
      <c r="H60" s="55">
        <v>2</v>
      </c>
      <c r="I60" s="55">
        <v>11</v>
      </c>
      <c r="J60" s="55">
        <v>5.5E-2</v>
      </c>
      <c r="K60" s="55"/>
      <c r="L60" s="55" t="str">
        <f t="shared" si="0"/>
        <v>Tipo 1</v>
      </c>
    </row>
    <row r="61" spans="2:12" x14ac:dyDescent="0.25">
      <c r="B61" s="3" t="s">
        <v>9</v>
      </c>
      <c r="C61" s="55">
        <v>58</v>
      </c>
      <c r="D61" s="55" t="s">
        <v>12</v>
      </c>
      <c r="E61" s="55" t="s">
        <v>62</v>
      </c>
      <c r="F61" s="55" t="s">
        <v>104</v>
      </c>
      <c r="G61" s="55">
        <v>6</v>
      </c>
      <c r="H61" s="55">
        <v>4</v>
      </c>
      <c r="I61" s="55">
        <v>32</v>
      </c>
      <c r="J61" s="55">
        <v>0.26</v>
      </c>
      <c r="K61" s="55"/>
      <c r="L61" s="55" t="str">
        <f t="shared" si="0"/>
        <v>Tipo 2</v>
      </c>
    </row>
    <row r="62" spans="2:12" x14ac:dyDescent="0.25">
      <c r="B62" s="3" t="s">
        <v>9</v>
      </c>
      <c r="C62" s="55">
        <v>59</v>
      </c>
      <c r="D62" s="55" t="s">
        <v>23</v>
      </c>
      <c r="E62" s="55" t="s">
        <v>62</v>
      </c>
      <c r="F62" s="55" t="s">
        <v>104</v>
      </c>
      <c r="G62" s="55">
        <v>6</v>
      </c>
      <c r="H62" s="55">
        <v>4</v>
      </c>
      <c r="I62" s="55">
        <v>23</v>
      </c>
      <c r="J62" s="55">
        <v>0.15</v>
      </c>
      <c r="K62" s="55"/>
      <c r="L62" s="55" t="str">
        <f t="shared" si="0"/>
        <v>Tipo 2</v>
      </c>
    </row>
    <row r="63" spans="2:12" x14ac:dyDescent="0.25">
      <c r="B63" s="3" t="s">
        <v>9</v>
      </c>
      <c r="C63" s="55">
        <v>60</v>
      </c>
      <c r="D63" s="55" t="s">
        <v>23</v>
      </c>
      <c r="E63" s="55" t="s">
        <v>62</v>
      </c>
      <c r="F63" s="55" t="s">
        <v>104</v>
      </c>
      <c r="G63" s="55">
        <v>5</v>
      </c>
      <c r="H63" s="55">
        <v>3</v>
      </c>
      <c r="I63" s="55">
        <v>20</v>
      </c>
      <c r="J63" s="55">
        <v>0.121</v>
      </c>
      <c r="K63" s="55"/>
      <c r="L63" s="55" t="str">
        <f t="shared" si="0"/>
        <v>Tipo 1</v>
      </c>
    </row>
    <row r="64" spans="2:12" x14ac:dyDescent="0.25">
      <c r="B64" s="3" t="s">
        <v>9</v>
      </c>
      <c r="C64" s="55">
        <v>61</v>
      </c>
      <c r="D64" s="55" t="s">
        <v>26</v>
      </c>
      <c r="E64" s="55" t="s">
        <v>61</v>
      </c>
      <c r="F64" s="55" t="s">
        <v>104</v>
      </c>
      <c r="G64" s="55">
        <v>7</v>
      </c>
      <c r="H64" s="55">
        <v>4</v>
      </c>
      <c r="I64" s="55">
        <v>41</v>
      </c>
      <c r="J64" s="55">
        <v>0.51400000000000001</v>
      </c>
      <c r="K64" s="55"/>
      <c r="L64" s="55" t="str">
        <f t="shared" si="0"/>
        <v>Tipo 2</v>
      </c>
    </row>
    <row r="65" spans="2:12" x14ac:dyDescent="0.25">
      <c r="B65" s="3" t="s">
        <v>9</v>
      </c>
      <c r="C65" s="55">
        <v>62</v>
      </c>
      <c r="D65" s="55" t="s">
        <v>23</v>
      </c>
      <c r="E65" s="55" t="s">
        <v>62</v>
      </c>
      <c r="F65" s="55" t="s">
        <v>104</v>
      </c>
      <c r="G65" s="55">
        <v>10</v>
      </c>
      <c r="H65" s="55">
        <v>4</v>
      </c>
      <c r="I65" s="55">
        <v>48</v>
      </c>
      <c r="J65" s="55">
        <v>0.51400000000000001</v>
      </c>
      <c r="K65" s="55"/>
      <c r="L65" s="55" t="str">
        <f t="shared" si="0"/>
        <v>Tipo 2</v>
      </c>
    </row>
    <row r="66" spans="2:12" x14ac:dyDescent="0.25">
      <c r="B66" s="3" t="s">
        <v>9</v>
      </c>
      <c r="C66" s="55">
        <v>63</v>
      </c>
      <c r="D66" s="55" t="s">
        <v>23</v>
      </c>
      <c r="E66" s="55" t="s">
        <v>62</v>
      </c>
      <c r="F66" s="55" t="s">
        <v>104</v>
      </c>
      <c r="G66" s="55">
        <v>10</v>
      </c>
      <c r="H66" s="55">
        <v>6</v>
      </c>
      <c r="I66" s="55">
        <v>24</v>
      </c>
      <c r="J66" s="55">
        <v>2.0799999999999999E-2</v>
      </c>
      <c r="K66" s="55"/>
      <c r="L66" s="55" t="str">
        <f t="shared" si="0"/>
        <v>Tipo 2</v>
      </c>
    </row>
    <row r="67" spans="2:12" x14ac:dyDescent="0.25">
      <c r="B67" s="3" t="s">
        <v>9</v>
      </c>
      <c r="C67" s="55">
        <v>64</v>
      </c>
      <c r="D67" s="55" t="s">
        <v>27</v>
      </c>
      <c r="E67" s="55" t="s">
        <v>63</v>
      </c>
      <c r="F67" s="55" t="s">
        <v>104</v>
      </c>
      <c r="G67" s="55">
        <v>5</v>
      </c>
      <c r="H67" s="55">
        <v>3</v>
      </c>
      <c r="I67" s="55">
        <v>11</v>
      </c>
      <c r="J67" s="55">
        <v>6.6000000000000003E-2</v>
      </c>
      <c r="K67" s="55"/>
      <c r="L67" s="55" t="str">
        <f t="shared" si="0"/>
        <v>Tipo 1</v>
      </c>
    </row>
    <row r="68" spans="2:12" x14ac:dyDescent="0.25">
      <c r="B68" s="3" t="s">
        <v>9</v>
      </c>
      <c r="C68" s="55">
        <v>65</v>
      </c>
      <c r="D68" s="55" t="s">
        <v>28</v>
      </c>
      <c r="E68" s="55" t="s">
        <v>63</v>
      </c>
      <c r="F68" s="55" t="s">
        <v>105</v>
      </c>
      <c r="G68" s="55">
        <v>4</v>
      </c>
      <c r="H68" s="55">
        <v>2</v>
      </c>
      <c r="I68" s="55">
        <v>23</v>
      </c>
      <c r="J68" s="55">
        <v>9.1999999999999998E-2</v>
      </c>
      <c r="K68" s="55"/>
      <c r="L68" s="55" t="str">
        <f t="shared" si="0"/>
        <v>Tipo 1</v>
      </c>
    </row>
    <row r="69" spans="2:12" x14ac:dyDescent="0.25">
      <c r="B69" s="3" t="s">
        <v>9</v>
      </c>
      <c r="C69" s="55">
        <v>66</v>
      </c>
      <c r="D69" s="55" t="s">
        <v>13</v>
      </c>
      <c r="E69" s="55" t="s">
        <v>63</v>
      </c>
      <c r="F69" s="55" t="s">
        <v>105</v>
      </c>
      <c r="G69" s="55">
        <v>6</v>
      </c>
      <c r="H69" s="55">
        <v>4</v>
      </c>
      <c r="I69" s="55">
        <v>30</v>
      </c>
      <c r="J69" s="55">
        <v>0.26</v>
      </c>
      <c r="K69" s="55"/>
      <c r="L69" s="55" t="str">
        <f t="shared" ref="L69:L132" si="1">IF(AND(G69&gt;=0,G69&lt;=5),"Tipo 1",IF(AND(G69&gt;=5.1,G69&lt;=15),"Tipo 2",IF(AND(G69&gt;=15.1,G69&lt;=20),"Tipo 3","Tipo 4")))</f>
        <v>Tipo 2</v>
      </c>
    </row>
    <row r="70" spans="2:12" x14ac:dyDescent="0.25">
      <c r="B70" s="3" t="s">
        <v>9</v>
      </c>
      <c r="C70" s="55">
        <v>67</v>
      </c>
      <c r="D70" s="55" t="s">
        <v>29</v>
      </c>
      <c r="E70" s="55" t="s">
        <v>63</v>
      </c>
      <c r="F70" s="55" t="s">
        <v>105</v>
      </c>
      <c r="G70" s="55">
        <v>5</v>
      </c>
      <c r="H70" s="55">
        <v>3</v>
      </c>
      <c r="I70" s="55">
        <v>15</v>
      </c>
      <c r="J70" s="55">
        <v>6.6000000000000003E-2</v>
      </c>
      <c r="K70" s="55"/>
      <c r="L70" s="55" t="str">
        <f t="shared" si="1"/>
        <v>Tipo 1</v>
      </c>
    </row>
    <row r="71" spans="2:12" x14ac:dyDescent="0.25">
      <c r="B71" s="3" t="s">
        <v>9</v>
      </c>
      <c r="C71" s="55">
        <v>68</v>
      </c>
      <c r="D71" s="55" t="s">
        <v>29</v>
      </c>
      <c r="E71" s="55" t="s">
        <v>63</v>
      </c>
      <c r="F71" s="55" t="s">
        <v>105</v>
      </c>
      <c r="G71" s="55">
        <v>5</v>
      </c>
      <c r="H71" s="55">
        <v>4</v>
      </c>
      <c r="I71" s="55">
        <v>11</v>
      </c>
      <c r="J71" s="55">
        <v>7.5999999999999998E-2</v>
      </c>
      <c r="K71" s="55" t="s">
        <v>43</v>
      </c>
      <c r="L71" s="55" t="str">
        <f t="shared" si="1"/>
        <v>Tipo 1</v>
      </c>
    </row>
    <row r="72" spans="2:12" x14ac:dyDescent="0.25">
      <c r="B72" s="3" t="s">
        <v>9</v>
      </c>
      <c r="C72" s="55">
        <v>69</v>
      </c>
      <c r="D72" s="55" t="s">
        <v>30</v>
      </c>
      <c r="E72" s="55" t="s">
        <v>63</v>
      </c>
      <c r="F72" s="55" t="s">
        <v>105</v>
      </c>
      <c r="G72" s="55">
        <v>3</v>
      </c>
      <c r="H72" s="55">
        <v>2</v>
      </c>
      <c r="I72" s="55">
        <v>13</v>
      </c>
      <c r="J72" s="55">
        <v>5.5E-2</v>
      </c>
      <c r="K72" s="55" t="s">
        <v>44</v>
      </c>
      <c r="L72" s="55" t="str">
        <f t="shared" si="1"/>
        <v>Tipo 1</v>
      </c>
    </row>
    <row r="73" spans="2:12" x14ac:dyDescent="0.25">
      <c r="B73" s="3" t="s">
        <v>9</v>
      </c>
      <c r="C73" s="55">
        <v>70</v>
      </c>
      <c r="D73" s="55" t="s">
        <v>31</v>
      </c>
      <c r="E73" s="55" t="s">
        <v>63</v>
      </c>
      <c r="F73" s="55" t="s">
        <v>105</v>
      </c>
      <c r="G73" s="55">
        <v>4</v>
      </c>
      <c r="H73" s="55">
        <v>2</v>
      </c>
      <c r="I73" s="55">
        <v>10</v>
      </c>
      <c r="J73" s="55">
        <v>5.5E-2</v>
      </c>
      <c r="K73" s="55"/>
      <c r="L73" s="55" t="str">
        <f t="shared" si="1"/>
        <v>Tipo 1</v>
      </c>
    </row>
    <row r="74" spans="2:12" x14ac:dyDescent="0.25">
      <c r="B74" s="3" t="s">
        <v>9</v>
      </c>
      <c r="C74" s="55">
        <v>71</v>
      </c>
      <c r="D74" s="55" t="s">
        <v>31</v>
      </c>
      <c r="E74" s="55" t="s">
        <v>63</v>
      </c>
      <c r="F74" s="55" t="s">
        <v>105</v>
      </c>
      <c r="G74" s="55">
        <v>3</v>
      </c>
      <c r="H74" s="55">
        <v>2</v>
      </c>
      <c r="I74" s="55">
        <v>10</v>
      </c>
      <c r="J74" s="55">
        <v>5.5E-2</v>
      </c>
      <c r="K74" s="55"/>
      <c r="L74" s="55" t="str">
        <f t="shared" si="1"/>
        <v>Tipo 1</v>
      </c>
    </row>
    <row r="75" spans="2:12" x14ac:dyDescent="0.25">
      <c r="B75" s="3" t="s">
        <v>9</v>
      </c>
      <c r="C75" s="55">
        <v>72</v>
      </c>
      <c r="D75" s="55" t="s">
        <v>13</v>
      </c>
      <c r="E75" s="55" t="s">
        <v>63</v>
      </c>
      <c r="F75" s="55" t="s">
        <v>105</v>
      </c>
      <c r="G75" s="55">
        <v>6</v>
      </c>
      <c r="H75" s="55">
        <v>3</v>
      </c>
      <c r="I75" s="55">
        <v>20</v>
      </c>
      <c r="J75" s="55">
        <v>0.121</v>
      </c>
      <c r="K75" s="55"/>
      <c r="L75" s="55" t="str">
        <f t="shared" si="1"/>
        <v>Tipo 2</v>
      </c>
    </row>
    <row r="76" spans="2:12" x14ac:dyDescent="0.25">
      <c r="B76" s="3" t="s">
        <v>9</v>
      </c>
      <c r="C76" s="55">
        <v>73</v>
      </c>
      <c r="D76" s="55" t="s">
        <v>23</v>
      </c>
      <c r="E76" s="55" t="s">
        <v>62</v>
      </c>
      <c r="F76" s="55" t="s">
        <v>105</v>
      </c>
      <c r="G76" s="55">
        <v>7</v>
      </c>
      <c r="H76" s="55">
        <v>3</v>
      </c>
      <c r="I76" s="55">
        <v>32</v>
      </c>
      <c r="J76" s="55">
        <v>0.20399999999999999</v>
      </c>
      <c r="K76" s="55"/>
      <c r="L76" s="55" t="str">
        <f t="shared" si="1"/>
        <v>Tipo 2</v>
      </c>
    </row>
    <row r="77" spans="2:12" x14ac:dyDescent="0.25">
      <c r="B77" s="3" t="s">
        <v>9</v>
      </c>
      <c r="C77" s="55">
        <v>74</v>
      </c>
      <c r="D77" s="55" t="s">
        <v>23</v>
      </c>
      <c r="E77" s="55" t="s">
        <v>62</v>
      </c>
      <c r="F77" s="55" t="s">
        <v>105</v>
      </c>
      <c r="G77" s="55">
        <v>5</v>
      </c>
      <c r="H77" s="55">
        <v>2</v>
      </c>
      <c r="I77" s="55">
        <v>22</v>
      </c>
      <c r="J77" s="55">
        <v>9.1999999999999998E-2</v>
      </c>
      <c r="K77" s="55"/>
      <c r="L77" s="55" t="str">
        <f t="shared" si="1"/>
        <v>Tipo 1</v>
      </c>
    </row>
    <row r="78" spans="2:12" x14ac:dyDescent="0.25">
      <c r="B78" s="3" t="s">
        <v>9</v>
      </c>
      <c r="C78" s="55">
        <v>75</v>
      </c>
      <c r="D78" s="55" t="s">
        <v>32</v>
      </c>
      <c r="E78" s="55" t="s">
        <v>62</v>
      </c>
      <c r="F78" s="55" t="s">
        <v>105</v>
      </c>
      <c r="G78" s="55">
        <v>6</v>
      </c>
      <c r="H78" s="55">
        <v>2</v>
      </c>
      <c r="I78" s="55">
        <v>44</v>
      </c>
      <c r="J78" s="55">
        <v>0.33200000000000002</v>
      </c>
      <c r="K78" s="55"/>
      <c r="L78" s="55" t="str">
        <f t="shared" si="1"/>
        <v>Tipo 2</v>
      </c>
    </row>
    <row r="79" spans="2:12" x14ac:dyDescent="0.25">
      <c r="B79" s="3" t="s">
        <v>9</v>
      </c>
      <c r="C79" s="55">
        <v>76</v>
      </c>
      <c r="D79" s="55" t="s">
        <v>12</v>
      </c>
      <c r="E79" s="55" t="s">
        <v>62</v>
      </c>
      <c r="F79" s="55" t="s">
        <v>105</v>
      </c>
      <c r="G79" s="55">
        <v>6</v>
      </c>
      <c r="H79" s="55">
        <v>2</v>
      </c>
      <c r="I79" s="55">
        <v>39</v>
      </c>
      <c r="J79" s="55">
        <v>0.14799999999999999</v>
      </c>
      <c r="K79" s="55"/>
      <c r="L79" s="55" t="str">
        <f t="shared" si="1"/>
        <v>Tipo 2</v>
      </c>
    </row>
    <row r="80" spans="2:12" x14ac:dyDescent="0.25">
      <c r="B80" s="3" t="s">
        <v>9</v>
      </c>
      <c r="C80" s="55">
        <v>77</v>
      </c>
      <c r="D80" s="55" t="s">
        <v>17</v>
      </c>
      <c r="E80" s="55" t="s">
        <v>62</v>
      </c>
      <c r="F80" s="55" t="s">
        <v>106</v>
      </c>
      <c r="G80" s="55">
        <v>4</v>
      </c>
      <c r="H80" s="55">
        <v>2</v>
      </c>
      <c r="I80" s="55">
        <v>11</v>
      </c>
      <c r="J80" s="55">
        <v>5.5E-2</v>
      </c>
      <c r="K80" s="55"/>
      <c r="L80" s="55" t="str">
        <f t="shared" si="1"/>
        <v>Tipo 1</v>
      </c>
    </row>
    <row r="81" spans="2:12" x14ac:dyDescent="0.25">
      <c r="B81" s="3" t="s">
        <v>9</v>
      </c>
      <c r="C81" s="55">
        <v>78</v>
      </c>
      <c r="D81" s="55" t="s">
        <v>33</v>
      </c>
      <c r="E81" s="55" t="s">
        <v>62</v>
      </c>
      <c r="F81" s="55" t="s">
        <v>106</v>
      </c>
      <c r="G81" s="55">
        <v>3</v>
      </c>
      <c r="H81" s="55">
        <v>2</v>
      </c>
      <c r="I81" s="55">
        <v>15</v>
      </c>
      <c r="J81" s="55">
        <v>5.5E-2</v>
      </c>
      <c r="K81" s="55"/>
      <c r="L81" s="55" t="str">
        <f t="shared" si="1"/>
        <v>Tipo 1</v>
      </c>
    </row>
    <row r="82" spans="2:12" x14ac:dyDescent="0.25">
      <c r="B82" s="3" t="s">
        <v>9</v>
      </c>
      <c r="C82" s="55">
        <v>79</v>
      </c>
      <c r="D82" s="55" t="s">
        <v>17</v>
      </c>
      <c r="E82" s="55" t="s">
        <v>62</v>
      </c>
      <c r="F82" s="55" t="s">
        <v>106</v>
      </c>
      <c r="G82" s="55">
        <v>3</v>
      </c>
      <c r="H82" s="55">
        <v>2</v>
      </c>
      <c r="I82" s="55">
        <v>11</v>
      </c>
      <c r="J82" s="55">
        <v>5.5E-2</v>
      </c>
      <c r="K82" s="55"/>
      <c r="L82" s="55" t="str">
        <f t="shared" si="1"/>
        <v>Tipo 1</v>
      </c>
    </row>
    <row r="83" spans="2:12" x14ac:dyDescent="0.25">
      <c r="B83" s="3" t="s">
        <v>9</v>
      </c>
      <c r="C83" s="55">
        <v>80</v>
      </c>
      <c r="D83" s="55" t="s">
        <v>28</v>
      </c>
      <c r="E83" s="55" t="s">
        <v>62</v>
      </c>
      <c r="F83" s="55" t="s">
        <v>106</v>
      </c>
      <c r="G83" s="55">
        <v>4</v>
      </c>
      <c r="H83" s="55">
        <v>2</v>
      </c>
      <c r="I83" s="55">
        <v>32</v>
      </c>
      <c r="J83" s="55">
        <v>0.14799999999999999</v>
      </c>
      <c r="K83" s="55"/>
      <c r="L83" s="55" t="str">
        <f t="shared" si="1"/>
        <v>Tipo 1</v>
      </c>
    </row>
    <row r="84" spans="2:12" x14ac:dyDescent="0.25">
      <c r="B84" s="3" t="s">
        <v>9</v>
      </c>
      <c r="C84" s="55">
        <v>81</v>
      </c>
      <c r="D84" s="55" t="s">
        <v>13</v>
      </c>
      <c r="E84" s="55" t="s">
        <v>63</v>
      </c>
      <c r="F84" s="55" t="s">
        <v>106</v>
      </c>
      <c r="G84" s="55">
        <v>7</v>
      </c>
      <c r="H84" s="55">
        <v>4</v>
      </c>
      <c r="I84" s="55">
        <v>39</v>
      </c>
      <c r="J84" s="55">
        <v>0.26</v>
      </c>
      <c r="K84" s="55"/>
      <c r="L84" s="55" t="str">
        <f t="shared" si="1"/>
        <v>Tipo 2</v>
      </c>
    </row>
    <row r="85" spans="2:12" x14ac:dyDescent="0.25">
      <c r="B85" s="3" t="s">
        <v>9</v>
      </c>
      <c r="C85" s="55">
        <v>82</v>
      </c>
      <c r="D85" s="55" t="s">
        <v>31</v>
      </c>
      <c r="E85" s="55" t="s">
        <v>63</v>
      </c>
      <c r="F85" s="55" t="s">
        <v>106</v>
      </c>
      <c r="G85" s="55">
        <v>8</v>
      </c>
      <c r="H85" s="55">
        <v>4</v>
      </c>
      <c r="I85" s="55">
        <v>15</v>
      </c>
      <c r="J85" s="55">
        <v>7.5999999999999998E-2</v>
      </c>
      <c r="K85" s="55"/>
      <c r="L85" s="55" t="str">
        <f t="shared" si="1"/>
        <v>Tipo 2</v>
      </c>
    </row>
    <row r="86" spans="2:12" x14ac:dyDescent="0.25">
      <c r="B86" s="3" t="s">
        <v>9</v>
      </c>
      <c r="C86" s="55">
        <v>83</v>
      </c>
      <c r="D86" s="55" t="s">
        <v>31</v>
      </c>
      <c r="E86" s="55" t="s">
        <v>63</v>
      </c>
      <c r="F86" s="55" t="s">
        <v>106</v>
      </c>
      <c r="G86" s="55">
        <v>5</v>
      </c>
      <c r="H86" s="55">
        <v>4</v>
      </c>
      <c r="I86" s="55">
        <v>11</v>
      </c>
      <c r="J86" s="55">
        <v>7.5999999999999998E-2</v>
      </c>
      <c r="K86" s="55"/>
      <c r="L86" s="55" t="str">
        <f t="shared" si="1"/>
        <v>Tipo 1</v>
      </c>
    </row>
    <row r="87" spans="2:12" x14ac:dyDescent="0.25">
      <c r="B87" s="3" t="s">
        <v>9</v>
      </c>
      <c r="C87" s="55">
        <v>84</v>
      </c>
      <c r="D87" s="55" t="s">
        <v>12</v>
      </c>
      <c r="E87" s="55" t="s">
        <v>62</v>
      </c>
      <c r="F87" s="55" t="s">
        <v>106</v>
      </c>
      <c r="G87" s="55">
        <v>5</v>
      </c>
      <c r="H87" s="55">
        <v>2</v>
      </c>
      <c r="I87" s="55">
        <v>37</v>
      </c>
      <c r="J87" s="55">
        <v>0.14799999999999999</v>
      </c>
      <c r="K87" s="55"/>
      <c r="L87" s="55" t="str">
        <f t="shared" si="1"/>
        <v>Tipo 1</v>
      </c>
    </row>
    <row r="88" spans="2:12" x14ac:dyDescent="0.25">
      <c r="B88" s="3" t="s">
        <v>9</v>
      </c>
      <c r="C88" s="55">
        <v>85</v>
      </c>
      <c r="D88" s="55" t="s">
        <v>24</v>
      </c>
      <c r="E88" s="55" t="s">
        <v>61</v>
      </c>
      <c r="F88" s="55" t="s">
        <v>105</v>
      </c>
      <c r="G88" s="55">
        <v>4</v>
      </c>
      <c r="H88" s="55">
        <v>2</v>
      </c>
      <c r="I88" s="55">
        <v>22</v>
      </c>
      <c r="J88" s="55">
        <v>9.1999999999999998E-2</v>
      </c>
      <c r="K88" s="55"/>
      <c r="L88" s="55" t="str">
        <f t="shared" si="1"/>
        <v>Tipo 1</v>
      </c>
    </row>
    <row r="89" spans="2:12" x14ac:dyDescent="0.25">
      <c r="B89" s="3" t="s">
        <v>9</v>
      </c>
      <c r="C89" s="55">
        <v>86</v>
      </c>
      <c r="D89" s="55" t="s">
        <v>34</v>
      </c>
      <c r="E89" s="55" t="s">
        <v>61</v>
      </c>
      <c r="F89" s="55" t="s">
        <v>105</v>
      </c>
      <c r="G89" s="55">
        <v>4</v>
      </c>
      <c r="H89" s="55">
        <v>2</v>
      </c>
      <c r="I89" s="55">
        <v>19</v>
      </c>
      <c r="J89" s="55">
        <v>5.5E-2</v>
      </c>
      <c r="K89" s="55"/>
      <c r="L89" s="55" t="str">
        <f t="shared" si="1"/>
        <v>Tipo 1</v>
      </c>
    </row>
    <row r="90" spans="2:12" x14ac:dyDescent="0.25">
      <c r="B90" s="3" t="s">
        <v>9</v>
      </c>
      <c r="C90" s="55">
        <v>87</v>
      </c>
      <c r="D90" s="55" t="s">
        <v>35</v>
      </c>
      <c r="E90" s="55" t="s">
        <v>61</v>
      </c>
      <c r="F90" s="55" t="s">
        <v>105</v>
      </c>
      <c r="G90" s="55">
        <v>4</v>
      </c>
      <c r="H90" s="55">
        <v>2</v>
      </c>
      <c r="I90" s="55">
        <v>13</v>
      </c>
      <c r="J90" s="55">
        <v>5.5E-2</v>
      </c>
      <c r="K90" s="55"/>
      <c r="L90" s="55" t="str">
        <f t="shared" si="1"/>
        <v>Tipo 1</v>
      </c>
    </row>
    <row r="91" spans="2:12" x14ac:dyDescent="0.25">
      <c r="B91" s="3" t="s">
        <v>9</v>
      </c>
      <c r="C91" s="55">
        <v>88</v>
      </c>
      <c r="D91" s="55" t="s">
        <v>13</v>
      </c>
      <c r="E91" s="55" t="s">
        <v>61</v>
      </c>
      <c r="F91" s="55" t="s">
        <v>105</v>
      </c>
      <c r="G91" s="55">
        <v>4</v>
      </c>
      <c r="H91" s="55">
        <v>2</v>
      </c>
      <c r="I91" s="55">
        <v>14</v>
      </c>
      <c r="J91" s="55">
        <v>5.5E-2</v>
      </c>
      <c r="K91" s="55"/>
      <c r="L91" s="55" t="str">
        <f t="shared" si="1"/>
        <v>Tipo 1</v>
      </c>
    </row>
    <row r="92" spans="2:12" x14ac:dyDescent="0.25">
      <c r="B92" s="3" t="s">
        <v>9</v>
      </c>
      <c r="C92" s="55">
        <v>89</v>
      </c>
      <c r="D92" s="55" t="s">
        <v>12</v>
      </c>
      <c r="E92" s="55" t="s">
        <v>61</v>
      </c>
      <c r="F92" s="55" t="s">
        <v>104</v>
      </c>
      <c r="G92" s="55">
        <v>8</v>
      </c>
      <c r="H92" s="55">
        <v>4</v>
      </c>
      <c r="I92" s="55">
        <v>27</v>
      </c>
      <c r="J92" s="55">
        <v>0.15</v>
      </c>
      <c r="K92" s="55"/>
      <c r="L92" s="55" t="str">
        <f t="shared" si="1"/>
        <v>Tipo 2</v>
      </c>
    </row>
    <row r="93" spans="2:12" x14ac:dyDescent="0.25">
      <c r="B93" s="3" t="s">
        <v>9</v>
      </c>
      <c r="C93" s="55">
        <v>90</v>
      </c>
      <c r="D93" s="55" t="s">
        <v>12</v>
      </c>
      <c r="E93" s="55" t="s">
        <v>61</v>
      </c>
      <c r="F93" s="55" t="s">
        <v>104</v>
      </c>
      <c r="G93" s="55">
        <v>5</v>
      </c>
      <c r="H93" s="55">
        <v>4</v>
      </c>
      <c r="I93" s="55">
        <v>12</v>
      </c>
      <c r="J93" s="55">
        <v>7.5999999999999998E-2</v>
      </c>
      <c r="K93" s="55"/>
      <c r="L93" s="55" t="str">
        <f t="shared" si="1"/>
        <v>Tipo 1</v>
      </c>
    </row>
    <row r="94" spans="2:12" x14ac:dyDescent="0.25">
      <c r="B94" s="3" t="s">
        <v>9</v>
      </c>
      <c r="C94" s="55">
        <v>91</v>
      </c>
      <c r="D94" s="55" t="s">
        <v>21</v>
      </c>
      <c r="E94" s="55" t="s">
        <v>61</v>
      </c>
      <c r="F94" s="55" t="s">
        <v>104</v>
      </c>
      <c r="G94" s="55">
        <v>10</v>
      </c>
      <c r="H94" s="55">
        <v>6</v>
      </c>
      <c r="I94" s="55">
        <v>38</v>
      </c>
      <c r="J94" s="55">
        <v>0.77300000000000002</v>
      </c>
      <c r="K94" s="55"/>
      <c r="L94" s="55" t="str">
        <f t="shared" si="1"/>
        <v>Tipo 2</v>
      </c>
    </row>
    <row r="95" spans="2:12" x14ac:dyDescent="0.25">
      <c r="B95" s="3" t="s">
        <v>9</v>
      </c>
      <c r="C95" s="55">
        <v>92</v>
      </c>
      <c r="D95" s="55" t="s">
        <v>21</v>
      </c>
      <c r="E95" s="55" t="s">
        <v>61</v>
      </c>
      <c r="F95" s="55" t="s">
        <v>104</v>
      </c>
      <c r="G95" s="55">
        <v>8</v>
      </c>
      <c r="H95" s="55">
        <v>3</v>
      </c>
      <c r="I95" s="55">
        <v>44</v>
      </c>
      <c r="J95" s="55">
        <v>0.42299999999999999</v>
      </c>
      <c r="K95" s="55"/>
      <c r="L95" s="55" t="str">
        <f t="shared" si="1"/>
        <v>Tipo 2</v>
      </c>
    </row>
    <row r="96" spans="2:12" x14ac:dyDescent="0.25">
      <c r="B96" s="3" t="s">
        <v>9</v>
      </c>
      <c r="C96" s="55">
        <v>93</v>
      </c>
      <c r="D96" s="55" t="s">
        <v>21</v>
      </c>
      <c r="E96" s="55" t="s">
        <v>61</v>
      </c>
      <c r="F96" s="55" t="s">
        <v>104</v>
      </c>
      <c r="G96" s="55">
        <v>8</v>
      </c>
      <c r="H96" s="55">
        <v>2</v>
      </c>
      <c r="I96" s="55">
        <v>47</v>
      </c>
      <c r="J96" s="55">
        <v>0.33200000000000002</v>
      </c>
      <c r="K96" s="55"/>
      <c r="L96" s="55" t="str">
        <f t="shared" si="1"/>
        <v>Tipo 2</v>
      </c>
    </row>
    <row r="97" spans="2:12" x14ac:dyDescent="0.25">
      <c r="B97" s="3" t="s">
        <v>9</v>
      </c>
      <c r="C97" s="55">
        <v>94</v>
      </c>
      <c r="D97" s="55" t="s">
        <v>21</v>
      </c>
      <c r="E97" s="55" t="s">
        <v>61</v>
      </c>
      <c r="F97" s="55" t="s">
        <v>104</v>
      </c>
      <c r="G97" s="55">
        <v>10</v>
      </c>
      <c r="H97" s="55">
        <v>6</v>
      </c>
      <c r="I97" s="55">
        <v>44</v>
      </c>
      <c r="J97" s="55">
        <v>0.69699999999999995</v>
      </c>
      <c r="K97" s="55"/>
      <c r="L97" s="55" t="str">
        <f t="shared" si="1"/>
        <v>Tipo 2</v>
      </c>
    </row>
    <row r="98" spans="2:12" x14ac:dyDescent="0.25">
      <c r="B98" s="3" t="s">
        <v>9</v>
      </c>
      <c r="C98" s="55">
        <v>95</v>
      </c>
      <c r="D98" s="55" t="s">
        <v>21</v>
      </c>
      <c r="E98" s="55" t="s">
        <v>61</v>
      </c>
      <c r="F98" s="55" t="s">
        <v>105</v>
      </c>
      <c r="G98" s="55">
        <v>5</v>
      </c>
      <c r="H98" s="55">
        <v>4</v>
      </c>
      <c r="I98" s="55">
        <v>23</v>
      </c>
      <c r="J98" s="55">
        <v>0.15</v>
      </c>
      <c r="K98" s="55"/>
      <c r="L98" s="55" t="str">
        <f t="shared" si="1"/>
        <v>Tipo 1</v>
      </c>
    </row>
    <row r="99" spans="2:12" x14ac:dyDescent="0.25">
      <c r="B99" s="3" t="s">
        <v>9</v>
      </c>
      <c r="C99" s="55">
        <v>96</v>
      </c>
      <c r="D99" s="55" t="s">
        <v>21</v>
      </c>
      <c r="E99" s="55" t="s">
        <v>61</v>
      </c>
      <c r="F99" s="55" t="s">
        <v>105</v>
      </c>
      <c r="G99" s="55">
        <v>10</v>
      </c>
      <c r="H99" s="55">
        <v>6</v>
      </c>
      <c r="I99" s="55">
        <v>33</v>
      </c>
      <c r="J99" s="55">
        <v>0.373</v>
      </c>
      <c r="K99" s="55"/>
      <c r="L99" s="55" t="str">
        <f t="shared" si="1"/>
        <v>Tipo 2</v>
      </c>
    </row>
    <row r="100" spans="2:12" x14ac:dyDescent="0.25">
      <c r="B100" s="3" t="s">
        <v>9</v>
      </c>
      <c r="C100" s="55">
        <v>97</v>
      </c>
      <c r="D100" s="55" t="s">
        <v>21</v>
      </c>
      <c r="E100" s="55" t="s">
        <v>61</v>
      </c>
      <c r="F100" s="55" t="s">
        <v>105</v>
      </c>
      <c r="G100" s="55">
        <v>10</v>
      </c>
      <c r="H100" s="55">
        <v>4</v>
      </c>
      <c r="I100" s="55">
        <v>45</v>
      </c>
      <c r="J100" s="55">
        <v>0.51400000000000001</v>
      </c>
      <c r="K100" s="55"/>
      <c r="L100" s="55" t="str">
        <f t="shared" si="1"/>
        <v>Tipo 2</v>
      </c>
    </row>
    <row r="101" spans="2:12" x14ac:dyDescent="0.25">
      <c r="B101" s="3" t="s">
        <v>9</v>
      </c>
      <c r="C101" s="55">
        <v>98</v>
      </c>
      <c r="D101" s="55" t="s">
        <v>21</v>
      </c>
      <c r="E101" s="55" t="s">
        <v>56</v>
      </c>
      <c r="F101" s="55" t="s">
        <v>105</v>
      </c>
      <c r="G101" s="55">
        <v>12</v>
      </c>
      <c r="H101" s="55">
        <v>6</v>
      </c>
      <c r="I101" s="55">
        <v>71</v>
      </c>
      <c r="J101" s="55">
        <v>1.669</v>
      </c>
      <c r="K101" s="55"/>
      <c r="L101" s="55" t="str">
        <f t="shared" si="1"/>
        <v>Tipo 2</v>
      </c>
    </row>
    <row r="102" spans="2:12" x14ac:dyDescent="0.25">
      <c r="B102" s="3" t="s">
        <v>9</v>
      </c>
      <c r="C102" s="55">
        <v>99</v>
      </c>
      <c r="D102" s="55" t="s">
        <v>21</v>
      </c>
      <c r="E102" s="55" t="s">
        <v>56</v>
      </c>
      <c r="F102" s="55" t="s">
        <v>105</v>
      </c>
      <c r="G102" s="55">
        <v>10</v>
      </c>
      <c r="H102" s="55">
        <v>4</v>
      </c>
      <c r="I102" s="55">
        <v>53</v>
      </c>
      <c r="J102" s="55">
        <v>0.69399999999999995</v>
      </c>
      <c r="K102" s="55"/>
      <c r="L102" s="55" t="str">
        <f t="shared" si="1"/>
        <v>Tipo 2</v>
      </c>
    </row>
    <row r="103" spans="2:12" x14ac:dyDescent="0.25">
      <c r="B103" s="3" t="s">
        <v>9</v>
      </c>
      <c r="C103" s="55">
        <v>100</v>
      </c>
      <c r="D103" s="55" t="s">
        <v>21</v>
      </c>
      <c r="E103" s="55" t="s">
        <v>56</v>
      </c>
      <c r="F103" s="55" t="s">
        <v>105</v>
      </c>
      <c r="G103" s="55">
        <v>10</v>
      </c>
      <c r="H103" s="55">
        <v>6</v>
      </c>
      <c r="I103" s="55">
        <v>33</v>
      </c>
      <c r="J103" s="55">
        <v>0.373</v>
      </c>
      <c r="K103" s="55"/>
      <c r="L103" s="55" t="str">
        <f t="shared" si="1"/>
        <v>Tipo 2</v>
      </c>
    </row>
    <row r="104" spans="2:12" x14ac:dyDescent="0.25">
      <c r="B104" s="3" t="s">
        <v>9</v>
      </c>
      <c r="C104" s="55">
        <v>101</v>
      </c>
      <c r="D104" s="55" t="s">
        <v>21</v>
      </c>
      <c r="E104" s="55" t="s">
        <v>56</v>
      </c>
      <c r="F104" s="55" t="s">
        <v>105</v>
      </c>
      <c r="G104" s="55">
        <v>10</v>
      </c>
      <c r="H104" s="55">
        <v>6</v>
      </c>
      <c r="I104" s="55">
        <v>32</v>
      </c>
      <c r="J104" s="55">
        <v>0.373</v>
      </c>
      <c r="K104" s="55"/>
      <c r="L104" s="55" t="str">
        <f t="shared" si="1"/>
        <v>Tipo 2</v>
      </c>
    </row>
    <row r="105" spans="2:12" x14ac:dyDescent="0.25">
      <c r="B105" s="3" t="s">
        <v>9</v>
      </c>
      <c r="C105" s="55">
        <v>102</v>
      </c>
      <c r="D105" s="55" t="s">
        <v>21</v>
      </c>
      <c r="E105" s="55" t="s">
        <v>56</v>
      </c>
      <c r="F105" s="55" t="s">
        <v>105</v>
      </c>
      <c r="G105" s="55">
        <v>6</v>
      </c>
      <c r="H105" s="55">
        <v>4</v>
      </c>
      <c r="I105" s="55">
        <v>35</v>
      </c>
      <c r="J105" s="55">
        <v>0.26</v>
      </c>
      <c r="K105" s="55"/>
      <c r="L105" s="55" t="str">
        <f t="shared" si="1"/>
        <v>Tipo 2</v>
      </c>
    </row>
    <row r="106" spans="2:12" x14ac:dyDescent="0.25">
      <c r="B106" s="3" t="s">
        <v>9</v>
      </c>
      <c r="C106" s="55">
        <v>103</v>
      </c>
      <c r="D106" s="55" t="s">
        <v>21</v>
      </c>
      <c r="E106" s="55" t="s">
        <v>56</v>
      </c>
      <c r="F106" s="55" t="s">
        <v>105</v>
      </c>
      <c r="G106" s="55">
        <v>10</v>
      </c>
      <c r="H106" s="55">
        <v>6</v>
      </c>
      <c r="I106" s="55">
        <v>41</v>
      </c>
      <c r="J106" s="55">
        <v>0.69699999999999995</v>
      </c>
      <c r="K106" s="55"/>
      <c r="L106" s="55" t="str">
        <f t="shared" si="1"/>
        <v>Tipo 2</v>
      </c>
    </row>
    <row r="107" spans="2:12" x14ac:dyDescent="0.25">
      <c r="B107" s="3" t="s">
        <v>9</v>
      </c>
      <c r="C107" s="55">
        <v>104</v>
      </c>
      <c r="D107" s="55" t="s">
        <v>21</v>
      </c>
      <c r="E107" s="55" t="s">
        <v>56</v>
      </c>
      <c r="F107" s="55" t="s">
        <v>105</v>
      </c>
      <c r="G107" s="55">
        <v>8</v>
      </c>
      <c r="H107" s="55">
        <v>6</v>
      </c>
      <c r="I107" s="55">
        <v>19</v>
      </c>
      <c r="J107" s="55">
        <v>9.7000000000000003E-2</v>
      </c>
      <c r="K107" s="55"/>
      <c r="L107" s="55" t="str">
        <f t="shared" si="1"/>
        <v>Tipo 2</v>
      </c>
    </row>
    <row r="108" spans="2:12" x14ac:dyDescent="0.25">
      <c r="B108" s="3" t="s">
        <v>9</v>
      </c>
      <c r="C108" s="55">
        <v>105</v>
      </c>
      <c r="D108" s="55" t="s">
        <v>21</v>
      </c>
      <c r="E108" s="55" t="s">
        <v>56</v>
      </c>
      <c r="F108" s="55" t="s">
        <v>105</v>
      </c>
      <c r="G108" s="55">
        <v>10</v>
      </c>
      <c r="H108" s="55">
        <v>2</v>
      </c>
      <c r="I108" s="55">
        <v>59</v>
      </c>
      <c r="J108" s="55">
        <v>0.42199999999999999</v>
      </c>
      <c r="K108" s="55"/>
      <c r="L108" s="55" t="str">
        <f t="shared" si="1"/>
        <v>Tipo 2</v>
      </c>
    </row>
    <row r="109" spans="2:12" x14ac:dyDescent="0.25">
      <c r="B109" s="3" t="s">
        <v>9</v>
      </c>
      <c r="C109" s="55">
        <v>106</v>
      </c>
      <c r="D109" s="55" t="s">
        <v>21</v>
      </c>
      <c r="E109" s="55" t="s">
        <v>56</v>
      </c>
      <c r="F109" s="55" t="s">
        <v>106</v>
      </c>
      <c r="G109" s="55">
        <v>8</v>
      </c>
      <c r="H109" s="55">
        <v>4</v>
      </c>
      <c r="I109" s="55">
        <v>45</v>
      </c>
      <c r="J109" s="55">
        <v>0.51400000000000001</v>
      </c>
      <c r="K109" s="55" t="s">
        <v>45</v>
      </c>
      <c r="L109" s="55" t="str">
        <f t="shared" si="1"/>
        <v>Tipo 2</v>
      </c>
    </row>
    <row r="110" spans="2:12" x14ac:dyDescent="0.25">
      <c r="B110" s="3" t="s">
        <v>9</v>
      </c>
      <c r="C110" s="55">
        <v>107</v>
      </c>
      <c r="D110" s="55" t="s">
        <v>21</v>
      </c>
      <c r="E110" s="55" t="s">
        <v>54</v>
      </c>
      <c r="F110" s="55" t="s">
        <v>106</v>
      </c>
      <c r="G110" s="55">
        <v>4</v>
      </c>
      <c r="H110" s="55">
        <v>2</v>
      </c>
      <c r="I110" s="55">
        <v>18</v>
      </c>
      <c r="J110" s="55">
        <v>5.5E-2</v>
      </c>
      <c r="K110" s="55" t="s">
        <v>45</v>
      </c>
      <c r="L110" s="55" t="str">
        <f t="shared" si="1"/>
        <v>Tipo 1</v>
      </c>
    </row>
    <row r="111" spans="2:12" x14ac:dyDescent="0.25">
      <c r="B111" s="3" t="s">
        <v>9</v>
      </c>
      <c r="C111" s="55">
        <v>108</v>
      </c>
      <c r="D111" s="55" t="s">
        <v>21</v>
      </c>
      <c r="E111" s="55" t="s">
        <v>54</v>
      </c>
      <c r="F111" s="55" t="s">
        <v>106</v>
      </c>
      <c r="G111" s="55">
        <v>12</v>
      </c>
      <c r="H111" s="55">
        <v>8</v>
      </c>
      <c r="I111" s="55">
        <v>31</v>
      </c>
      <c r="J111" s="55">
        <v>0.48499999999999999</v>
      </c>
      <c r="K111" s="55"/>
      <c r="L111" s="55" t="str">
        <f t="shared" si="1"/>
        <v>Tipo 2</v>
      </c>
    </row>
    <row r="112" spans="2:12" x14ac:dyDescent="0.25">
      <c r="B112" s="3" t="s">
        <v>9</v>
      </c>
      <c r="C112" s="55">
        <v>109</v>
      </c>
      <c r="D112" s="55" t="s">
        <v>21</v>
      </c>
      <c r="E112" s="55" t="s">
        <v>54</v>
      </c>
      <c r="F112" s="55" t="s">
        <v>106</v>
      </c>
      <c r="G112" s="55">
        <v>5</v>
      </c>
      <c r="H112" s="55">
        <v>4</v>
      </c>
      <c r="I112" s="55">
        <v>13</v>
      </c>
      <c r="J112" s="55">
        <v>7.5999999999999998E-2</v>
      </c>
      <c r="K112" s="55" t="s">
        <v>45</v>
      </c>
      <c r="L112" s="55" t="str">
        <f t="shared" si="1"/>
        <v>Tipo 1</v>
      </c>
    </row>
    <row r="113" spans="2:12" x14ac:dyDescent="0.25">
      <c r="B113" s="3" t="s">
        <v>9</v>
      </c>
      <c r="C113" s="55">
        <v>110</v>
      </c>
      <c r="D113" s="55" t="s">
        <v>21</v>
      </c>
      <c r="E113" s="55" t="s">
        <v>54</v>
      </c>
      <c r="F113" s="55" t="s">
        <v>106</v>
      </c>
      <c r="G113" s="55">
        <v>4</v>
      </c>
      <c r="H113" s="55">
        <v>3</v>
      </c>
      <c r="I113" s="55">
        <v>17</v>
      </c>
      <c r="J113" s="55">
        <v>6.6000000000000003E-2</v>
      </c>
      <c r="K113" s="55"/>
      <c r="L113" s="55" t="str">
        <f t="shared" si="1"/>
        <v>Tipo 1</v>
      </c>
    </row>
    <row r="114" spans="2:12" x14ac:dyDescent="0.25">
      <c r="B114" s="3" t="s">
        <v>9</v>
      </c>
      <c r="C114" s="55">
        <v>111</v>
      </c>
      <c r="D114" s="55" t="s">
        <v>21</v>
      </c>
      <c r="E114" s="55" t="s">
        <v>54</v>
      </c>
      <c r="F114" s="55" t="s">
        <v>106</v>
      </c>
      <c r="G114" s="55">
        <v>10</v>
      </c>
      <c r="H114" s="55">
        <v>4</v>
      </c>
      <c r="I114" s="55">
        <v>42</v>
      </c>
      <c r="J114" s="55">
        <v>0.51400000000000001</v>
      </c>
      <c r="K114" s="55"/>
      <c r="L114" s="55" t="str">
        <f t="shared" si="1"/>
        <v>Tipo 2</v>
      </c>
    </row>
    <row r="115" spans="2:12" x14ac:dyDescent="0.25">
      <c r="B115" s="3" t="s">
        <v>9</v>
      </c>
      <c r="C115" s="55">
        <v>112</v>
      </c>
      <c r="D115" s="55" t="s">
        <v>29</v>
      </c>
      <c r="E115" s="55" t="s">
        <v>54</v>
      </c>
      <c r="F115" s="55" t="s">
        <v>106</v>
      </c>
      <c r="G115" s="55">
        <v>5</v>
      </c>
      <c r="H115" s="55">
        <v>3</v>
      </c>
      <c r="I115" s="55">
        <v>11</v>
      </c>
      <c r="J115" s="55">
        <v>6.6000000000000003E-2</v>
      </c>
      <c r="K115" s="55"/>
      <c r="L115" s="55" t="str">
        <f t="shared" si="1"/>
        <v>Tipo 1</v>
      </c>
    </row>
    <row r="116" spans="2:12" x14ac:dyDescent="0.25">
      <c r="B116" s="3" t="s">
        <v>9</v>
      </c>
      <c r="C116" s="55">
        <v>113</v>
      </c>
      <c r="D116" s="55" t="s">
        <v>29</v>
      </c>
      <c r="E116" s="55" t="s">
        <v>54</v>
      </c>
      <c r="F116" s="55" t="s">
        <v>106</v>
      </c>
      <c r="G116" s="55">
        <v>5</v>
      </c>
      <c r="H116" s="55">
        <v>3</v>
      </c>
      <c r="I116" s="55">
        <v>13</v>
      </c>
      <c r="J116" s="55">
        <v>6.6000000000000003E-2</v>
      </c>
      <c r="K116" s="55"/>
      <c r="L116" s="55" t="str">
        <f t="shared" si="1"/>
        <v>Tipo 1</v>
      </c>
    </row>
    <row r="117" spans="2:12" x14ac:dyDescent="0.25">
      <c r="B117" s="3" t="s">
        <v>9</v>
      </c>
      <c r="C117" s="55">
        <v>114</v>
      </c>
      <c r="D117" s="55" t="s">
        <v>16</v>
      </c>
      <c r="E117" s="55" t="s">
        <v>54</v>
      </c>
      <c r="F117" s="55" t="s">
        <v>106</v>
      </c>
      <c r="G117" s="55">
        <v>3</v>
      </c>
      <c r="H117" s="55">
        <v>2</v>
      </c>
      <c r="I117" s="55">
        <v>10</v>
      </c>
      <c r="J117" s="55">
        <v>5.5E-2</v>
      </c>
      <c r="K117" s="55"/>
      <c r="L117" s="55" t="str">
        <f t="shared" si="1"/>
        <v>Tipo 1</v>
      </c>
    </row>
    <row r="118" spans="2:12" x14ac:dyDescent="0.25">
      <c r="B118" s="3" t="s">
        <v>9</v>
      </c>
      <c r="C118" s="55">
        <v>115</v>
      </c>
      <c r="D118" s="55" t="s">
        <v>29</v>
      </c>
      <c r="E118" s="55" t="s">
        <v>54</v>
      </c>
      <c r="F118" s="55" t="s">
        <v>106</v>
      </c>
      <c r="G118" s="55">
        <v>6</v>
      </c>
      <c r="H118" s="55">
        <v>4</v>
      </c>
      <c r="I118" s="55">
        <v>14</v>
      </c>
      <c r="J118" s="55">
        <v>7.5999999999999998E-2</v>
      </c>
      <c r="K118" s="55"/>
      <c r="L118" s="55" t="str">
        <f t="shared" si="1"/>
        <v>Tipo 2</v>
      </c>
    </row>
    <row r="119" spans="2:12" x14ac:dyDescent="0.25">
      <c r="B119" s="3" t="s">
        <v>9</v>
      </c>
      <c r="C119" s="55">
        <v>116</v>
      </c>
      <c r="D119" s="55" t="s">
        <v>29</v>
      </c>
      <c r="E119" s="55" t="s">
        <v>54</v>
      </c>
      <c r="F119" s="55" t="s">
        <v>106</v>
      </c>
      <c r="G119" s="55">
        <v>7</v>
      </c>
      <c r="H119" s="55">
        <v>3</v>
      </c>
      <c r="I119" s="55">
        <v>10</v>
      </c>
      <c r="J119" s="55">
        <v>6.6000000000000003E-2</v>
      </c>
      <c r="K119" s="55"/>
      <c r="L119" s="55" t="str">
        <f t="shared" si="1"/>
        <v>Tipo 2</v>
      </c>
    </row>
    <row r="120" spans="2:12" x14ac:dyDescent="0.25">
      <c r="B120" s="3" t="s">
        <v>9</v>
      </c>
      <c r="C120" s="55">
        <v>117</v>
      </c>
      <c r="D120" s="55" t="s">
        <v>29</v>
      </c>
      <c r="E120" s="55" t="s">
        <v>54</v>
      </c>
      <c r="F120" s="55" t="s">
        <v>106</v>
      </c>
      <c r="G120" s="55">
        <v>7</v>
      </c>
      <c r="H120" s="55">
        <v>2</v>
      </c>
      <c r="I120" s="55">
        <v>11</v>
      </c>
      <c r="J120" s="55">
        <v>5.5E-2</v>
      </c>
      <c r="K120" s="55"/>
      <c r="L120" s="55" t="str">
        <f t="shared" si="1"/>
        <v>Tipo 2</v>
      </c>
    </row>
    <row r="121" spans="2:12" x14ac:dyDescent="0.25">
      <c r="B121" s="3" t="s">
        <v>9</v>
      </c>
      <c r="C121" s="55">
        <v>118</v>
      </c>
      <c r="D121" s="55" t="s">
        <v>16</v>
      </c>
      <c r="E121" s="55" t="s">
        <v>56</v>
      </c>
      <c r="F121" s="55" t="s">
        <v>106</v>
      </c>
      <c r="G121" s="55">
        <v>5</v>
      </c>
      <c r="H121" s="55">
        <v>2</v>
      </c>
      <c r="I121" s="55">
        <v>13</v>
      </c>
      <c r="J121" s="55">
        <v>5.5E-2</v>
      </c>
      <c r="K121" s="55"/>
      <c r="L121" s="55" t="str">
        <f t="shared" si="1"/>
        <v>Tipo 1</v>
      </c>
    </row>
    <row r="122" spans="2:12" x14ac:dyDescent="0.25">
      <c r="B122" s="3" t="s">
        <v>9</v>
      </c>
      <c r="C122" s="55">
        <v>119</v>
      </c>
      <c r="D122" s="55" t="s">
        <v>29</v>
      </c>
      <c r="E122" s="55" t="s">
        <v>56</v>
      </c>
      <c r="F122" s="55" t="s">
        <v>106</v>
      </c>
      <c r="G122" s="55">
        <v>3</v>
      </c>
      <c r="H122" s="55">
        <v>2</v>
      </c>
      <c r="I122" s="55">
        <v>11</v>
      </c>
      <c r="J122" s="55">
        <v>5.5E-2</v>
      </c>
      <c r="K122" s="55" t="s">
        <v>16</v>
      </c>
      <c r="L122" s="55" t="str">
        <f t="shared" si="1"/>
        <v>Tipo 1</v>
      </c>
    </row>
    <row r="123" spans="2:12" x14ac:dyDescent="0.25">
      <c r="B123" s="3" t="s">
        <v>9</v>
      </c>
      <c r="C123" s="55">
        <v>120</v>
      </c>
      <c r="D123" s="55" t="s">
        <v>29</v>
      </c>
      <c r="E123" s="55" t="s">
        <v>54</v>
      </c>
      <c r="F123" s="55" t="s">
        <v>106</v>
      </c>
      <c r="G123" s="55">
        <v>5</v>
      </c>
      <c r="H123" s="55">
        <v>3</v>
      </c>
      <c r="I123" s="55">
        <v>12</v>
      </c>
      <c r="J123" s="55">
        <v>6.6000000000000003E-2</v>
      </c>
      <c r="K123" s="55"/>
      <c r="L123" s="55" t="str">
        <f t="shared" si="1"/>
        <v>Tipo 1</v>
      </c>
    </row>
    <row r="124" spans="2:12" x14ac:dyDescent="0.25">
      <c r="B124" s="3" t="s">
        <v>9</v>
      </c>
      <c r="C124" s="55">
        <v>121</v>
      </c>
      <c r="D124" s="55" t="s">
        <v>29</v>
      </c>
      <c r="E124" s="55" t="s">
        <v>54</v>
      </c>
      <c r="F124" s="55" t="s">
        <v>106</v>
      </c>
      <c r="G124" s="55">
        <v>3</v>
      </c>
      <c r="H124" s="55">
        <v>2</v>
      </c>
      <c r="I124" s="55">
        <v>12</v>
      </c>
      <c r="J124" s="55">
        <v>5.5E-2</v>
      </c>
      <c r="K124" s="55"/>
      <c r="L124" s="55" t="str">
        <f t="shared" si="1"/>
        <v>Tipo 1</v>
      </c>
    </row>
    <row r="125" spans="2:12" x14ac:dyDescent="0.25">
      <c r="B125" s="3" t="s">
        <v>9</v>
      </c>
      <c r="C125" s="55">
        <v>122</v>
      </c>
      <c r="D125" s="55" t="s">
        <v>17</v>
      </c>
      <c r="E125" s="55" t="s">
        <v>54</v>
      </c>
      <c r="F125" s="55" t="s">
        <v>106</v>
      </c>
      <c r="G125" s="55">
        <v>3</v>
      </c>
      <c r="H125" s="55">
        <v>2</v>
      </c>
      <c r="I125" s="55">
        <v>11</v>
      </c>
      <c r="J125" s="55">
        <v>5.5E-2</v>
      </c>
      <c r="K125" s="55"/>
      <c r="L125" s="55" t="str">
        <f t="shared" si="1"/>
        <v>Tipo 1</v>
      </c>
    </row>
    <row r="126" spans="2:12" x14ac:dyDescent="0.25">
      <c r="B126" s="3" t="s">
        <v>9</v>
      </c>
      <c r="C126" s="55">
        <v>123</v>
      </c>
      <c r="D126" s="55" t="s">
        <v>29</v>
      </c>
      <c r="E126" s="55" t="s">
        <v>56</v>
      </c>
      <c r="F126" s="55" t="s">
        <v>106</v>
      </c>
      <c r="G126" s="55">
        <v>5</v>
      </c>
      <c r="H126" s="55">
        <v>3</v>
      </c>
      <c r="I126" s="55">
        <v>17</v>
      </c>
      <c r="J126" s="55">
        <v>6.6000000000000003E-2</v>
      </c>
      <c r="K126" s="55"/>
      <c r="L126" s="55" t="str">
        <f t="shared" si="1"/>
        <v>Tipo 1</v>
      </c>
    </row>
    <row r="127" spans="2:12" x14ac:dyDescent="0.25">
      <c r="B127" s="3" t="s">
        <v>9</v>
      </c>
      <c r="C127" s="55">
        <v>124</v>
      </c>
      <c r="D127" s="55" t="s">
        <v>29</v>
      </c>
      <c r="E127" s="55" t="s">
        <v>56</v>
      </c>
      <c r="F127" s="55" t="s">
        <v>106</v>
      </c>
      <c r="G127" s="55">
        <v>5</v>
      </c>
      <c r="H127" s="55">
        <v>2</v>
      </c>
      <c r="I127" s="55">
        <v>12</v>
      </c>
      <c r="J127" s="55">
        <v>5.5E-2</v>
      </c>
      <c r="K127" s="55"/>
      <c r="L127" s="55" t="str">
        <f t="shared" si="1"/>
        <v>Tipo 1</v>
      </c>
    </row>
    <row r="128" spans="2:12" x14ac:dyDescent="0.25">
      <c r="B128" s="3" t="s">
        <v>9</v>
      </c>
      <c r="C128" s="55">
        <v>125</v>
      </c>
      <c r="D128" s="55" t="s">
        <v>29</v>
      </c>
      <c r="E128" s="55" t="s">
        <v>56</v>
      </c>
      <c r="F128" s="55" t="s">
        <v>106</v>
      </c>
      <c r="G128" s="55">
        <v>5</v>
      </c>
      <c r="H128" s="55">
        <v>3</v>
      </c>
      <c r="I128" s="55">
        <v>12</v>
      </c>
      <c r="J128" s="55">
        <v>6.6000000000000003E-2</v>
      </c>
      <c r="K128" s="55"/>
      <c r="L128" s="55" t="str">
        <f t="shared" si="1"/>
        <v>Tipo 1</v>
      </c>
    </row>
    <row r="129" spans="2:12" x14ac:dyDescent="0.25">
      <c r="B129" s="3" t="s">
        <v>9</v>
      </c>
      <c r="C129" s="55">
        <v>126</v>
      </c>
      <c r="D129" s="55" t="s">
        <v>13</v>
      </c>
      <c r="E129" s="55" t="s">
        <v>56</v>
      </c>
      <c r="F129" s="55" t="s">
        <v>106</v>
      </c>
      <c r="G129" s="55">
        <v>7</v>
      </c>
      <c r="H129" s="55">
        <v>2</v>
      </c>
      <c r="I129" s="55">
        <v>23</v>
      </c>
      <c r="J129" s="55">
        <v>9.1999999999999998E-2</v>
      </c>
      <c r="K129" s="55"/>
      <c r="L129" s="55" t="str">
        <f t="shared" si="1"/>
        <v>Tipo 2</v>
      </c>
    </row>
    <row r="130" spans="2:12" x14ac:dyDescent="0.25">
      <c r="B130" s="3" t="s">
        <v>9</v>
      </c>
      <c r="C130" s="55">
        <v>127</v>
      </c>
      <c r="D130" s="55" t="s">
        <v>29</v>
      </c>
      <c r="E130" s="55" t="s">
        <v>56</v>
      </c>
      <c r="F130" s="55" t="s">
        <v>106</v>
      </c>
      <c r="G130" s="55">
        <v>5</v>
      </c>
      <c r="H130" s="55">
        <v>3</v>
      </c>
      <c r="I130" s="55">
        <v>12</v>
      </c>
      <c r="J130" s="55">
        <v>6.6000000000000003E-2</v>
      </c>
      <c r="K130" s="55"/>
      <c r="L130" s="55" t="str">
        <f t="shared" si="1"/>
        <v>Tipo 1</v>
      </c>
    </row>
    <row r="131" spans="2:12" x14ac:dyDescent="0.25">
      <c r="B131" s="3" t="s">
        <v>9</v>
      </c>
      <c r="C131" s="55">
        <v>128</v>
      </c>
      <c r="D131" s="55" t="s">
        <v>29</v>
      </c>
      <c r="E131" s="55" t="s">
        <v>56</v>
      </c>
      <c r="F131" s="55" t="s">
        <v>106</v>
      </c>
      <c r="G131" s="55">
        <v>4</v>
      </c>
      <c r="H131" s="55">
        <v>3</v>
      </c>
      <c r="I131" s="55">
        <v>11</v>
      </c>
      <c r="J131" s="55">
        <v>6.6000000000000003E-2</v>
      </c>
      <c r="K131" s="55"/>
      <c r="L131" s="55" t="str">
        <f t="shared" si="1"/>
        <v>Tipo 1</v>
      </c>
    </row>
    <row r="132" spans="2:12" x14ac:dyDescent="0.25">
      <c r="B132" s="3" t="s">
        <v>9</v>
      </c>
      <c r="C132" s="55">
        <v>129</v>
      </c>
      <c r="D132" s="55" t="s">
        <v>29</v>
      </c>
      <c r="E132" s="55" t="s">
        <v>56</v>
      </c>
      <c r="F132" s="55" t="s">
        <v>106</v>
      </c>
      <c r="G132" s="55">
        <v>5</v>
      </c>
      <c r="H132" s="55">
        <v>2</v>
      </c>
      <c r="I132" s="55">
        <v>11</v>
      </c>
      <c r="J132" s="55">
        <v>5.5E-2</v>
      </c>
      <c r="K132" s="55"/>
      <c r="L132" s="55" t="str">
        <f t="shared" si="1"/>
        <v>Tipo 1</v>
      </c>
    </row>
    <row r="133" spans="2:12" x14ac:dyDescent="0.25">
      <c r="B133" s="3" t="s">
        <v>9</v>
      </c>
      <c r="C133" s="55">
        <v>130</v>
      </c>
      <c r="D133" s="55" t="s">
        <v>26</v>
      </c>
      <c r="E133" s="55" t="s">
        <v>56</v>
      </c>
      <c r="F133" s="55" t="s">
        <v>106</v>
      </c>
      <c r="G133" s="55">
        <v>5</v>
      </c>
      <c r="H133" s="55">
        <v>2</v>
      </c>
      <c r="I133" s="55">
        <v>43</v>
      </c>
      <c r="J133" s="55">
        <v>0.33200000000000002</v>
      </c>
      <c r="K133" s="55" t="s">
        <v>11</v>
      </c>
      <c r="L133" s="55" t="str">
        <f t="shared" ref="L133:L196" si="2">IF(AND(G133&gt;=0,G133&lt;=5),"Tipo 1",IF(AND(G133&gt;=5.1,G133&lt;=15),"Tipo 2",IF(AND(G133&gt;=15.1,G133&lt;=20),"Tipo 3","Tipo 4")))</f>
        <v>Tipo 1</v>
      </c>
    </row>
    <row r="134" spans="2:12" x14ac:dyDescent="0.25">
      <c r="B134" s="3" t="s">
        <v>9</v>
      </c>
      <c r="C134" s="55">
        <v>131</v>
      </c>
      <c r="D134" s="55" t="s">
        <v>29</v>
      </c>
      <c r="E134" s="55" t="s">
        <v>56</v>
      </c>
      <c r="F134" s="55" t="s">
        <v>106</v>
      </c>
      <c r="G134" s="55">
        <v>4</v>
      </c>
      <c r="H134" s="55">
        <v>2</v>
      </c>
      <c r="I134" s="55">
        <v>10</v>
      </c>
      <c r="J134" s="55">
        <v>5.5E-2</v>
      </c>
      <c r="K134" s="55"/>
      <c r="L134" s="55" t="str">
        <f t="shared" si="2"/>
        <v>Tipo 1</v>
      </c>
    </row>
    <row r="135" spans="2:12" x14ac:dyDescent="0.25">
      <c r="B135" s="3" t="s">
        <v>9</v>
      </c>
      <c r="C135" s="55">
        <v>132</v>
      </c>
      <c r="D135" s="55" t="s">
        <v>36</v>
      </c>
      <c r="E135" s="55" t="s">
        <v>56</v>
      </c>
      <c r="F135" s="55" t="s">
        <v>106</v>
      </c>
      <c r="G135" s="55">
        <v>4</v>
      </c>
      <c r="H135" s="55">
        <v>2</v>
      </c>
      <c r="I135" s="55">
        <v>12</v>
      </c>
      <c r="J135" s="55">
        <v>5.5E-2</v>
      </c>
      <c r="K135" s="55"/>
      <c r="L135" s="55" t="str">
        <f t="shared" si="2"/>
        <v>Tipo 1</v>
      </c>
    </row>
    <row r="136" spans="2:12" x14ac:dyDescent="0.25">
      <c r="B136" s="3" t="s">
        <v>9</v>
      </c>
      <c r="C136" s="55">
        <v>133</v>
      </c>
      <c r="D136" s="55" t="s">
        <v>16</v>
      </c>
      <c r="E136" s="55" t="s">
        <v>56</v>
      </c>
      <c r="F136" s="55" t="s">
        <v>106</v>
      </c>
      <c r="G136" s="55">
        <v>5</v>
      </c>
      <c r="H136" s="55">
        <v>3</v>
      </c>
      <c r="I136" s="55">
        <v>12</v>
      </c>
      <c r="J136" s="55">
        <v>6.6000000000000003E-2</v>
      </c>
      <c r="K136" s="55"/>
      <c r="L136" s="55" t="str">
        <f t="shared" si="2"/>
        <v>Tipo 1</v>
      </c>
    </row>
    <row r="137" spans="2:12" x14ac:dyDescent="0.25">
      <c r="B137" s="3" t="s">
        <v>9</v>
      </c>
      <c r="C137" s="55">
        <v>134</v>
      </c>
      <c r="D137" s="55" t="s">
        <v>17</v>
      </c>
      <c r="E137" s="55" t="s">
        <v>56</v>
      </c>
      <c r="F137" s="55" t="s">
        <v>106</v>
      </c>
      <c r="G137" s="55">
        <v>3</v>
      </c>
      <c r="H137" s="55">
        <v>2</v>
      </c>
      <c r="I137" s="55">
        <v>14</v>
      </c>
      <c r="J137" s="55">
        <v>5.5E-2</v>
      </c>
      <c r="K137" s="55"/>
      <c r="L137" s="55" t="str">
        <f t="shared" si="2"/>
        <v>Tipo 1</v>
      </c>
    </row>
    <row r="138" spans="2:12" x14ac:dyDescent="0.25">
      <c r="B138" s="3" t="s">
        <v>9</v>
      </c>
      <c r="C138" s="55">
        <v>135</v>
      </c>
      <c r="D138" s="55" t="s">
        <v>29</v>
      </c>
      <c r="E138" s="55" t="s">
        <v>56</v>
      </c>
      <c r="F138" s="55" t="s">
        <v>106</v>
      </c>
      <c r="G138" s="55">
        <v>5</v>
      </c>
      <c r="H138" s="55">
        <v>2</v>
      </c>
      <c r="I138" s="55">
        <v>12</v>
      </c>
      <c r="J138" s="55">
        <v>5.5E-2</v>
      </c>
      <c r="K138" s="55"/>
      <c r="L138" s="55" t="str">
        <f t="shared" si="2"/>
        <v>Tipo 1</v>
      </c>
    </row>
    <row r="139" spans="2:12" x14ac:dyDescent="0.25">
      <c r="B139" s="3" t="s">
        <v>9</v>
      </c>
      <c r="C139" s="55">
        <v>136</v>
      </c>
      <c r="D139" s="55" t="s">
        <v>29</v>
      </c>
      <c r="E139" s="55" t="s">
        <v>61</v>
      </c>
      <c r="F139" s="55" t="s">
        <v>106</v>
      </c>
      <c r="G139" s="55">
        <v>5</v>
      </c>
      <c r="H139" s="55">
        <v>3</v>
      </c>
      <c r="I139" s="55">
        <v>13</v>
      </c>
      <c r="J139" s="55">
        <v>6.6000000000000003E-2</v>
      </c>
      <c r="K139" s="55"/>
      <c r="L139" s="55" t="str">
        <f t="shared" si="2"/>
        <v>Tipo 1</v>
      </c>
    </row>
    <row r="140" spans="2:12" x14ac:dyDescent="0.25">
      <c r="B140" s="3" t="s">
        <v>9</v>
      </c>
      <c r="C140" s="55">
        <v>137</v>
      </c>
      <c r="D140" s="55" t="s">
        <v>29</v>
      </c>
      <c r="E140" s="55" t="s">
        <v>61</v>
      </c>
      <c r="F140" s="55" t="s">
        <v>106</v>
      </c>
      <c r="G140" s="55">
        <v>5</v>
      </c>
      <c r="H140" s="55">
        <v>3</v>
      </c>
      <c r="I140" s="55">
        <v>13</v>
      </c>
      <c r="J140" s="55">
        <v>6.6000000000000003E-2</v>
      </c>
      <c r="K140" s="55"/>
      <c r="L140" s="55" t="str">
        <f t="shared" si="2"/>
        <v>Tipo 1</v>
      </c>
    </row>
    <row r="141" spans="2:12" x14ac:dyDescent="0.25">
      <c r="B141" s="3" t="s">
        <v>9</v>
      </c>
      <c r="C141" s="55">
        <v>138</v>
      </c>
      <c r="D141" s="55" t="s">
        <v>36</v>
      </c>
      <c r="E141" s="55" t="s">
        <v>61</v>
      </c>
      <c r="F141" s="55" t="s">
        <v>106</v>
      </c>
      <c r="G141" s="55">
        <v>4</v>
      </c>
      <c r="H141" s="55">
        <v>2</v>
      </c>
      <c r="I141" s="55">
        <v>16</v>
      </c>
      <c r="J141" s="55">
        <v>5.5E-2</v>
      </c>
      <c r="K141" s="55"/>
      <c r="L141" s="55" t="str">
        <f t="shared" si="2"/>
        <v>Tipo 1</v>
      </c>
    </row>
    <row r="142" spans="2:12" x14ac:dyDescent="0.25">
      <c r="B142" s="3" t="s">
        <v>9</v>
      </c>
      <c r="C142" s="55">
        <v>139</v>
      </c>
      <c r="D142" s="55" t="s">
        <v>37</v>
      </c>
      <c r="E142" s="55" t="s">
        <v>61</v>
      </c>
      <c r="F142" s="55" t="s">
        <v>106</v>
      </c>
      <c r="G142" s="55">
        <v>6</v>
      </c>
      <c r="H142" s="55">
        <v>3</v>
      </c>
      <c r="I142" s="55">
        <v>12</v>
      </c>
      <c r="J142" s="55">
        <v>6.6000000000000003E-2</v>
      </c>
      <c r="K142" s="55"/>
      <c r="L142" s="55" t="str">
        <f t="shared" si="2"/>
        <v>Tipo 2</v>
      </c>
    </row>
    <row r="143" spans="2:12" x14ac:dyDescent="0.25">
      <c r="B143" s="3" t="s">
        <v>9</v>
      </c>
      <c r="C143" s="55">
        <v>140</v>
      </c>
      <c r="D143" s="55" t="s">
        <v>36</v>
      </c>
      <c r="E143" s="55" t="s">
        <v>61</v>
      </c>
      <c r="F143" s="55" t="s">
        <v>106</v>
      </c>
      <c r="G143" s="55">
        <v>5</v>
      </c>
      <c r="H143" s="55">
        <v>3</v>
      </c>
      <c r="I143" s="55">
        <v>21</v>
      </c>
      <c r="J143" s="55">
        <v>0.121</v>
      </c>
      <c r="K143" s="55"/>
      <c r="L143" s="55" t="str">
        <f t="shared" si="2"/>
        <v>Tipo 1</v>
      </c>
    </row>
    <row r="144" spans="2:12" x14ac:dyDescent="0.25">
      <c r="B144" s="3" t="s">
        <v>9</v>
      </c>
      <c r="C144" s="55">
        <v>141</v>
      </c>
      <c r="D144" s="55" t="s">
        <v>29</v>
      </c>
      <c r="E144" s="55" t="s">
        <v>62</v>
      </c>
      <c r="F144" s="55" t="s">
        <v>106</v>
      </c>
      <c r="G144" s="55">
        <v>5</v>
      </c>
      <c r="H144" s="55">
        <v>2</v>
      </c>
      <c r="I144" s="55">
        <v>11</v>
      </c>
      <c r="J144" s="55">
        <v>5.5E-2</v>
      </c>
      <c r="K144" s="55"/>
      <c r="L144" s="55" t="str">
        <f t="shared" si="2"/>
        <v>Tipo 1</v>
      </c>
    </row>
    <row r="145" spans="2:12" x14ac:dyDescent="0.25">
      <c r="B145" s="3" t="s">
        <v>9</v>
      </c>
      <c r="C145" s="55">
        <v>142</v>
      </c>
      <c r="D145" s="55" t="s">
        <v>29</v>
      </c>
      <c r="E145" s="55" t="s">
        <v>61</v>
      </c>
      <c r="F145" s="55" t="s">
        <v>106</v>
      </c>
      <c r="G145" s="55">
        <v>4</v>
      </c>
      <c r="H145" s="55">
        <v>2</v>
      </c>
      <c r="I145" s="55">
        <v>10</v>
      </c>
      <c r="J145" s="55">
        <v>5.5E-2</v>
      </c>
      <c r="K145" s="55"/>
      <c r="L145" s="55" t="str">
        <f t="shared" si="2"/>
        <v>Tipo 1</v>
      </c>
    </row>
    <row r="146" spans="2:12" x14ac:dyDescent="0.25">
      <c r="B146" s="3" t="s">
        <v>9</v>
      </c>
      <c r="C146" s="55">
        <v>143</v>
      </c>
      <c r="D146" s="55" t="s">
        <v>29</v>
      </c>
      <c r="E146" s="55" t="s">
        <v>61</v>
      </c>
      <c r="F146" s="55" t="s">
        <v>106</v>
      </c>
      <c r="G146" s="55">
        <v>4</v>
      </c>
      <c r="H146" s="55">
        <v>3</v>
      </c>
      <c r="I146" s="55">
        <v>11</v>
      </c>
      <c r="J146" s="55">
        <v>6.6000000000000003E-2</v>
      </c>
      <c r="K146" s="55"/>
      <c r="L146" s="55" t="str">
        <f t="shared" si="2"/>
        <v>Tipo 1</v>
      </c>
    </row>
    <row r="147" spans="2:12" x14ac:dyDescent="0.25">
      <c r="B147" s="3" t="s">
        <v>9</v>
      </c>
      <c r="C147" s="55">
        <v>144</v>
      </c>
      <c r="D147" s="55" t="s">
        <v>16</v>
      </c>
      <c r="E147" s="55" t="s">
        <v>62</v>
      </c>
      <c r="F147" s="55" t="s">
        <v>106</v>
      </c>
      <c r="G147" s="55">
        <v>5</v>
      </c>
      <c r="H147" s="55">
        <v>3</v>
      </c>
      <c r="I147" s="55">
        <v>16</v>
      </c>
      <c r="J147" s="55">
        <v>6.6000000000000003E-2</v>
      </c>
      <c r="K147" s="55"/>
      <c r="L147" s="55" t="str">
        <f t="shared" si="2"/>
        <v>Tipo 1</v>
      </c>
    </row>
    <row r="148" spans="2:12" x14ac:dyDescent="0.25">
      <c r="B148" s="3" t="s">
        <v>9</v>
      </c>
      <c r="C148" s="55">
        <v>145</v>
      </c>
      <c r="D148" s="55" t="s">
        <v>29</v>
      </c>
      <c r="E148" s="55" t="s">
        <v>62</v>
      </c>
      <c r="F148" s="55" t="s">
        <v>106</v>
      </c>
      <c r="G148" s="55">
        <v>5</v>
      </c>
      <c r="H148" s="55">
        <v>3</v>
      </c>
      <c r="I148" s="55">
        <v>18</v>
      </c>
      <c r="J148" s="55">
        <v>6.6000000000000003E-2</v>
      </c>
      <c r="K148" s="55" t="s">
        <v>45</v>
      </c>
      <c r="L148" s="55" t="str">
        <f t="shared" si="2"/>
        <v>Tipo 1</v>
      </c>
    </row>
    <row r="149" spans="2:12" x14ac:dyDescent="0.25">
      <c r="B149" s="3" t="s">
        <v>9</v>
      </c>
      <c r="C149" s="55">
        <v>146</v>
      </c>
      <c r="D149" s="55" t="s">
        <v>27</v>
      </c>
      <c r="E149" s="55" t="s">
        <v>62</v>
      </c>
      <c r="F149" s="55" t="s">
        <v>106</v>
      </c>
      <c r="G149" s="55">
        <v>4</v>
      </c>
      <c r="H149" s="55">
        <v>2</v>
      </c>
      <c r="I149" s="55">
        <v>12</v>
      </c>
      <c r="J149" s="55">
        <v>5.5E-2</v>
      </c>
      <c r="K149" s="55"/>
      <c r="L149" s="55" t="str">
        <f t="shared" si="2"/>
        <v>Tipo 1</v>
      </c>
    </row>
    <row r="150" spans="2:12" x14ac:dyDescent="0.25">
      <c r="B150" s="3" t="s">
        <v>9</v>
      </c>
      <c r="C150" s="55">
        <v>147</v>
      </c>
      <c r="D150" s="55" t="s">
        <v>17</v>
      </c>
      <c r="E150" s="55" t="s">
        <v>62</v>
      </c>
      <c r="F150" s="55" t="s">
        <v>106</v>
      </c>
      <c r="G150" s="55">
        <v>3</v>
      </c>
      <c r="H150" s="55">
        <v>2</v>
      </c>
      <c r="I150" s="55">
        <v>11</v>
      </c>
      <c r="J150" s="55">
        <v>5.5E-2</v>
      </c>
      <c r="K150" s="55"/>
      <c r="L150" s="55" t="str">
        <f t="shared" si="2"/>
        <v>Tipo 1</v>
      </c>
    </row>
    <row r="151" spans="2:12" x14ac:dyDescent="0.25">
      <c r="B151" s="3" t="s">
        <v>9</v>
      </c>
      <c r="C151" s="55">
        <v>148</v>
      </c>
      <c r="D151" s="55" t="s">
        <v>38</v>
      </c>
      <c r="E151" s="55" t="s">
        <v>62</v>
      </c>
      <c r="F151" s="55" t="s">
        <v>106</v>
      </c>
      <c r="G151" s="55">
        <v>4</v>
      </c>
      <c r="H151" s="55">
        <v>2</v>
      </c>
      <c r="I151" s="55">
        <v>17</v>
      </c>
      <c r="J151" s="55">
        <v>5.5E-2</v>
      </c>
      <c r="K151" s="55"/>
      <c r="L151" s="55" t="str">
        <f t="shared" si="2"/>
        <v>Tipo 1</v>
      </c>
    </row>
    <row r="152" spans="2:12" x14ac:dyDescent="0.25">
      <c r="B152" s="3" t="s">
        <v>9</v>
      </c>
      <c r="C152" s="55">
        <v>149</v>
      </c>
      <c r="D152" s="55" t="s">
        <v>29</v>
      </c>
      <c r="E152" s="55" t="s">
        <v>62</v>
      </c>
      <c r="F152" s="55" t="s">
        <v>106</v>
      </c>
      <c r="G152" s="55">
        <v>4</v>
      </c>
      <c r="H152" s="55">
        <v>3</v>
      </c>
      <c r="I152" s="55">
        <v>10</v>
      </c>
      <c r="J152" s="55">
        <v>6.6000000000000003E-2</v>
      </c>
      <c r="K152" s="55"/>
      <c r="L152" s="55" t="str">
        <f t="shared" si="2"/>
        <v>Tipo 1</v>
      </c>
    </row>
    <row r="153" spans="2:12" x14ac:dyDescent="0.25">
      <c r="B153" s="3" t="s">
        <v>9</v>
      </c>
      <c r="C153" s="55">
        <v>150</v>
      </c>
      <c r="D153" s="55" t="s">
        <v>29</v>
      </c>
      <c r="E153" s="55" t="s">
        <v>62</v>
      </c>
      <c r="F153" s="55" t="s">
        <v>106</v>
      </c>
      <c r="G153" s="55">
        <v>4</v>
      </c>
      <c r="H153" s="55">
        <v>2</v>
      </c>
      <c r="I153" s="55">
        <v>11</v>
      </c>
      <c r="J153" s="55">
        <v>5.5E-2</v>
      </c>
      <c r="K153" s="55"/>
      <c r="L153" s="55" t="str">
        <f t="shared" si="2"/>
        <v>Tipo 1</v>
      </c>
    </row>
    <row r="154" spans="2:12" x14ac:dyDescent="0.25">
      <c r="B154" s="3" t="s">
        <v>9</v>
      </c>
      <c r="C154" s="55">
        <v>151</v>
      </c>
      <c r="D154" s="55" t="s">
        <v>36</v>
      </c>
      <c r="E154" s="55" t="s">
        <v>62</v>
      </c>
      <c r="F154" s="55" t="s">
        <v>53</v>
      </c>
      <c r="G154" s="55">
        <v>6</v>
      </c>
      <c r="H154" s="55">
        <v>3</v>
      </c>
      <c r="I154" s="55">
        <v>19</v>
      </c>
      <c r="J154" s="55">
        <v>6.6000000000000003E-2</v>
      </c>
      <c r="K154" s="55"/>
      <c r="L154" s="55" t="str">
        <f t="shared" si="2"/>
        <v>Tipo 2</v>
      </c>
    </row>
    <row r="155" spans="2:12" x14ac:dyDescent="0.25">
      <c r="B155" s="3" t="s">
        <v>9</v>
      </c>
      <c r="C155" s="55">
        <v>152</v>
      </c>
      <c r="D155" s="55" t="s">
        <v>13</v>
      </c>
      <c r="E155" s="55" t="s">
        <v>62</v>
      </c>
      <c r="F155" s="55" t="s">
        <v>53</v>
      </c>
      <c r="G155" s="55">
        <v>4</v>
      </c>
      <c r="H155" s="55">
        <v>2</v>
      </c>
      <c r="I155" s="55">
        <v>20</v>
      </c>
      <c r="J155" s="55">
        <v>9.1999999999999998E-2</v>
      </c>
      <c r="K155" s="55"/>
      <c r="L155" s="55" t="str">
        <f t="shared" si="2"/>
        <v>Tipo 1</v>
      </c>
    </row>
    <row r="156" spans="2:12" x14ac:dyDescent="0.25">
      <c r="B156" s="3" t="s">
        <v>9</v>
      </c>
      <c r="C156" s="55">
        <v>153</v>
      </c>
      <c r="D156" s="55" t="s">
        <v>39</v>
      </c>
      <c r="E156" s="55" t="s">
        <v>62</v>
      </c>
      <c r="F156" s="55" t="s">
        <v>53</v>
      </c>
      <c r="G156" s="55">
        <v>9</v>
      </c>
      <c r="H156" s="55">
        <v>5</v>
      </c>
      <c r="I156" s="55">
        <v>21</v>
      </c>
      <c r="J156" s="55">
        <v>0.17899999999999999</v>
      </c>
      <c r="K156" s="55" t="s">
        <v>46</v>
      </c>
      <c r="L156" s="55" t="str">
        <f t="shared" si="2"/>
        <v>Tipo 2</v>
      </c>
    </row>
    <row r="157" spans="2:12" x14ac:dyDescent="0.25">
      <c r="B157" s="3" t="s">
        <v>9</v>
      </c>
      <c r="C157" s="55">
        <v>154</v>
      </c>
      <c r="D157" s="55" t="s">
        <v>40</v>
      </c>
      <c r="E157" s="55" t="s">
        <v>62</v>
      </c>
      <c r="F157" s="55" t="s">
        <v>53</v>
      </c>
      <c r="G157" s="55">
        <v>5</v>
      </c>
      <c r="H157" s="55">
        <v>2</v>
      </c>
      <c r="I157" s="55">
        <v>10</v>
      </c>
      <c r="J157" s="55">
        <v>5.5E-2</v>
      </c>
      <c r="K157" s="55"/>
      <c r="L157" s="55" t="str">
        <f t="shared" si="2"/>
        <v>Tipo 1</v>
      </c>
    </row>
    <row r="158" spans="2:12" x14ac:dyDescent="0.25">
      <c r="B158" s="3" t="s">
        <v>9</v>
      </c>
      <c r="C158" s="55">
        <v>155</v>
      </c>
      <c r="D158" s="55" t="s">
        <v>27</v>
      </c>
      <c r="E158" s="55" t="s">
        <v>62</v>
      </c>
      <c r="F158" s="55" t="s">
        <v>53</v>
      </c>
      <c r="G158" s="55">
        <v>4</v>
      </c>
      <c r="H158" s="55">
        <v>2</v>
      </c>
      <c r="I158" s="55">
        <v>12</v>
      </c>
      <c r="J158" s="55">
        <v>5.5E-2</v>
      </c>
      <c r="K158" s="55"/>
      <c r="L158" s="55" t="str">
        <f t="shared" si="2"/>
        <v>Tipo 1</v>
      </c>
    </row>
    <row r="159" spans="2:12" x14ac:dyDescent="0.25">
      <c r="B159" s="3" t="s">
        <v>9</v>
      </c>
      <c r="C159" s="55">
        <v>156</v>
      </c>
      <c r="D159" s="55" t="s">
        <v>29</v>
      </c>
      <c r="E159" s="55" t="s">
        <v>61</v>
      </c>
      <c r="F159" s="55" t="s">
        <v>106</v>
      </c>
      <c r="G159" s="55">
        <v>5</v>
      </c>
      <c r="H159" s="55">
        <v>3</v>
      </c>
      <c r="I159" s="55">
        <v>20</v>
      </c>
      <c r="J159" s="55">
        <v>0.121</v>
      </c>
      <c r="K159" s="55" t="s">
        <v>47</v>
      </c>
      <c r="L159" s="55" t="str">
        <f t="shared" si="2"/>
        <v>Tipo 1</v>
      </c>
    </row>
    <row r="160" spans="2:12" x14ac:dyDescent="0.25">
      <c r="B160" s="3" t="s">
        <v>9</v>
      </c>
      <c r="C160" s="55">
        <v>157</v>
      </c>
      <c r="D160" s="55" t="s">
        <v>29</v>
      </c>
      <c r="E160" s="55" t="s">
        <v>61</v>
      </c>
      <c r="F160" s="55" t="s">
        <v>106</v>
      </c>
      <c r="G160" s="55">
        <v>4</v>
      </c>
      <c r="H160" s="55">
        <v>3</v>
      </c>
      <c r="I160" s="55">
        <v>20</v>
      </c>
      <c r="J160" s="55">
        <v>0.121</v>
      </c>
      <c r="K160" s="55" t="s">
        <v>47</v>
      </c>
      <c r="L160" s="55" t="str">
        <f t="shared" si="2"/>
        <v>Tipo 1</v>
      </c>
    </row>
    <row r="161" spans="2:12" x14ac:dyDescent="0.25">
      <c r="B161" s="3" t="s">
        <v>9</v>
      </c>
      <c r="C161" s="55">
        <v>158</v>
      </c>
      <c r="D161" s="55" t="s">
        <v>29</v>
      </c>
      <c r="E161" s="55" t="s">
        <v>61</v>
      </c>
      <c r="F161" s="55" t="s">
        <v>106</v>
      </c>
      <c r="G161" s="55">
        <v>8</v>
      </c>
      <c r="H161" s="55">
        <v>3</v>
      </c>
      <c r="I161" s="55">
        <v>23</v>
      </c>
      <c r="J161" s="55">
        <v>0.121</v>
      </c>
      <c r="K161" s="55" t="s">
        <v>47</v>
      </c>
      <c r="L161" s="55" t="str">
        <f t="shared" si="2"/>
        <v>Tipo 2</v>
      </c>
    </row>
    <row r="162" spans="2:12" x14ac:dyDescent="0.25">
      <c r="B162" s="3" t="s">
        <v>9</v>
      </c>
      <c r="C162" s="55">
        <v>159</v>
      </c>
      <c r="D162" s="55" t="s">
        <v>29</v>
      </c>
      <c r="E162" s="55" t="s">
        <v>61</v>
      </c>
      <c r="F162" s="55" t="s">
        <v>106</v>
      </c>
      <c r="G162" s="55">
        <v>7</v>
      </c>
      <c r="H162" s="55">
        <v>3</v>
      </c>
      <c r="I162" s="55">
        <v>10</v>
      </c>
      <c r="J162" s="55">
        <v>6.6000000000000003E-2</v>
      </c>
      <c r="K162" s="55" t="s">
        <v>47</v>
      </c>
      <c r="L162" s="55" t="str">
        <f t="shared" si="2"/>
        <v>Tipo 2</v>
      </c>
    </row>
    <row r="163" spans="2:12" x14ac:dyDescent="0.25">
      <c r="B163" s="3" t="s">
        <v>9</v>
      </c>
      <c r="C163" s="55">
        <v>160</v>
      </c>
      <c r="D163" s="55" t="s">
        <v>29</v>
      </c>
      <c r="E163" s="55" t="s">
        <v>61</v>
      </c>
      <c r="F163" s="55" t="s">
        <v>106</v>
      </c>
      <c r="G163" s="55">
        <v>5</v>
      </c>
      <c r="H163" s="55">
        <v>3</v>
      </c>
      <c r="I163" s="55">
        <v>14</v>
      </c>
      <c r="J163" s="55">
        <v>6.6000000000000003E-2</v>
      </c>
      <c r="K163" s="55" t="s">
        <v>47</v>
      </c>
      <c r="L163" s="55" t="str">
        <f t="shared" si="2"/>
        <v>Tipo 1</v>
      </c>
    </row>
    <row r="164" spans="2:12" x14ac:dyDescent="0.25">
      <c r="B164" s="3" t="s">
        <v>9</v>
      </c>
      <c r="C164" s="55">
        <v>161</v>
      </c>
      <c r="D164" s="55" t="s">
        <v>29</v>
      </c>
      <c r="E164" s="55" t="s">
        <v>61</v>
      </c>
      <c r="F164" s="55" t="s">
        <v>106</v>
      </c>
      <c r="G164" s="55">
        <v>7</v>
      </c>
      <c r="H164" s="55">
        <v>3</v>
      </c>
      <c r="I164" s="55">
        <v>16</v>
      </c>
      <c r="J164" s="55">
        <v>6.6000000000000003E-2</v>
      </c>
      <c r="K164" s="55" t="s">
        <v>47</v>
      </c>
      <c r="L164" s="55" t="str">
        <f t="shared" si="2"/>
        <v>Tipo 2</v>
      </c>
    </row>
    <row r="165" spans="2:12" x14ac:dyDescent="0.25">
      <c r="B165" s="3" t="s">
        <v>9</v>
      </c>
      <c r="C165" s="55">
        <v>162</v>
      </c>
      <c r="D165" s="55" t="s">
        <v>25</v>
      </c>
      <c r="E165" s="55" t="s">
        <v>56</v>
      </c>
      <c r="F165" s="55" t="s">
        <v>106</v>
      </c>
      <c r="G165" s="55">
        <v>4</v>
      </c>
      <c r="H165" s="55">
        <v>2</v>
      </c>
      <c r="I165" s="55">
        <v>11</v>
      </c>
      <c r="J165" s="55">
        <v>5.5E-2</v>
      </c>
      <c r="K165" s="55"/>
      <c r="L165" s="55" t="str">
        <f t="shared" si="2"/>
        <v>Tipo 1</v>
      </c>
    </row>
    <row r="166" spans="2:12" x14ac:dyDescent="0.25">
      <c r="B166" s="3" t="s">
        <v>9</v>
      </c>
      <c r="C166" s="55">
        <v>163</v>
      </c>
      <c r="D166" s="55" t="s">
        <v>13</v>
      </c>
      <c r="E166" s="55" t="s">
        <v>56</v>
      </c>
      <c r="F166" s="55" t="s">
        <v>106</v>
      </c>
      <c r="G166" s="55">
        <v>5</v>
      </c>
      <c r="H166" s="55">
        <v>2</v>
      </c>
      <c r="I166" s="55">
        <v>25</v>
      </c>
      <c r="J166" s="55">
        <v>9.1999999999999998E-2</v>
      </c>
      <c r="K166" s="55"/>
      <c r="L166" s="55" t="str">
        <f t="shared" si="2"/>
        <v>Tipo 1</v>
      </c>
    </row>
    <row r="167" spans="2:12" x14ac:dyDescent="0.25">
      <c r="B167" s="3" t="s">
        <v>9</v>
      </c>
      <c r="C167" s="55">
        <v>164</v>
      </c>
      <c r="D167" s="55" t="s">
        <v>17</v>
      </c>
      <c r="E167" s="55" t="s">
        <v>54</v>
      </c>
      <c r="F167" s="55" t="s">
        <v>106</v>
      </c>
      <c r="G167" s="55">
        <v>5</v>
      </c>
      <c r="H167" s="55">
        <v>2</v>
      </c>
      <c r="I167" s="55">
        <v>17</v>
      </c>
      <c r="J167" s="55">
        <v>5.5E-2</v>
      </c>
      <c r="K167" s="55"/>
      <c r="L167" s="55" t="str">
        <f t="shared" si="2"/>
        <v>Tipo 1</v>
      </c>
    </row>
    <row r="168" spans="2:12" x14ac:dyDescent="0.25">
      <c r="B168" s="3" t="s">
        <v>9</v>
      </c>
      <c r="C168" s="55">
        <v>165</v>
      </c>
      <c r="D168" s="55" t="s">
        <v>29</v>
      </c>
      <c r="E168" s="55" t="s">
        <v>54</v>
      </c>
      <c r="F168" s="55" t="s">
        <v>106</v>
      </c>
      <c r="G168" s="55">
        <v>5</v>
      </c>
      <c r="H168" s="55">
        <v>3</v>
      </c>
      <c r="I168" s="55">
        <v>11</v>
      </c>
      <c r="J168" s="55">
        <v>6.6000000000000003E-2</v>
      </c>
      <c r="K168" s="55"/>
      <c r="L168" s="55" t="str">
        <f t="shared" si="2"/>
        <v>Tipo 1</v>
      </c>
    </row>
    <row r="169" spans="2:12" x14ac:dyDescent="0.25">
      <c r="B169" s="3" t="s">
        <v>9</v>
      </c>
      <c r="C169" s="55">
        <v>166</v>
      </c>
      <c r="D169" s="55" t="s">
        <v>17</v>
      </c>
      <c r="E169" s="55" t="s">
        <v>54</v>
      </c>
      <c r="F169" s="55" t="s">
        <v>106</v>
      </c>
      <c r="G169" s="55">
        <v>5</v>
      </c>
      <c r="H169" s="55">
        <v>2</v>
      </c>
      <c r="I169" s="55">
        <v>12</v>
      </c>
      <c r="J169" s="55">
        <v>5.5E-2</v>
      </c>
      <c r="K169" s="55"/>
      <c r="L169" s="55" t="str">
        <f t="shared" si="2"/>
        <v>Tipo 1</v>
      </c>
    </row>
    <row r="170" spans="2:12" x14ac:dyDescent="0.25">
      <c r="B170" s="3" t="s">
        <v>9</v>
      </c>
      <c r="C170" s="55">
        <v>167</v>
      </c>
      <c r="D170" s="55" t="s">
        <v>21</v>
      </c>
      <c r="E170" s="55" t="s">
        <v>54</v>
      </c>
      <c r="F170" s="55" t="s">
        <v>106</v>
      </c>
      <c r="G170" s="55">
        <v>7</v>
      </c>
      <c r="H170" s="55">
        <v>4</v>
      </c>
      <c r="I170" s="55">
        <v>17</v>
      </c>
      <c r="J170" s="55">
        <v>7.5999999999999998E-2</v>
      </c>
      <c r="K170" s="55" t="s">
        <v>45</v>
      </c>
      <c r="L170" s="55" t="str">
        <f t="shared" si="2"/>
        <v>Tipo 2</v>
      </c>
    </row>
    <row r="171" spans="2:12" x14ac:dyDescent="0.25">
      <c r="B171" s="3" t="s">
        <v>9</v>
      </c>
      <c r="C171" s="55">
        <v>168</v>
      </c>
      <c r="D171" s="55" t="s">
        <v>21</v>
      </c>
      <c r="E171" s="55" t="s">
        <v>54</v>
      </c>
      <c r="F171" s="55" t="s">
        <v>106</v>
      </c>
      <c r="G171" s="55">
        <v>7</v>
      </c>
      <c r="H171" s="55">
        <v>5</v>
      </c>
      <c r="I171" s="55">
        <v>29</v>
      </c>
      <c r="J171" s="55">
        <v>0.17899999999999999</v>
      </c>
      <c r="K171" s="55" t="s">
        <v>45</v>
      </c>
      <c r="L171" s="55" t="str">
        <f t="shared" si="2"/>
        <v>Tipo 2</v>
      </c>
    </row>
    <row r="172" spans="2:12" x14ac:dyDescent="0.25">
      <c r="B172" s="3" t="s">
        <v>9</v>
      </c>
      <c r="C172" s="55">
        <v>169</v>
      </c>
      <c r="D172" s="55" t="s">
        <v>21</v>
      </c>
      <c r="E172" s="55" t="s">
        <v>54</v>
      </c>
      <c r="F172" s="55" t="s">
        <v>106</v>
      </c>
      <c r="G172" s="55">
        <v>8</v>
      </c>
      <c r="H172" s="55">
        <v>5</v>
      </c>
      <c r="I172" s="55">
        <v>28</v>
      </c>
      <c r="J172" s="55">
        <v>0.17899999999999999</v>
      </c>
      <c r="K172" s="55" t="s">
        <v>45</v>
      </c>
      <c r="L172" s="55" t="str">
        <f t="shared" si="2"/>
        <v>Tipo 2</v>
      </c>
    </row>
    <row r="173" spans="2:12" x14ac:dyDescent="0.25">
      <c r="B173" s="3" t="s">
        <v>9</v>
      </c>
      <c r="C173" s="55">
        <v>170</v>
      </c>
      <c r="D173" s="55" t="s">
        <v>27</v>
      </c>
      <c r="E173" s="55" t="s">
        <v>54</v>
      </c>
      <c r="F173" s="55" t="s">
        <v>106</v>
      </c>
      <c r="G173" s="55">
        <v>5</v>
      </c>
      <c r="H173" s="55">
        <v>2</v>
      </c>
      <c r="I173" s="55">
        <v>16</v>
      </c>
      <c r="J173" s="55">
        <v>5.5E-2</v>
      </c>
      <c r="K173" s="55" t="s">
        <v>48</v>
      </c>
      <c r="L173" s="55" t="str">
        <f t="shared" si="2"/>
        <v>Tipo 1</v>
      </c>
    </row>
    <row r="174" spans="2:12" x14ac:dyDescent="0.25">
      <c r="B174" s="3" t="s">
        <v>9</v>
      </c>
      <c r="C174" s="55">
        <v>171</v>
      </c>
      <c r="D174" s="55" t="s">
        <v>49</v>
      </c>
      <c r="E174" s="55" t="s">
        <v>54</v>
      </c>
      <c r="F174" s="55" t="s">
        <v>106</v>
      </c>
      <c r="G174" s="55">
        <v>5</v>
      </c>
      <c r="H174" s="55">
        <v>2</v>
      </c>
      <c r="I174" s="55">
        <v>13</v>
      </c>
      <c r="J174" s="55">
        <v>5.5E-2</v>
      </c>
      <c r="K174" s="55"/>
      <c r="L174" s="55" t="str">
        <f t="shared" si="2"/>
        <v>Tipo 1</v>
      </c>
    </row>
    <row r="175" spans="2:12" x14ac:dyDescent="0.25">
      <c r="B175" s="3" t="s">
        <v>9</v>
      </c>
      <c r="C175" s="55">
        <v>172</v>
      </c>
      <c r="D175" s="55" t="s">
        <v>21</v>
      </c>
      <c r="E175" s="55" t="s">
        <v>54</v>
      </c>
      <c r="F175" s="55" t="s">
        <v>106</v>
      </c>
      <c r="G175" s="55">
        <v>8</v>
      </c>
      <c r="H175" s="55">
        <v>3</v>
      </c>
      <c r="I175" s="55">
        <v>45</v>
      </c>
      <c r="J175" s="55">
        <v>0.42299999999999999</v>
      </c>
      <c r="K175" s="55"/>
      <c r="L175" s="55" t="str">
        <f t="shared" si="2"/>
        <v>Tipo 2</v>
      </c>
    </row>
    <row r="176" spans="2:12" x14ac:dyDescent="0.25">
      <c r="B176" s="3" t="s">
        <v>9</v>
      </c>
      <c r="C176" s="55">
        <v>173</v>
      </c>
      <c r="D176" s="55" t="s">
        <v>21</v>
      </c>
      <c r="E176" s="55" t="s">
        <v>54</v>
      </c>
      <c r="F176" s="55" t="s">
        <v>106</v>
      </c>
      <c r="G176" s="55">
        <v>7</v>
      </c>
      <c r="H176" s="55">
        <v>4</v>
      </c>
      <c r="I176" s="55">
        <v>39</v>
      </c>
      <c r="J176" s="55">
        <v>0.26</v>
      </c>
      <c r="K176" s="55" t="s">
        <v>45</v>
      </c>
      <c r="L176" s="55" t="str">
        <f t="shared" si="2"/>
        <v>Tipo 2</v>
      </c>
    </row>
    <row r="177" spans="2:12" x14ac:dyDescent="0.25">
      <c r="B177" s="3" t="s">
        <v>9</v>
      </c>
      <c r="C177" s="55">
        <v>174</v>
      </c>
      <c r="D177" s="55" t="s">
        <v>21</v>
      </c>
      <c r="E177" s="55" t="s">
        <v>54</v>
      </c>
      <c r="F177" s="55" t="s">
        <v>106</v>
      </c>
      <c r="G177" s="55">
        <v>5</v>
      </c>
      <c r="H177" s="55">
        <v>3</v>
      </c>
      <c r="I177" s="55">
        <v>14</v>
      </c>
      <c r="J177" s="55">
        <v>8.5999999999999993E-2</v>
      </c>
      <c r="K177" s="55" t="s">
        <v>45</v>
      </c>
      <c r="L177" s="55" t="str">
        <f t="shared" si="2"/>
        <v>Tipo 1</v>
      </c>
    </row>
    <row r="178" spans="2:12" x14ac:dyDescent="0.25">
      <c r="B178" s="3" t="s">
        <v>9</v>
      </c>
      <c r="C178" s="55">
        <v>175</v>
      </c>
      <c r="D178" s="55" t="s">
        <v>29</v>
      </c>
      <c r="E178" s="55" t="s">
        <v>54</v>
      </c>
      <c r="F178" s="55" t="s">
        <v>106</v>
      </c>
      <c r="G178" s="55">
        <v>6</v>
      </c>
      <c r="H178" s="55">
        <v>4</v>
      </c>
      <c r="I178" s="55">
        <v>13</v>
      </c>
      <c r="J178" s="55">
        <v>7.5999999999999998E-2</v>
      </c>
      <c r="K178" s="55"/>
      <c r="L178" s="55" t="str">
        <f t="shared" si="2"/>
        <v>Tipo 2</v>
      </c>
    </row>
    <row r="179" spans="2:12" x14ac:dyDescent="0.25">
      <c r="B179" s="3" t="s">
        <v>9</v>
      </c>
      <c r="C179" s="55">
        <v>176</v>
      </c>
      <c r="D179" s="55" t="s">
        <v>22</v>
      </c>
      <c r="E179" s="55" t="s">
        <v>54</v>
      </c>
      <c r="F179" s="55" t="s">
        <v>53</v>
      </c>
      <c r="G179" s="55">
        <v>5</v>
      </c>
      <c r="H179" s="55">
        <v>3</v>
      </c>
      <c r="I179" s="55">
        <v>23</v>
      </c>
      <c r="J179" s="55">
        <v>0.121</v>
      </c>
      <c r="K179" s="55"/>
      <c r="L179" s="55" t="str">
        <f t="shared" si="2"/>
        <v>Tipo 1</v>
      </c>
    </row>
    <row r="180" spans="2:12" x14ac:dyDescent="0.25">
      <c r="B180" s="3" t="s">
        <v>9</v>
      </c>
      <c r="C180" s="55">
        <v>177</v>
      </c>
      <c r="D180" s="55" t="s">
        <v>17</v>
      </c>
      <c r="E180" s="55" t="s">
        <v>54</v>
      </c>
      <c r="F180" s="55" t="s">
        <v>53</v>
      </c>
      <c r="G180" s="55">
        <v>4</v>
      </c>
      <c r="H180" s="55">
        <v>2</v>
      </c>
      <c r="I180" s="55">
        <v>11</v>
      </c>
      <c r="J180" s="55">
        <v>5.5E-2</v>
      </c>
      <c r="K180" s="55"/>
      <c r="L180" s="55" t="str">
        <f t="shared" si="2"/>
        <v>Tipo 1</v>
      </c>
    </row>
    <row r="181" spans="2:12" x14ac:dyDescent="0.25">
      <c r="B181" s="3" t="s">
        <v>9</v>
      </c>
      <c r="C181" s="55">
        <v>178</v>
      </c>
      <c r="D181" s="55" t="s">
        <v>21</v>
      </c>
      <c r="E181" s="55" t="s">
        <v>54</v>
      </c>
      <c r="F181" s="55" t="s">
        <v>53</v>
      </c>
      <c r="G181" s="55">
        <v>5</v>
      </c>
      <c r="H181" s="55">
        <v>3</v>
      </c>
      <c r="I181" s="55">
        <v>24</v>
      </c>
      <c r="J181" s="55">
        <v>0.121</v>
      </c>
      <c r="K181" s="55"/>
      <c r="L181" s="55" t="str">
        <f t="shared" si="2"/>
        <v>Tipo 1</v>
      </c>
    </row>
    <row r="182" spans="2:12" x14ac:dyDescent="0.25">
      <c r="B182" s="3" t="s">
        <v>9</v>
      </c>
      <c r="C182" s="55">
        <v>179</v>
      </c>
      <c r="D182" s="55" t="s">
        <v>17</v>
      </c>
      <c r="E182" s="55" t="s">
        <v>54</v>
      </c>
      <c r="F182" s="55" t="s">
        <v>53</v>
      </c>
      <c r="G182" s="55">
        <v>5</v>
      </c>
      <c r="H182" s="55">
        <v>2</v>
      </c>
      <c r="I182" s="55">
        <v>14</v>
      </c>
      <c r="J182" s="55">
        <v>5.5E-2</v>
      </c>
      <c r="K182" s="55"/>
      <c r="L182" s="55" t="str">
        <f t="shared" si="2"/>
        <v>Tipo 1</v>
      </c>
    </row>
    <row r="183" spans="2:12" x14ac:dyDescent="0.25">
      <c r="B183" s="3" t="s">
        <v>9</v>
      </c>
      <c r="C183" s="55">
        <v>180</v>
      </c>
      <c r="D183" s="55" t="s">
        <v>21</v>
      </c>
      <c r="E183" s="55" t="s">
        <v>52</v>
      </c>
      <c r="F183" s="55" t="s">
        <v>53</v>
      </c>
      <c r="G183" s="55">
        <v>6</v>
      </c>
      <c r="H183" s="55">
        <v>4</v>
      </c>
      <c r="I183" s="55">
        <v>22</v>
      </c>
      <c r="J183" s="55">
        <v>0.15</v>
      </c>
      <c r="K183" s="55" t="s">
        <v>45</v>
      </c>
      <c r="L183" s="55" t="str">
        <f t="shared" si="2"/>
        <v>Tipo 2</v>
      </c>
    </row>
    <row r="184" spans="2:12" x14ac:dyDescent="0.25">
      <c r="B184" s="3" t="s">
        <v>9</v>
      </c>
      <c r="C184" s="55">
        <v>181</v>
      </c>
      <c r="D184" s="55" t="s">
        <v>29</v>
      </c>
      <c r="E184" s="55" t="s">
        <v>52</v>
      </c>
      <c r="F184" s="55" t="s">
        <v>53</v>
      </c>
      <c r="G184" s="55">
        <v>6</v>
      </c>
      <c r="H184" s="55"/>
      <c r="I184" s="55">
        <v>16</v>
      </c>
      <c r="J184" s="55">
        <v>6.6000000000000003E-2</v>
      </c>
      <c r="K184" s="55"/>
      <c r="L184" s="55" t="str">
        <f t="shared" si="2"/>
        <v>Tipo 2</v>
      </c>
    </row>
    <row r="185" spans="2:12" x14ac:dyDescent="0.25">
      <c r="B185" s="3" t="s">
        <v>9</v>
      </c>
      <c r="C185" s="55">
        <v>182</v>
      </c>
      <c r="D185" s="55" t="s">
        <v>21</v>
      </c>
      <c r="E185" s="55" t="s">
        <v>52</v>
      </c>
      <c r="F185" s="55" t="s">
        <v>53</v>
      </c>
      <c r="G185" s="55">
        <v>5</v>
      </c>
      <c r="H185" s="55">
        <v>3</v>
      </c>
      <c r="I185" s="55">
        <v>18</v>
      </c>
      <c r="J185" s="55">
        <v>6.6000000000000003E-2</v>
      </c>
      <c r="K185" s="55" t="s">
        <v>45</v>
      </c>
      <c r="L185" s="55" t="str">
        <f t="shared" si="2"/>
        <v>Tipo 1</v>
      </c>
    </row>
    <row r="186" spans="2:12" x14ac:dyDescent="0.25">
      <c r="B186" s="3" t="s">
        <v>9</v>
      </c>
      <c r="C186" s="55">
        <v>183</v>
      </c>
      <c r="D186" s="55" t="s">
        <v>29</v>
      </c>
      <c r="E186" s="55" t="s">
        <v>52</v>
      </c>
      <c r="F186" s="55" t="s">
        <v>53</v>
      </c>
      <c r="G186" s="55">
        <v>4</v>
      </c>
      <c r="H186" s="55">
        <v>2</v>
      </c>
      <c r="I186" s="55">
        <v>11</v>
      </c>
      <c r="J186" s="55">
        <v>5.5E-2</v>
      </c>
      <c r="K186" s="55"/>
      <c r="L186" s="55" t="str">
        <f t="shared" si="2"/>
        <v>Tipo 1</v>
      </c>
    </row>
    <row r="187" spans="2:12" x14ac:dyDescent="0.25">
      <c r="B187" s="3" t="s">
        <v>9</v>
      </c>
      <c r="C187" s="55">
        <v>184</v>
      </c>
      <c r="D187" s="55" t="s">
        <v>29</v>
      </c>
      <c r="E187" s="55" t="s">
        <v>52</v>
      </c>
      <c r="F187" s="55" t="s">
        <v>53</v>
      </c>
      <c r="G187" s="55">
        <v>4</v>
      </c>
      <c r="H187" s="55">
        <v>3</v>
      </c>
      <c r="I187" s="55">
        <v>12</v>
      </c>
      <c r="J187" s="55">
        <v>6.6000000000000003E-2</v>
      </c>
      <c r="K187" s="55"/>
      <c r="L187" s="55" t="str">
        <f t="shared" si="2"/>
        <v>Tipo 1</v>
      </c>
    </row>
    <row r="188" spans="2:12" x14ac:dyDescent="0.25">
      <c r="B188" s="3" t="s">
        <v>9</v>
      </c>
      <c r="C188" s="55">
        <v>185</v>
      </c>
      <c r="D188" s="55" t="s">
        <v>29</v>
      </c>
      <c r="E188" s="55" t="s">
        <v>52</v>
      </c>
      <c r="F188" s="55" t="s">
        <v>53</v>
      </c>
      <c r="G188" s="55">
        <v>5</v>
      </c>
      <c r="H188" s="55">
        <v>2</v>
      </c>
      <c r="I188" s="55">
        <v>12</v>
      </c>
      <c r="J188" s="55">
        <v>5.5E-2</v>
      </c>
      <c r="K188" s="55"/>
      <c r="L188" s="55" t="str">
        <f t="shared" si="2"/>
        <v>Tipo 1</v>
      </c>
    </row>
    <row r="189" spans="2:12" x14ac:dyDescent="0.25">
      <c r="B189" s="3" t="s">
        <v>9</v>
      </c>
      <c r="C189" s="55">
        <v>186</v>
      </c>
      <c r="D189" s="55" t="s">
        <v>29</v>
      </c>
      <c r="E189" s="55" t="s">
        <v>52</v>
      </c>
      <c r="F189" s="55" t="s">
        <v>53</v>
      </c>
      <c r="G189" s="55">
        <v>5</v>
      </c>
      <c r="H189" s="55">
        <v>2</v>
      </c>
      <c r="I189" s="55">
        <v>11</v>
      </c>
      <c r="J189" s="55">
        <v>5.5E-2</v>
      </c>
      <c r="K189" s="55"/>
      <c r="L189" s="55" t="str">
        <f t="shared" si="2"/>
        <v>Tipo 1</v>
      </c>
    </row>
    <row r="190" spans="2:12" x14ac:dyDescent="0.25">
      <c r="B190" s="3" t="s">
        <v>9</v>
      </c>
      <c r="C190" s="55">
        <v>187</v>
      </c>
      <c r="D190" s="55" t="s">
        <v>21</v>
      </c>
      <c r="E190" s="55" t="s">
        <v>52</v>
      </c>
      <c r="F190" s="55" t="s">
        <v>53</v>
      </c>
      <c r="G190" s="55">
        <v>6</v>
      </c>
      <c r="H190" s="55">
        <v>4</v>
      </c>
      <c r="I190" s="55">
        <v>17</v>
      </c>
      <c r="J190" s="55">
        <v>0.76</v>
      </c>
      <c r="K190" s="55" t="s">
        <v>45</v>
      </c>
      <c r="L190" s="55" t="str">
        <f t="shared" si="2"/>
        <v>Tipo 2</v>
      </c>
    </row>
    <row r="191" spans="2:12" x14ac:dyDescent="0.25">
      <c r="B191" s="3" t="s">
        <v>9</v>
      </c>
      <c r="C191" s="55">
        <v>188</v>
      </c>
      <c r="D191" s="55" t="s">
        <v>21</v>
      </c>
      <c r="E191" s="55" t="s">
        <v>52</v>
      </c>
      <c r="F191" s="55" t="s">
        <v>53</v>
      </c>
      <c r="G191" s="55">
        <v>6</v>
      </c>
      <c r="H191" s="55">
        <v>4</v>
      </c>
      <c r="I191" s="55">
        <v>23</v>
      </c>
      <c r="J191" s="55">
        <v>0.15</v>
      </c>
      <c r="K191" s="55" t="s">
        <v>45</v>
      </c>
      <c r="L191" s="55" t="str">
        <f t="shared" si="2"/>
        <v>Tipo 2</v>
      </c>
    </row>
    <row r="192" spans="2:12" x14ac:dyDescent="0.25">
      <c r="B192" s="3" t="s">
        <v>9</v>
      </c>
      <c r="C192" s="55">
        <v>189</v>
      </c>
      <c r="D192" s="55" t="s">
        <v>21</v>
      </c>
      <c r="E192" s="55" t="s">
        <v>52</v>
      </c>
      <c r="F192" s="55" t="s">
        <v>53</v>
      </c>
      <c r="G192" s="55">
        <v>6</v>
      </c>
      <c r="H192" s="55">
        <v>3</v>
      </c>
      <c r="I192" s="55">
        <v>29</v>
      </c>
      <c r="J192" s="55">
        <v>0.121</v>
      </c>
      <c r="K192" s="55" t="s">
        <v>45</v>
      </c>
      <c r="L192" s="55" t="str">
        <f t="shared" si="2"/>
        <v>Tipo 2</v>
      </c>
    </row>
    <row r="193" spans="2:12" x14ac:dyDescent="0.25">
      <c r="B193" s="3" t="s">
        <v>9</v>
      </c>
      <c r="C193" s="55">
        <v>190</v>
      </c>
      <c r="D193" s="55" t="s">
        <v>21</v>
      </c>
      <c r="E193" s="55" t="s">
        <v>52</v>
      </c>
      <c r="F193" s="55" t="s">
        <v>53</v>
      </c>
      <c r="G193" s="55">
        <v>6</v>
      </c>
      <c r="H193" s="55">
        <v>4</v>
      </c>
      <c r="I193" s="55">
        <v>22</v>
      </c>
      <c r="J193" s="55">
        <v>0.15</v>
      </c>
      <c r="K193" s="55" t="s">
        <v>45</v>
      </c>
      <c r="L193" s="55" t="str">
        <f t="shared" si="2"/>
        <v>Tipo 2</v>
      </c>
    </row>
    <row r="194" spans="2:12" x14ac:dyDescent="0.25">
      <c r="B194" s="3" t="s">
        <v>9</v>
      </c>
      <c r="C194" s="55">
        <v>191</v>
      </c>
      <c r="D194" s="55" t="s">
        <v>29</v>
      </c>
      <c r="E194" s="55" t="s">
        <v>52</v>
      </c>
      <c r="F194" s="55" t="s">
        <v>53</v>
      </c>
      <c r="G194" s="55">
        <v>5</v>
      </c>
      <c r="H194" s="55">
        <v>3</v>
      </c>
      <c r="I194" s="55">
        <v>11</v>
      </c>
      <c r="J194" s="55">
        <v>6.6000000000000003E-2</v>
      </c>
      <c r="K194" s="55"/>
      <c r="L194" s="55" t="str">
        <f t="shared" si="2"/>
        <v>Tipo 1</v>
      </c>
    </row>
    <row r="195" spans="2:12" x14ac:dyDescent="0.25">
      <c r="B195" s="3" t="s">
        <v>9</v>
      </c>
      <c r="C195" s="55">
        <v>192</v>
      </c>
      <c r="D195" s="55" t="s">
        <v>21</v>
      </c>
      <c r="E195" s="55" t="s">
        <v>52</v>
      </c>
      <c r="F195" s="55" t="s">
        <v>53</v>
      </c>
      <c r="G195" s="55">
        <v>5</v>
      </c>
      <c r="H195" s="55">
        <v>3</v>
      </c>
      <c r="I195" s="55">
        <v>20</v>
      </c>
      <c r="J195" s="55">
        <v>0.121</v>
      </c>
      <c r="K195" s="55" t="s">
        <v>45</v>
      </c>
      <c r="L195" s="55" t="str">
        <f t="shared" si="2"/>
        <v>Tipo 1</v>
      </c>
    </row>
    <row r="196" spans="2:12" x14ac:dyDescent="0.25">
      <c r="B196" s="3" t="s">
        <v>9</v>
      </c>
      <c r="C196" s="55">
        <v>193</v>
      </c>
      <c r="D196" s="55" t="s">
        <v>50</v>
      </c>
      <c r="E196" s="55" t="s">
        <v>52</v>
      </c>
      <c r="F196" s="55" t="s">
        <v>53</v>
      </c>
      <c r="G196" s="55">
        <v>5</v>
      </c>
      <c r="H196" s="55">
        <v>3</v>
      </c>
      <c r="I196" s="55">
        <v>10</v>
      </c>
      <c r="J196" s="55">
        <v>6.6000000000000003E-2</v>
      </c>
      <c r="K196" s="55"/>
      <c r="L196" s="55" t="str">
        <f t="shared" si="2"/>
        <v>Tipo 1</v>
      </c>
    </row>
    <row r="197" spans="2:12" x14ac:dyDescent="0.25">
      <c r="B197" s="3" t="s">
        <v>9</v>
      </c>
      <c r="C197" s="55">
        <v>194</v>
      </c>
      <c r="D197" s="55" t="s">
        <v>21</v>
      </c>
      <c r="E197" s="55" t="s">
        <v>52</v>
      </c>
      <c r="F197" s="55" t="s">
        <v>53</v>
      </c>
      <c r="G197" s="55">
        <v>6</v>
      </c>
      <c r="H197" s="55">
        <v>3</v>
      </c>
      <c r="I197" s="55">
        <v>19</v>
      </c>
      <c r="J197" s="55">
        <v>7.5999999999999998E-2</v>
      </c>
      <c r="K197" s="55" t="s">
        <v>45</v>
      </c>
      <c r="L197" s="55" t="str">
        <f t="shared" ref="L197:L260" si="3">IF(AND(G197&gt;=0,G197&lt;=5),"Tipo 1",IF(AND(G197&gt;=5.1,G197&lt;=15),"Tipo 2",IF(AND(G197&gt;=15.1,G197&lt;=20),"Tipo 3","Tipo 4")))</f>
        <v>Tipo 2</v>
      </c>
    </row>
    <row r="198" spans="2:12" x14ac:dyDescent="0.25">
      <c r="B198" s="3" t="s">
        <v>9</v>
      </c>
      <c r="C198" s="55">
        <v>195</v>
      </c>
      <c r="D198" s="55" t="s">
        <v>29</v>
      </c>
      <c r="E198" s="55" t="s">
        <v>52</v>
      </c>
      <c r="F198" s="55" t="s">
        <v>53</v>
      </c>
      <c r="G198" s="55">
        <v>5</v>
      </c>
      <c r="H198" s="55">
        <v>2</v>
      </c>
      <c r="I198" s="55">
        <v>12</v>
      </c>
      <c r="J198" s="55">
        <v>5.5E-2</v>
      </c>
      <c r="K198" s="55"/>
      <c r="L198" s="55" t="str">
        <f t="shared" si="3"/>
        <v>Tipo 1</v>
      </c>
    </row>
    <row r="199" spans="2:12" x14ac:dyDescent="0.25">
      <c r="B199" s="3" t="s">
        <v>9</v>
      </c>
      <c r="C199" s="55">
        <v>196</v>
      </c>
      <c r="D199" s="55" t="s">
        <v>29</v>
      </c>
      <c r="E199" s="55" t="s">
        <v>52</v>
      </c>
      <c r="F199" s="55" t="s">
        <v>53</v>
      </c>
      <c r="G199" s="55">
        <v>5</v>
      </c>
      <c r="H199" s="55">
        <v>2</v>
      </c>
      <c r="I199" s="55">
        <v>11</v>
      </c>
      <c r="J199" s="55">
        <v>5.5E-2</v>
      </c>
      <c r="K199" s="55"/>
      <c r="L199" s="55" t="str">
        <f t="shared" si="3"/>
        <v>Tipo 1</v>
      </c>
    </row>
    <row r="200" spans="2:12" x14ac:dyDescent="0.25">
      <c r="B200" s="3" t="s">
        <v>9</v>
      </c>
      <c r="C200" s="55">
        <v>197</v>
      </c>
      <c r="D200" s="55" t="s">
        <v>22</v>
      </c>
      <c r="E200" s="55" t="s">
        <v>52</v>
      </c>
      <c r="F200" s="55" t="s">
        <v>53</v>
      </c>
      <c r="G200" s="55">
        <v>5</v>
      </c>
      <c r="H200" s="55">
        <v>5</v>
      </c>
      <c r="I200" s="55">
        <v>17</v>
      </c>
      <c r="J200" s="55">
        <v>8.5999999999999993E-2</v>
      </c>
      <c r="K200" s="55" t="s">
        <v>45</v>
      </c>
      <c r="L200" s="55" t="str">
        <f t="shared" si="3"/>
        <v>Tipo 1</v>
      </c>
    </row>
    <row r="201" spans="2:12" x14ac:dyDescent="0.25">
      <c r="B201" s="3" t="s">
        <v>9</v>
      </c>
      <c r="C201" s="55">
        <v>198</v>
      </c>
      <c r="D201" s="55" t="s">
        <v>29</v>
      </c>
      <c r="E201" s="55" t="s">
        <v>52</v>
      </c>
      <c r="F201" s="55" t="s">
        <v>53</v>
      </c>
      <c r="G201" s="55">
        <v>4</v>
      </c>
      <c r="H201" s="55">
        <v>2</v>
      </c>
      <c r="I201" s="55">
        <v>11</v>
      </c>
      <c r="J201" s="55">
        <v>5.5E-2</v>
      </c>
      <c r="K201" s="55"/>
      <c r="L201" s="55" t="str">
        <f t="shared" si="3"/>
        <v>Tipo 1</v>
      </c>
    </row>
    <row r="202" spans="2:12" x14ac:dyDescent="0.25">
      <c r="B202" s="3" t="s">
        <v>9</v>
      </c>
      <c r="C202" s="55">
        <v>199</v>
      </c>
      <c r="D202" s="55" t="s">
        <v>29</v>
      </c>
      <c r="E202" s="55" t="s">
        <v>54</v>
      </c>
      <c r="F202" s="55" t="s">
        <v>55</v>
      </c>
      <c r="G202" s="55">
        <v>4</v>
      </c>
      <c r="H202" s="55">
        <v>2</v>
      </c>
      <c r="I202" s="55">
        <v>11</v>
      </c>
      <c r="J202" s="55">
        <v>5.5E-2</v>
      </c>
      <c r="K202" s="55"/>
      <c r="L202" s="55" t="str">
        <f t="shared" si="3"/>
        <v>Tipo 1</v>
      </c>
    </row>
    <row r="203" spans="2:12" x14ac:dyDescent="0.25">
      <c r="B203" s="3" t="s">
        <v>9</v>
      </c>
      <c r="C203" s="55">
        <v>200</v>
      </c>
      <c r="D203" s="55" t="s">
        <v>21</v>
      </c>
      <c r="E203" s="55" t="s">
        <v>52</v>
      </c>
      <c r="F203" s="55" t="s">
        <v>55</v>
      </c>
      <c r="G203" s="55">
        <v>5</v>
      </c>
      <c r="H203" s="55">
        <v>3</v>
      </c>
      <c r="I203" s="55">
        <v>15</v>
      </c>
      <c r="J203" s="55">
        <v>6.6000000000000003E-2</v>
      </c>
      <c r="K203" s="55" t="s">
        <v>45</v>
      </c>
      <c r="L203" s="55" t="str">
        <f t="shared" si="3"/>
        <v>Tipo 1</v>
      </c>
    </row>
    <row r="204" spans="2:12" x14ac:dyDescent="0.25">
      <c r="B204" s="3" t="s">
        <v>9</v>
      </c>
      <c r="C204" s="55">
        <v>201</v>
      </c>
      <c r="D204" s="55" t="s">
        <v>17</v>
      </c>
      <c r="E204" s="55" t="s">
        <v>52</v>
      </c>
      <c r="F204" s="55" t="s">
        <v>53</v>
      </c>
      <c r="G204" s="55">
        <v>4</v>
      </c>
      <c r="H204" s="55">
        <v>2</v>
      </c>
      <c r="I204" s="55">
        <v>11</v>
      </c>
      <c r="J204" s="55">
        <v>5.5E-2</v>
      </c>
      <c r="K204" s="55"/>
      <c r="L204" s="55" t="str">
        <f t="shared" si="3"/>
        <v>Tipo 1</v>
      </c>
    </row>
    <row r="205" spans="2:12" x14ac:dyDescent="0.25">
      <c r="B205" s="3" t="s">
        <v>9</v>
      </c>
      <c r="C205" s="55">
        <v>202</v>
      </c>
      <c r="D205" s="55" t="s">
        <v>29</v>
      </c>
      <c r="E205" s="55" t="s">
        <v>52</v>
      </c>
      <c r="F205" s="55" t="s">
        <v>53</v>
      </c>
      <c r="G205" s="55">
        <v>6</v>
      </c>
      <c r="H205" s="55">
        <v>2</v>
      </c>
      <c r="I205" s="55">
        <v>11</v>
      </c>
      <c r="J205" s="55">
        <v>5.5E-2</v>
      </c>
      <c r="K205" s="55"/>
      <c r="L205" s="55" t="str">
        <f t="shared" si="3"/>
        <v>Tipo 2</v>
      </c>
    </row>
    <row r="206" spans="2:12" x14ac:dyDescent="0.25">
      <c r="B206" s="3" t="s">
        <v>9</v>
      </c>
      <c r="C206" s="55">
        <v>203</v>
      </c>
      <c r="D206" s="55" t="s">
        <v>21</v>
      </c>
      <c r="E206" s="55" t="s">
        <v>52</v>
      </c>
      <c r="F206" s="55" t="s">
        <v>53</v>
      </c>
      <c r="G206" s="55">
        <v>5</v>
      </c>
      <c r="H206" s="55">
        <v>4</v>
      </c>
      <c r="I206" s="55">
        <v>15</v>
      </c>
      <c r="J206" s="55">
        <v>7.5999999999999998E-2</v>
      </c>
      <c r="K206" s="55" t="s">
        <v>45</v>
      </c>
      <c r="L206" s="55" t="str">
        <f t="shared" si="3"/>
        <v>Tipo 1</v>
      </c>
    </row>
    <row r="207" spans="2:12" x14ac:dyDescent="0.25">
      <c r="B207" s="3" t="s">
        <v>9</v>
      </c>
      <c r="C207" s="55">
        <v>204</v>
      </c>
      <c r="D207" s="55" t="s">
        <v>16</v>
      </c>
      <c r="E207" s="55" t="s">
        <v>52</v>
      </c>
      <c r="F207" s="55" t="s">
        <v>53</v>
      </c>
      <c r="G207" s="55">
        <v>4</v>
      </c>
      <c r="H207" s="55">
        <v>2</v>
      </c>
      <c r="I207" s="55">
        <v>13</v>
      </c>
      <c r="J207" s="55">
        <v>5.5E-2</v>
      </c>
      <c r="K207" s="55" t="s">
        <v>36</v>
      </c>
      <c r="L207" s="55" t="str">
        <f t="shared" si="3"/>
        <v>Tipo 1</v>
      </c>
    </row>
    <row r="208" spans="2:12" x14ac:dyDescent="0.25">
      <c r="B208" s="3" t="s">
        <v>9</v>
      </c>
      <c r="C208" s="55">
        <v>205</v>
      </c>
      <c r="D208" s="55" t="s">
        <v>17</v>
      </c>
      <c r="E208" s="55" t="s">
        <v>54</v>
      </c>
      <c r="F208" s="55" t="s">
        <v>53</v>
      </c>
      <c r="G208" s="55">
        <v>6</v>
      </c>
      <c r="H208" s="55">
        <v>2</v>
      </c>
      <c r="I208" s="55">
        <v>38</v>
      </c>
      <c r="J208" s="55">
        <v>1.4800000000000001E-2</v>
      </c>
      <c r="K208" s="55"/>
      <c r="L208" s="55" t="str">
        <f t="shared" si="3"/>
        <v>Tipo 2</v>
      </c>
    </row>
    <row r="209" spans="2:12" x14ac:dyDescent="0.25">
      <c r="B209" s="3" t="s">
        <v>9</v>
      </c>
      <c r="C209" s="55">
        <v>206</v>
      </c>
      <c r="D209" s="55" t="s">
        <v>22</v>
      </c>
      <c r="E209" s="55" t="s">
        <v>54</v>
      </c>
      <c r="F209" s="55" t="s">
        <v>53</v>
      </c>
      <c r="G209" s="55">
        <v>5</v>
      </c>
      <c r="H209" s="55">
        <v>2</v>
      </c>
      <c r="I209" s="55">
        <v>13</v>
      </c>
      <c r="J209" s="55">
        <v>5.5E-2</v>
      </c>
      <c r="K209" s="55"/>
      <c r="L209" s="55" t="str">
        <f t="shared" si="3"/>
        <v>Tipo 1</v>
      </c>
    </row>
    <row r="210" spans="2:12" x14ac:dyDescent="0.25">
      <c r="B210" s="3" t="s">
        <v>9</v>
      </c>
      <c r="C210" s="55">
        <v>207</v>
      </c>
      <c r="D210" s="55" t="s">
        <v>21</v>
      </c>
      <c r="E210" s="55" t="s">
        <v>54</v>
      </c>
      <c r="F210" s="55" t="s">
        <v>53</v>
      </c>
      <c r="G210" s="55">
        <v>5</v>
      </c>
      <c r="H210" s="55">
        <v>2</v>
      </c>
      <c r="I210" s="55">
        <v>14</v>
      </c>
      <c r="J210" s="55">
        <v>6.6000000000000003E-2</v>
      </c>
      <c r="K210" s="55" t="s">
        <v>45</v>
      </c>
      <c r="L210" s="55" t="str">
        <f t="shared" si="3"/>
        <v>Tipo 1</v>
      </c>
    </row>
    <row r="211" spans="2:12" x14ac:dyDescent="0.25">
      <c r="B211" s="3" t="s">
        <v>9</v>
      </c>
      <c r="C211" s="55">
        <v>208</v>
      </c>
      <c r="D211" s="55" t="s">
        <v>36</v>
      </c>
      <c r="E211" s="55" t="s">
        <v>54</v>
      </c>
      <c r="F211" s="55" t="s">
        <v>53</v>
      </c>
      <c r="G211" s="55">
        <v>5</v>
      </c>
      <c r="H211" s="55">
        <v>2</v>
      </c>
      <c r="I211" s="55">
        <v>16</v>
      </c>
      <c r="J211" s="55">
        <v>5.5E-2</v>
      </c>
      <c r="K211" s="55"/>
      <c r="L211" s="55" t="str">
        <f t="shared" si="3"/>
        <v>Tipo 1</v>
      </c>
    </row>
    <row r="212" spans="2:12" x14ac:dyDescent="0.25">
      <c r="B212" s="3" t="s">
        <v>9</v>
      </c>
      <c r="C212" s="55">
        <v>209</v>
      </c>
      <c r="D212" s="55" t="s">
        <v>21</v>
      </c>
      <c r="E212" s="55" t="s">
        <v>54</v>
      </c>
      <c r="F212" s="55" t="s">
        <v>55</v>
      </c>
      <c r="G212" s="55">
        <v>6</v>
      </c>
      <c r="H212" s="55">
        <v>4</v>
      </c>
      <c r="I212" s="55">
        <v>17</v>
      </c>
      <c r="J212" s="55">
        <v>7.5999999999999998E-2</v>
      </c>
      <c r="K212" s="55" t="s">
        <v>45</v>
      </c>
      <c r="L212" s="55" t="str">
        <f t="shared" si="3"/>
        <v>Tipo 2</v>
      </c>
    </row>
    <row r="213" spans="2:12" x14ac:dyDescent="0.25">
      <c r="B213" s="3" t="s">
        <v>9</v>
      </c>
      <c r="C213" s="55">
        <v>210</v>
      </c>
      <c r="D213" s="55" t="s">
        <v>29</v>
      </c>
      <c r="E213" s="55" t="s">
        <v>54</v>
      </c>
      <c r="F213" s="55" t="s">
        <v>53</v>
      </c>
      <c r="G213" s="55">
        <v>5</v>
      </c>
      <c r="H213" s="55">
        <v>2</v>
      </c>
      <c r="I213" s="55">
        <v>11</v>
      </c>
      <c r="J213" s="55">
        <v>5.5E-2</v>
      </c>
      <c r="K213" s="55"/>
      <c r="L213" s="55" t="str">
        <f t="shared" si="3"/>
        <v>Tipo 1</v>
      </c>
    </row>
    <row r="214" spans="2:12" x14ac:dyDescent="0.25">
      <c r="B214" s="3" t="s">
        <v>9</v>
      </c>
      <c r="C214" s="55">
        <v>211</v>
      </c>
      <c r="D214" s="55" t="s">
        <v>21</v>
      </c>
      <c r="E214" s="55" t="s">
        <v>54</v>
      </c>
      <c r="F214" s="55" t="s">
        <v>55</v>
      </c>
      <c r="G214" s="55">
        <v>6</v>
      </c>
      <c r="H214" s="55">
        <v>4</v>
      </c>
      <c r="I214" s="55">
        <v>21</v>
      </c>
      <c r="J214" s="55">
        <v>0.15</v>
      </c>
      <c r="K214" s="55" t="s">
        <v>45</v>
      </c>
      <c r="L214" s="55" t="str">
        <f t="shared" si="3"/>
        <v>Tipo 2</v>
      </c>
    </row>
    <row r="215" spans="2:12" x14ac:dyDescent="0.25">
      <c r="B215" s="3" t="s">
        <v>9</v>
      </c>
      <c r="C215" s="55">
        <v>212</v>
      </c>
      <c r="D215" s="55" t="s">
        <v>29</v>
      </c>
      <c r="E215" s="55" t="s">
        <v>54</v>
      </c>
      <c r="F215" s="55" t="s">
        <v>55</v>
      </c>
      <c r="G215" s="55">
        <v>6</v>
      </c>
      <c r="H215" s="55">
        <v>3</v>
      </c>
      <c r="I215" s="55">
        <v>10</v>
      </c>
      <c r="J215" s="55">
        <v>6.6000000000000003E-2</v>
      </c>
      <c r="K215" s="55"/>
      <c r="L215" s="55" t="str">
        <f t="shared" si="3"/>
        <v>Tipo 2</v>
      </c>
    </row>
    <row r="216" spans="2:12" x14ac:dyDescent="0.25">
      <c r="B216" s="3" t="s">
        <v>9</v>
      </c>
      <c r="C216" s="55">
        <v>213</v>
      </c>
      <c r="D216" s="55" t="s">
        <v>29</v>
      </c>
      <c r="E216" s="55" t="s">
        <v>54</v>
      </c>
      <c r="F216" s="55" t="s">
        <v>53</v>
      </c>
      <c r="G216" s="55">
        <v>6</v>
      </c>
      <c r="H216" s="55">
        <v>2</v>
      </c>
      <c r="I216" s="55">
        <v>11</v>
      </c>
      <c r="J216" s="55">
        <v>5.5E-2</v>
      </c>
      <c r="K216" s="55"/>
      <c r="L216" s="55" t="str">
        <f t="shared" si="3"/>
        <v>Tipo 2</v>
      </c>
    </row>
    <row r="217" spans="2:12" x14ac:dyDescent="0.25">
      <c r="B217" s="3" t="s">
        <v>9</v>
      </c>
      <c r="C217" s="55">
        <v>214</v>
      </c>
      <c r="D217" s="55" t="s">
        <v>17</v>
      </c>
      <c r="E217" s="55" t="s">
        <v>54</v>
      </c>
      <c r="F217" s="55" t="s">
        <v>53</v>
      </c>
      <c r="G217" s="55">
        <v>6</v>
      </c>
      <c r="H217" s="55">
        <v>2</v>
      </c>
      <c r="I217" s="55">
        <v>30</v>
      </c>
      <c r="J217" s="55">
        <v>0.14799999999999999</v>
      </c>
      <c r="K217" s="55"/>
      <c r="L217" s="55" t="str">
        <f t="shared" si="3"/>
        <v>Tipo 2</v>
      </c>
    </row>
    <row r="218" spans="2:12" x14ac:dyDescent="0.25">
      <c r="B218" s="3" t="s">
        <v>9</v>
      </c>
      <c r="C218" s="55">
        <v>215</v>
      </c>
      <c r="D218" s="55" t="s">
        <v>29</v>
      </c>
      <c r="E218" s="55" t="s">
        <v>54</v>
      </c>
      <c r="F218" s="55" t="s">
        <v>53</v>
      </c>
      <c r="G218" s="55">
        <v>6</v>
      </c>
      <c r="H218" s="55">
        <v>2</v>
      </c>
      <c r="I218" s="55">
        <v>11</v>
      </c>
      <c r="J218" s="55">
        <v>5.5E-2</v>
      </c>
      <c r="K218" s="55"/>
      <c r="L218" s="55" t="str">
        <f t="shared" si="3"/>
        <v>Tipo 2</v>
      </c>
    </row>
    <row r="219" spans="2:12" x14ac:dyDescent="0.25">
      <c r="B219" s="3" t="s">
        <v>9</v>
      </c>
      <c r="C219" s="55">
        <v>216</v>
      </c>
      <c r="D219" s="55" t="s">
        <v>29</v>
      </c>
      <c r="E219" s="55" t="s">
        <v>54</v>
      </c>
      <c r="F219" s="55" t="s">
        <v>53</v>
      </c>
      <c r="G219" s="55">
        <v>5</v>
      </c>
      <c r="H219" s="55">
        <v>2</v>
      </c>
      <c r="I219" s="55">
        <v>10</v>
      </c>
      <c r="J219" s="55">
        <v>5.5E-2</v>
      </c>
      <c r="K219" s="55"/>
      <c r="L219" s="55" t="str">
        <f t="shared" si="3"/>
        <v>Tipo 1</v>
      </c>
    </row>
    <row r="220" spans="2:12" x14ac:dyDescent="0.25">
      <c r="B220" s="3" t="s">
        <v>9</v>
      </c>
      <c r="C220" s="55">
        <v>217</v>
      </c>
      <c r="D220" s="55" t="s">
        <v>17</v>
      </c>
      <c r="E220" s="55" t="s">
        <v>54</v>
      </c>
      <c r="F220" s="55" t="s">
        <v>53</v>
      </c>
      <c r="G220" s="55">
        <v>4</v>
      </c>
      <c r="H220" s="55">
        <v>2</v>
      </c>
      <c r="I220" s="55">
        <v>14</v>
      </c>
      <c r="J220" s="55">
        <v>5.5E-2</v>
      </c>
      <c r="K220" s="55"/>
      <c r="L220" s="55" t="str">
        <f t="shared" si="3"/>
        <v>Tipo 1</v>
      </c>
    </row>
    <row r="221" spans="2:12" x14ac:dyDescent="0.25">
      <c r="B221" s="3" t="s">
        <v>9</v>
      </c>
      <c r="C221" s="55">
        <v>218</v>
      </c>
      <c r="D221" s="55" t="s">
        <v>29</v>
      </c>
      <c r="E221" s="55" t="s">
        <v>54</v>
      </c>
      <c r="F221" s="55" t="s">
        <v>53</v>
      </c>
      <c r="G221" s="55">
        <v>5</v>
      </c>
      <c r="H221" s="55">
        <v>2</v>
      </c>
      <c r="I221" s="55">
        <v>12</v>
      </c>
      <c r="J221" s="55">
        <v>5.5E-2</v>
      </c>
      <c r="K221" s="55"/>
      <c r="L221" s="55" t="str">
        <f t="shared" si="3"/>
        <v>Tipo 1</v>
      </c>
    </row>
    <row r="222" spans="2:12" x14ac:dyDescent="0.25">
      <c r="B222" s="3" t="s">
        <v>9</v>
      </c>
      <c r="C222" s="55">
        <v>219</v>
      </c>
      <c r="D222" s="55" t="s">
        <v>29</v>
      </c>
      <c r="E222" s="55" t="s">
        <v>54</v>
      </c>
      <c r="F222" s="55" t="s">
        <v>53</v>
      </c>
      <c r="G222" s="55">
        <v>6</v>
      </c>
      <c r="H222" s="55">
        <v>2</v>
      </c>
      <c r="I222" s="55">
        <v>11</v>
      </c>
      <c r="J222" s="55">
        <v>7.5999999999999998E-2</v>
      </c>
      <c r="K222" s="55"/>
      <c r="L222" s="55" t="str">
        <f t="shared" si="3"/>
        <v>Tipo 2</v>
      </c>
    </row>
    <row r="223" spans="2:12" x14ac:dyDescent="0.25">
      <c r="B223" s="3" t="s">
        <v>9</v>
      </c>
      <c r="C223" s="55">
        <v>220</v>
      </c>
      <c r="D223" s="55" t="s">
        <v>29</v>
      </c>
      <c r="E223" s="55" t="s">
        <v>54</v>
      </c>
      <c r="F223" s="55" t="s">
        <v>53</v>
      </c>
      <c r="G223" s="55">
        <v>5</v>
      </c>
      <c r="H223" s="55">
        <v>4</v>
      </c>
      <c r="I223" s="55">
        <v>10</v>
      </c>
      <c r="J223" s="55">
        <v>5.5E-2</v>
      </c>
      <c r="K223" s="55"/>
      <c r="L223" s="55" t="str">
        <f t="shared" si="3"/>
        <v>Tipo 1</v>
      </c>
    </row>
    <row r="224" spans="2:12" x14ac:dyDescent="0.25">
      <c r="B224" s="3" t="s">
        <v>9</v>
      </c>
      <c r="C224" s="55">
        <v>221</v>
      </c>
      <c r="D224" s="55" t="s">
        <v>29</v>
      </c>
      <c r="E224" s="55" t="s">
        <v>56</v>
      </c>
      <c r="F224" s="55" t="s">
        <v>53</v>
      </c>
      <c r="G224" s="55">
        <v>5</v>
      </c>
      <c r="H224" s="55">
        <v>2</v>
      </c>
      <c r="I224" s="55">
        <v>12</v>
      </c>
      <c r="J224" s="55">
        <v>6.6000000000000003E-2</v>
      </c>
      <c r="K224" s="55"/>
      <c r="L224" s="55" t="str">
        <f t="shared" si="3"/>
        <v>Tipo 1</v>
      </c>
    </row>
    <row r="225" spans="2:12" x14ac:dyDescent="0.25">
      <c r="B225" s="3" t="s">
        <v>9</v>
      </c>
      <c r="C225" s="55">
        <v>222</v>
      </c>
      <c r="D225" s="55" t="s">
        <v>29</v>
      </c>
      <c r="E225" s="55" t="s">
        <v>56</v>
      </c>
      <c r="F225" s="55" t="s">
        <v>53</v>
      </c>
      <c r="G225" s="55">
        <v>5</v>
      </c>
      <c r="H225" s="55">
        <v>3</v>
      </c>
      <c r="I225" s="55">
        <v>12</v>
      </c>
      <c r="J225" s="55">
        <v>6.6000000000000003E-2</v>
      </c>
      <c r="K225" s="55"/>
      <c r="L225" s="55" t="str">
        <f t="shared" si="3"/>
        <v>Tipo 1</v>
      </c>
    </row>
    <row r="226" spans="2:12" x14ac:dyDescent="0.25">
      <c r="B226" s="3" t="s">
        <v>9</v>
      </c>
      <c r="C226" s="55">
        <v>223</v>
      </c>
      <c r="D226" s="55" t="s">
        <v>29</v>
      </c>
      <c r="E226" s="55" t="s">
        <v>56</v>
      </c>
      <c r="F226" s="55" t="s">
        <v>53</v>
      </c>
      <c r="G226" s="55">
        <v>5</v>
      </c>
      <c r="H226" s="55">
        <v>3</v>
      </c>
      <c r="I226" s="55">
        <v>13</v>
      </c>
      <c r="J226" s="55">
        <v>6.6000000000000003E-2</v>
      </c>
      <c r="K226" s="55"/>
      <c r="L226" s="55" t="str">
        <f t="shared" si="3"/>
        <v>Tipo 1</v>
      </c>
    </row>
    <row r="227" spans="2:12" x14ac:dyDescent="0.25">
      <c r="B227" s="3" t="s">
        <v>9</v>
      </c>
      <c r="C227" s="55">
        <v>224</v>
      </c>
      <c r="D227" s="55" t="s">
        <v>29</v>
      </c>
      <c r="E227" s="55" t="s">
        <v>56</v>
      </c>
      <c r="F227" s="55" t="s">
        <v>53</v>
      </c>
      <c r="G227" s="55">
        <v>6</v>
      </c>
      <c r="H227" s="55">
        <v>3</v>
      </c>
      <c r="I227" s="55">
        <v>11</v>
      </c>
      <c r="J227" s="55">
        <v>5.5E-2</v>
      </c>
      <c r="K227" s="55"/>
      <c r="L227" s="55" t="str">
        <f t="shared" si="3"/>
        <v>Tipo 2</v>
      </c>
    </row>
    <row r="228" spans="2:12" x14ac:dyDescent="0.25">
      <c r="B228" s="3" t="s">
        <v>9</v>
      </c>
      <c r="C228" s="55">
        <v>225</v>
      </c>
      <c r="D228" s="55" t="s">
        <v>21</v>
      </c>
      <c r="E228" s="55" t="s">
        <v>56</v>
      </c>
      <c r="F228" s="55" t="s">
        <v>53</v>
      </c>
      <c r="G228" s="55">
        <v>5</v>
      </c>
      <c r="H228" s="55">
        <v>2</v>
      </c>
      <c r="I228" s="55">
        <v>14</v>
      </c>
      <c r="J228" s="55">
        <v>6.6000000000000003E-2</v>
      </c>
      <c r="K228" s="55" t="s">
        <v>45</v>
      </c>
      <c r="L228" s="55" t="str">
        <f t="shared" si="3"/>
        <v>Tipo 1</v>
      </c>
    </row>
    <row r="229" spans="2:12" x14ac:dyDescent="0.25">
      <c r="B229" s="3" t="s">
        <v>9</v>
      </c>
      <c r="C229" s="55">
        <v>226</v>
      </c>
      <c r="D229" s="55" t="s">
        <v>17</v>
      </c>
      <c r="E229" s="55" t="s">
        <v>56</v>
      </c>
      <c r="F229" s="55" t="s">
        <v>53</v>
      </c>
      <c r="G229" s="55">
        <v>4</v>
      </c>
      <c r="H229" s="55">
        <v>3</v>
      </c>
      <c r="I229" s="55">
        <v>17</v>
      </c>
      <c r="J229" s="55">
        <v>5.5E-2</v>
      </c>
      <c r="K229" s="55"/>
      <c r="L229" s="55" t="str">
        <f t="shared" si="3"/>
        <v>Tipo 1</v>
      </c>
    </row>
    <row r="230" spans="2:12" x14ac:dyDescent="0.25">
      <c r="B230" s="3" t="s">
        <v>9</v>
      </c>
      <c r="C230" s="55">
        <v>227</v>
      </c>
      <c r="D230" s="55" t="s">
        <v>17</v>
      </c>
      <c r="E230" s="55" t="s">
        <v>56</v>
      </c>
      <c r="F230" s="55" t="s">
        <v>53</v>
      </c>
      <c r="G230" s="55">
        <v>5</v>
      </c>
      <c r="H230" s="55">
        <v>2</v>
      </c>
      <c r="I230" s="55">
        <v>12</v>
      </c>
      <c r="J230" s="55">
        <v>5.5E-2</v>
      </c>
      <c r="K230" s="55"/>
      <c r="L230" s="55" t="str">
        <f t="shared" si="3"/>
        <v>Tipo 1</v>
      </c>
    </row>
    <row r="231" spans="2:12" x14ac:dyDescent="0.25">
      <c r="B231" s="3" t="s">
        <v>9</v>
      </c>
      <c r="C231" s="55">
        <v>228</v>
      </c>
      <c r="D231" s="55" t="s">
        <v>29</v>
      </c>
      <c r="E231" s="55" t="s">
        <v>56</v>
      </c>
      <c r="F231" s="55" t="s">
        <v>53</v>
      </c>
      <c r="G231" s="55">
        <v>5</v>
      </c>
      <c r="H231" s="55">
        <v>2</v>
      </c>
      <c r="I231" s="55">
        <v>11</v>
      </c>
      <c r="J231" s="55">
        <v>5.5E-2</v>
      </c>
      <c r="K231" s="55"/>
      <c r="L231" s="55" t="str">
        <f t="shared" si="3"/>
        <v>Tipo 1</v>
      </c>
    </row>
    <row r="232" spans="2:12" x14ac:dyDescent="0.25">
      <c r="B232" s="3" t="s">
        <v>9</v>
      </c>
      <c r="C232" s="55">
        <v>229</v>
      </c>
      <c r="D232" s="55" t="s">
        <v>51</v>
      </c>
      <c r="E232" s="55" t="s">
        <v>56</v>
      </c>
      <c r="F232" s="55" t="s">
        <v>53</v>
      </c>
      <c r="G232" s="55">
        <v>4</v>
      </c>
      <c r="H232" s="55">
        <v>2</v>
      </c>
      <c r="I232" s="55">
        <v>13</v>
      </c>
      <c r="J232" s="55">
        <v>5.5E-2</v>
      </c>
      <c r="K232" s="55" t="s">
        <v>57</v>
      </c>
      <c r="L232" s="55" t="str">
        <f t="shared" si="3"/>
        <v>Tipo 1</v>
      </c>
    </row>
    <row r="233" spans="2:12" x14ac:dyDescent="0.25">
      <c r="B233" s="3" t="s">
        <v>9</v>
      </c>
      <c r="C233" s="55">
        <v>230</v>
      </c>
      <c r="D233" s="55" t="s">
        <v>29</v>
      </c>
      <c r="E233" s="55" t="s">
        <v>56</v>
      </c>
      <c r="F233" s="55" t="s">
        <v>53</v>
      </c>
      <c r="G233" s="55">
        <v>5</v>
      </c>
      <c r="H233" s="55">
        <v>2</v>
      </c>
      <c r="I233" s="55">
        <v>12</v>
      </c>
      <c r="J233" s="55">
        <v>5.5E-2</v>
      </c>
      <c r="K233" s="55"/>
      <c r="L233" s="55" t="str">
        <f t="shared" si="3"/>
        <v>Tipo 1</v>
      </c>
    </row>
    <row r="234" spans="2:12" x14ac:dyDescent="0.25">
      <c r="B234" s="3" t="s">
        <v>9</v>
      </c>
      <c r="C234" s="55">
        <v>231</v>
      </c>
      <c r="D234" s="55" t="s">
        <v>29</v>
      </c>
      <c r="E234" s="55" t="s">
        <v>56</v>
      </c>
      <c r="F234" s="55" t="s">
        <v>53</v>
      </c>
      <c r="G234" s="55">
        <v>5</v>
      </c>
      <c r="H234" s="55">
        <v>2</v>
      </c>
      <c r="I234" s="55">
        <v>11</v>
      </c>
      <c r="J234" s="55">
        <v>5.5E-2</v>
      </c>
      <c r="K234" s="55"/>
      <c r="L234" s="55" t="str">
        <f t="shared" si="3"/>
        <v>Tipo 1</v>
      </c>
    </row>
    <row r="235" spans="2:12" x14ac:dyDescent="0.25">
      <c r="B235" s="3" t="s">
        <v>9</v>
      </c>
      <c r="C235" s="55">
        <v>232</v>
      </c>
      <c r="D235" s="55" t="s">
        <v>21</v>
      </c>
      <c r="E235" s="55" t="s">
        <v>56</v>
      </c>
      <c r="F235" s="55" t="s">
        <v>55</v>
      </c>
      <c r="G235" s="55">
        <v>5</v>
      </c>
      <c r="H235" s="55">
        <v>4</v>
      </c>
      <c r="I235" s="55">
        <v>14</v>
      </c>
      <c r="J235" s="55">
        <v>7.5999999999999998E-2</v>
      </c>
      <c r="K235" s="55" t="s">
        <v>45</v>
      </c>
      <c r="L235" s="55" t="str">
        <f t="shared" si="3"/>
        <v>Tipo 1</v>
      </c>
    </row>
    <row r="236" spans="2:12" x14ac:dyDescent="0.25">
      <c r="B236" s="3" t="s">
        <v>9</v>
      </c>
      <c r="C236" s="55">
        <v>233</v>
      </c>
      <c r="D236" s="55" t="s">
        <v>29</v>
      </c>
      <c r="E236" s="55" t="s">
        <v>56</v>
      </c>
      <c r="F236" s="55" t="s">
        <v>55</v>
      </c>
      <c r="G236" s="55">
        <v>5</v>
      </c>
      <c r="H236" s="55">
        <v>2</v>
      </c>
      <c r="I236" s="55">
        <v>13</v>
      </c>
      <c r="J236" s="55">
        <v>5.5E-2</v>
      </c>
      <c r="K236" s="55"/>
      <c r="L236" s="55" t="str">
        <f t="shared" si="3"/>
        <v>Tipo 1</v>
      </c>
    </row>
    <row r="237" spans="2:12" x14ac:dyDescent="0.25">
      <c r="B237" s="3" t="s">
        <v>9</v>
      </c>
      <c r="C237" s="55">
        <v>234</v>
      </c>
      <c r="D237" s="55" t="s">
        <v>21</v>
      </c>
      <c r="E237" s="55" t="s">
        <v>56</v>
      </c>
      <c r="F237" s="55" t="s">
        <v>55</v>
      </c>
      <c r="G237" s="55">
        <v>5</v>
      </c>
      <c r="H237" s="55">
        <v>3</v>
      </c>
      <c r="I237" s="55">
        <v>17</v>
      </c>
      <c r="J237" s="55">
        <v>6.6000000000000003E-2</v>
      </c>
      <c r="K237" s="55" t="s">
        <v>45</v>
      </c>
      <c r="L237" s="55" t="str">
        <f t="shared" si="3"/>
        <v>Tipo 1</v>
      </c>
    </row>
    <row r="238" spans="2:12" x14ac:dyDescent="0.25">
      <c r="B238" s="3" t="s">
        <v>9</v>
      </c>
      <c r="C238" s="55">
        <v>235</v>
      </c>
      <c r="D238" s="55" t="s">
        <v>17</v>
      </c>
      <c r="E238" s="55" t="s">
        <v>56</v>
      </c>
      <c r="F238" s="55" t="s">
        <v>55</v>
      </c>
      <c r="G238" s="55">
        <v>4</v>
      </c>
      <c r="H238" s="55">
        <v>2</v>
      </c>
      <c r="I238" s="55">
        <v>11</v>
      </c>
      <c r="J238" s="55">
        <v>6.6000000000000003E-2</v>
      </c>
      <c r="K238" s="55"/>
      <c r="L238" s="55" t="str">
        <f t="shared" si="3"/>
        <v>Tipo 1</v>
      </c>
    </row>
    <row r="239" spans="2:12" x14ac:dyDescent="0.25">
      <c r="B239" s="3" t="s">
        <v>9</v>
      </c>
      <c r="C239" s="55">
        <v>236</v>
      </c>
      <c r="D239" s="55" t="s">
        <v>29</v>
      </c>
      <c r="E239" s="55" t="s">
        <v>56</v>
      </c>
      <c r="F239" s="55" t="s">
        <v>53</v>
      </c>
      <c r="G239" s="55">
        <v>4</v>
      </c>
      <c r="H239" s="55">
        <v>2</v>
      </c>
      <c r="I239" s="55">
        <v>11</v>
      </c>
      <c r="J239" s="55">
        <v>5.5E-2</v>
      </c>
      <c r="K239" s="55"/>
      <c r="L239" s="55" t="str">
        <f t="shared" si="3"/>
        <v>Tipo 1</v>
      </c>
    </row>
    <row r="240" spans="2:12" x14ac:dyDescent="0.25">
      <c r="B240" s="3" t="s">
        <v>9</v>
      </c>
      <c r="C240" s="55">
        <v>237</v>
      </c>
      <c r="D240" s="55" t="s">
        <v>29</v>
      </c>
      <c r="E240" s="55" t="s">
        <v>56</v>
      </c>
      <c r="F240" s="55" t="s">
        <v>53</v>
      </c>
      <c r="G240" s="55">
        <v>5</v>
      </c>
      <c r="H240" s="55">
        <v>3</v>
      </c>
      <c r="I240" s="55">
        <v>10</v>
      </c>
      <c r="J240" s="55">
        <v>5.5E-2</v>
      </c>
      <c r="K240" s="55"/>
      <c r="L240" s="55" t="str">
        <f t="shared" si="3"/>
        <v>Tipo 1</v>
      </c>
    </row>
    <row r="241" spans="2:12" x14ac:dyDescent="0.25">
      <c r="B241" s="3" t="s">
        <v>9</v>
      </c>
      <c r="C241" s="55">
        <v>238</v>
      </c>
      <c r="D241" s="55" t="s">
        <v>17</v>
      </c>
      <c r="E241" s="55" t="s">
        <v>56</v>
      </c>
      <c r="F241" s="55" t="s">
        <v>55</v>
      </c>
      <c r="G241" s="55">
        <v>5</v>
      </c>
      <c r="H241" s="55">
        <v>2</v>
      </c>
      <c r="I241" s="55">
        <v>11</v>
      </c>
      <c r="J241" s="55">
        <v>5.5E-2</v>
      </c>
      <c r="K241" s="55"/>
      <c r="L241" s="55" t="str">
        <f t="shared" si="3"/>
        <v>Tipo 1</v>
      </c>
    </row>
    <row r="242" spans="2:12" x14ac:dyDescent="0.25">
      <c r="B242" s="3" t="s">
        <v>9</v>
      </c>
      <c r="C242" s="55">
        <v>239</v>
      </c>
      <c r="D242" s="55" t="s">
        <v>36</v>
      </c>
      <c r="E242" s="55" t="s">
        <v>61</v>
      </c>
      <c r="F242" s="55" t="s">
        <v>53</v>
      </c>
      <c r="G242" s="55">
        <v>5</v>
      </c>
      <c r="H242" s="55">
        <v>2</v>
      </c>
      <c r="I242" s="55">
        <v>19</v>
      </c>
      <c r="J242" s="55">
        <v>5.5E-2</v>
      </c>
      <c r="K242" s="55"/>
      <c r="L242" s="55" t="str">
        <f t="shared" si="3"/>
        <v>Tipo 1</v>
      </c>
    </row>
    <row r="243" spans="2:12" x14ac:dyDescent="0.25">
      <c r="B243" s="3" t="s">
        <v>9</v>
      </c>
      <c r="C243" s="55">
        <v>240</v>
      </c>
      <c r="D243" s="55" t="s">
        <v>21</v>
      </c>
      <c r="E243" s="55" t="s">
        <v>61</v>
      </c>
      <c r="F243" s="55" t="s">
        <v>53</v>
      </c>
      <c r="G243" s="55">
        <v>5</v>
      </c>
      <c r="H243" s="55">
        <v>3</v>
      </c>
      <c r="I243" s="55">
        <v>16</v>
      </c>
      <c r="J243" s="55">
        <v>6.6000000000000003E-2</v>
      </c>
      <c r="K243" s="55" t="s">
        <v>45</v>
      </c>
      <c r="L243" s="55" t="str">
        <f t="shared" si="3"/>
        <v>Tipo 1</v>
      </c>
    </row>
    <row r="244" spans="2:12" x14ac:dyDescent="0.25">
      <c r="B244" s="3" t="s">
        <v>9</v>
      </c>
      <c r="C244" s="55">
        <v>241</v>
      </c>
      <c r="D244" s="55" t="s">
        <v>29</v>
      </c>
      <c r="E244" s="55" t="s">
        <v>61</v>
      </c>
      <c r="F244" s="55" t="s">
        <v>53</v>
      </c>
      <c r="G244" s="55">
        <v>5</v>
      </c>
      <c r="H244" s="55">
        <v>3</v>
      </c>
      <c r="I244" s="55">
        <v>11</v>
      </c>
      <c r="J244" s="55">
        <v>6.6000000000000003E-2</v>
      </c>
      <c r="K244" s="55"/>
      <c r="L244" s="55" t="str">
        <f t="shared" si="3"/>
        <v>Tipo 1</v>
      </c>
    </row>
    <row r="245" spans="2:12" x14ac:dyDescent="0.25">
      <c r="B245" s="3" t="s">
        <v>9</v>
      </c>
      <c r="C245" s="55">
        <v>242</v>
      </c>
      <c r="D245" s="55" t="s">
        <v>21</v>
      </c>
      <c r="E245" s="55" t="s">
        <v>61</v>
      </c>
      <c r="F245" s="55" t="s">
        <v>55</v>
      </c>
      <c r="G245" s="55">
        <v>6</v>
      </c>
      <c r="H245" s="55">
        <v>4</v>
      </c>
      <c r="I245" s="55">
        <v>12</v>
      </c>
      <c r="J245" s="55">
        <v>7.5999999999999998E-2</v>
      </c>
      <c r="K245" s="55"/>
      <c r="L245" s="55" t="str">
        <f t="shared" si="3"/>
        <v>Tipo 2</v>
      </c>
    </row>
    <row r="246" spans="2:12" x14ac:dyDescent="0.25">
      <c r="B246" s="3" t="s">
        <v>9</v>
      </c>
      <c r="C246" s="55">
        <v>243</v>
      </c>
      <c r="D246" s="55" t="s">
        <v>21</v>
      </c>
      <c r="E246" s="55" t="s">
        <v>61</v>
      </c>
      <c r="F246" s="55" t="s">
        <v>55</v>
      </c>
      <c r="G246" s="55">
        <v>6</v>
      </c>
      <c r="H246" s="55">
        <v>3</v>
      </c>
      <c r="I246" s="55">
        <v>21</v>
      </c>
      <c r="J246" s="55">
        <v>0.121</v>
      </c>
      <c r="K246" s="55" t="s">
        <v>45</v>
      </c>
      <c r="L246" s="55" t="str">
        <f t="shared" si="3"/>
        <v>Tipo 2</v>
      </c>
    </row>
    <row r="247" spans="2:12" x14ac:dyDescent="0.25">
      <c r="B247" s="3" t="s">
        <v>9</v>
      </c>
      <c r="C247" s="55">
        <v>244</v>
      </c>
      <c r="D247" s="55" t="s">
        <v>29</v>
      </c>
      <c r="E247" s="55" t="s">
        <v>61</v>
      </c>
      <c r="F247" s="55" t="s">
        <v>55</v>
      </c>
      <c r="G247" s="55">
        <v>4</v>
      </c>
      <c r="H247" s="55">
        <v>2</v>
      </c>
      <c r="I247" s="55">
        <v>11</v>
      </c>
      <c r="J247" s="55">
        <v>5.5E-2</v>
      </c>
      <c r="K247" s="55"/>
      <c r="L247" s="55" t="str">
        <f t="shared" si="3"/>
        <v>Tipo 1</v>
      </c>
    </row>
    <row r="248" spans="2:12" x14ac:dyDescent="0.25">
      <c r="B248" s="3" t="s">
        <v>9</v>
      </c>
      <c r="C248" s="55">
        <v>245</v>
      </c>
      <c r="D248" s="55" t="s">
        <v>29</v>
      </c>
      <c r="E248" s="55" t="s">
        <v>61</v>
      </c>
      <c r="F248" s="55" t="s">
        <v>55</v>
      </c>
      <c r="G248" s="55">
        <v>6</v>
      </c>
      <c r="H248" s="55">
        <v>2</v>
      </c>
      <c r="I248" s="55">
        <v>11</v>
      </c>
      <c r="J248" s="55">
        <v>5.5E-2</v>
      </c>
      <c r="K248" s="55"/>
      <c r="L248" s="55" t="str">
        <f t="shared" si="3"/>
        <v>Tipo 2</v>
      </c>
    </row>
    <row r="249" spans="2:12" x14ac:dyDescent="0.25">
      <c r="B249" s="3" t="s">
        <v>9</v>
      </c>
      <c r="C249" s="55">
        <v>246</v>
      </c>
      <c r="D249" s="55" t="s">
        <v>21</v>
      </c>
      <c r="E249" s="55" t="s">
        <v>61</v>
      </c>
      <c r="F249" s="55" t="s">
        <v>55</v>
      </c>
      <c r="G249" s="55">
        <v>7</v>
      </c>
      <c r="H249" s="55">
        <v>4</v>
      </c>
      <c r="I249" s="55">
        <v>26</v>
      </c>
      <c r="J249" s="55">
        <v>0.15</v>
      </c>
      <c r="K249" s="55" t="s">
        <v>45</v>
      </c>
      <c r="L249" s="55" t="str">
        <f t="shared" si="3"/>
        <v>Tipo 2</v>
      </c>
    </row>
    <row r="250" spans="2:12" x14ac:dyDescent="0.25">
      <c r="B250" s="3" t="s">
        <v>9</v>
      </c>
      <c r="C250" s="55">
        <v>247</v>
      </c>
      <c r="D250" s="55" t="s">
        <v>21</v>
      </c>
      <c r="E250" s="55" t="s">
        <v>61</v>
      </c>
      <c r="F250" s="55" t="s">
        <v>55</v>
      </c>
      <c r="G250" s="55">
        <v>6</v>
      </c>
      <c r="H250" s="55">
        <v>4</v>
      </c>
      <c r="I250" s="55">
        <v>21</v>
      </c>
      <c r="J250" s="55">
        <v>0.15</v>
      </c>
      <c r="K250" s="55" t="s">
        <v>45</v>
      </c>
      <c r="L250" s="55" t="str">
        <f t="shared" si="3"/>
        <v>Tipo 2</v>
      </c>
    </row>
    <row r="251" spans="2:12" x14ac:dyDescent="0.25">
      <c r="B251" s="3" t="s">
        <v>9</v>
      </c>
      <c r="C251" s="55">
        <v>248</v>
      </c>
      <c r="D251" s="55" t="s">
        <v>36</v>
      </c>
      <c r="E251" s="55" t="s">
        <v>61</v>
      </c>
      <c r="F251" s="55" t="s">
        <v>55</v>
      </c>
      <c r="G251" s="55">
        <v>5</v>
      </c>
      <c r="H251" s="55">
        <v>3</v>
      </c>
      <c r="I251" s="55">
        <v>19</v>
      </c>
      <c r="J251" s="55">
        <v>6.6000000000000003E-2</v>
      </c>
      <c r="K251" s="55"/>
      <c r="L251" s="55" t="str">
        <f t="shared" si="3"/>
        <v>Tipo 1</v>
      </c>
    </row>
    <row r="252" spans="2:12" x14ac:dyDescent="0.25">
      <c r="B252" s="3" t="s">
        <v>9</v>
      </c>
      <c r="C252" s="55">
        <v>249</v>
      </c>
      <c r="D252" s="55" t="s">
        <v>58</v>
      </c>
      <c r="E252" s="55" t="s">
        <v>61</v>
      </c>
      <c r="F252" s="55" t="s">
        <v>53</v>
      </c>
      <c r="G252" s="55">
        <v>6</v>
      </c>
      <c r="H252" s="55">
        <v>2</v>
      </c>
      <c r="I252" s="55">
        <v>26</v>
      </c>
      <c r="J252" s="55">
        <v>9.2999999999999999E-2</v>
      </c>
      <c r="K252" s="55"/>
      <c r="L252" s="55" t="str">
        <f t="shared" si="3"/>
        <v>Tipo 2</v>
      </c>
    </row>
    <row r="253" spans="2:12" x14ac:dyDescent="0.25">
      <c r="B253" s="3" t="s">
        <v>9</v>
      </c>
      <c r="C253" s="55">
        <v>250</v>
      </c>
      <c r="D253" s="55" t="s">
        <v>17</v>
      </c>
      <c r="E253" s="55" t="s">
        <v>61</v>
      </c>
      <c r="F253" s="55" t="s">
        <v>53</v>
      </c>
      <c r="G253" s="55">
        <v>5</v>
      </c>
      <c r="H253" s="55">
        <v>2</v>
      </c>
      <c r="I253" s="55">
        <v>12</v>
      </c>
      <c r="J253" s="55">
        <v>5.5E-2</v>
      </c>
      <c r="K253" s="55"/>
      <c r="L253" s="55" t="str">
        <f t="shared" si="3"/>
        <v>Tipo 1</v>
      </c>
    </row>
    <row r="254" spans="2:12" x14ac:dyDescent="0.25">
      <c r="B254" s="3" t="s">
        <v>9</v>
      </c>
      <c r="C254" s="55">
        <v>251</v>
      </c>
      <c r="D254" s="55" t="s">
        <v>29</v>
      </c>
      <c r="E254" s="55" t="s">
        <v>61</v>
      </c>
      <c r="F254" s="55" t="s">
        <v>53</v>
      </c>
      <c r="G254" s="55">
        <v>5</v>
      </c>
      <c r="H254" s="55">
        <v>2</v>
      </c>
      <c r="I254" s="55">
        <v>12</v>
      </c>
      <c r="J254" s="55">
        <v>5.5E-2</v>
      </c>
      <c r="K254" s="55"/>
      <c r="L254" s="55" t="str">
        <f t="shared" si="3"/>
        <v>Tipo 1</v>
      </c>
    </row>
    <row r="255" spans="2:12" x14ac:dyDescent="0.25">
      <c r="B255" s="3" t="s">
        <v>9</v>
      </c>
      <c r="C255" s="55">
        <v>252</v>
      </c>
      <c r="D255" s="55" t="s">
        <v>21</v>
      </c>
      <c r="E255" s="55" t="s">
        <v>62</v>
      </c>
      <c r="F255" s="55" t="s">
        <v>55</v>
      </c>
      <c r="G255" s="55">
        <v>5</v>
      </c>
      <c r="H255" s="55">
        <v>3</v>
      </c>
      <c r="I255" s="55">
        <v>21</v>
      </c>
      <c r="J255" s="55">
        <v>0.121</v>
      </c>
      <c r="K255" s="55" t="s">
        <v>45</v>
      </c>
      <c r="L255" s="55" t="str">
        <f t="shared" si="3"/>
        <v>Tipo 1</v>
      </c>
    </row>
    <row r="256" spans="2:12" x14ac:dyDescent="0.25">
      <c r="B256" s="3" t="s">
        <v>9</v>
      </c>
      <c r="C256" s="55">
        <v>253</v>
      </c>
      <c r="D256" s="55" t="s">
        <v>21</v>
      </c>
      <c r="E256" s="55" t="s">
        <v>62</v>
      </c>
      <c r="F256" s="55" t="s">
        <v>55</v>
      </c>
      <c r="G256" s="55">
        <v>5</v>
      </c>
      <c r="H256" s="55">
        <v>3</v>
      </c>
      <c r="I256" s="55">
        <v>14</v>
      </c>
      <c r="J256" s="55">
        <v>6.6000000000000003E-2</v>
      </c>
      <c r="K256" s="55" t="s">
        <v>45</v>
      </c>
      <c r="L256" s="55" t="str">
        <f t="shared" si="3"/>
        <v>Tipo 1</v>
      </c>
    </row>
    <row r="257" spans="2:12" x14ac:dyDescent="0.25">
      <c r="B257" s="3" t="s">
        <v>9</v>
      </c>
      <c r="C257" s="55">
        <v>254</v>
      </c>
      <c r="D257" s="55" t="s">
        <v>22</v>
      </c>
      <c r="E257" s="55" t="s">
        <v>62</v>
      </c>
      <c r="F257" s="55" t="s">
        <v>55</v>
      </c>
      <c r="G257" s="55">
        <v>5</v>
      </c>
      <c r="H257" s="55">
        <v>3</v>
      </c>
      <c r="I257" s="55">
        <v>10</v>
      </c>
      <c r="J257" s="55">
        <v>6.6000000000000003E-2</v>
      </c>
      <c r="K257" s="55"/>
      <c r="L257" s="55" t="str">
        <f t="shared" si="3"/>
        <v>Tipo 1</v>
      </c>
    </row>
    <row r="258" spans="2:12" x14ac:dyDescent="0.25">
      <c r="B258" s="3" t="s">
        <v>9</v>
      </c>
      <c r="C258" s="55">
        <v>255</v>
      </c>
      <c r="D258" s="55" t="s">
        <v>58</v>
      </c>
      <c r="E258" s="55" t="s">
        <v>62</v>
      </c>
      <c r="F258" s="55" t="s">
        <v>55</v>
      </c>
      <c r="G258" s="55">
        <v>6</v>
      </c>
      <c r="H258" s="55">
        <v>2</v>
      </c>
      <c r="I258" s="55">
        <v>30</v>
      </c>
      <c r="J258" s="55">
        <v>0.14799999999999999</v>
      </c>
      <c r="K258" s="55"/>
      <c r="L258" s="55" t="str">
        <f t="shared" si="3"/>
        <v>Tipo 2</v>
      </c>
    </row>
    <row r="259" spans="2:12" x14ac:dyDescent="0.25">
      <c r="B259" s="3" t="s">
        <v>9</v>
      </c>
      <c r="C259" s="55">
        <v>256</v>
      </c>
      <c r="D259" s="55" t="s">
        <v>58</v>
      </c>
      <c r="E259" s="55" t="s">
        <v>61</v>
      </c>
      <c r="F259" s="55" t="s">
        <v>53</v>
      </c>
      <c r="G259" s="55">
        <v>7</v>
      </c>
      <c r="H259" s="55">
        <v>2</v>
      </c>
      <c r="I259" s="55">
        <v>27</v>
      </c>
      <c r="J259" s="55">
        <v>9.1999999999999998E-2</v>
      </c>
      <c r="K259" s="55" t="s">
        <v>65</v>
      </c>
      <c r="L259" s="55" t="str">
        <f t="shared" si="3"/>
        <v>Tipo 2</v>
      </c>
    </row>
    <row r="260" spans="2:12" x14ac:dyDescent="0.25">
      <c r="B260" s="3" t="s">
        <v>9</v>
      </c>
      <c r="C260" s="55">
        <v>257</v>
      </c>
      <c r="D260" s="55" t="s">
        <v>58</v>
      </c>
      <c r="E260" s="55" t="s">
        <v>62</v>
      </c>
      <c r="F260" s="55" t="s">
        <v>53</v>
      </c>
      <c r="G260" s="55">
        <v>6</v>
      </c>
      <c r="H260" s="55">
        <v>2</v>
      </c>
      <c r="I260" s="55">
        <v>23</v>
      </c>
      <c r="J260" s="55">
        <v>9.1999999999999998E-2</v>
      </c>
      <c r="K260" s="55"/>
      <c r="L260" s="55" t="str">
        <f t="shared" si="3"/>
        <v>Tipo 2</v>
      </c>
    </row>
    <row r="261" spans="2:12" x14ac:dyDescent="0.25">
      <c r="B261" s="3" t="s">
        <v>9</v>
      </c>
      <c r="C261" s="55">
        <v>258</v>
      </c>
      <c r="D261" s="55" t="s">
        <v>21</v>
      </c>
      <c r="E261" s="55" t="s">
        <v>62</v>
      </c>
      <c r="F261" s="55" t="s">
        <v>55</v>
      </c>
      <c r="G261" s="55">
        <v>6</v>
      </c>
      <c r="H261" s="55">
        <v>5</v>
      </c>
      <c r="I261" s="55">
        <v>23</v>
      </c>
      <c r="J261" s="55">
        <v>0.17899999999999999</v>
      </c>
      <c r="K261" s="55" t="s">
        <v>45</v>
      </c>
      <c r="L261" s="55" t="str">
        <f t="shared" ref="L261:L324" si="4">IF(AND(G261&gt;=0,G261&lt;=5),"Tipo 1",IF(AND(G261&gt;=5.1,G261&lt;=15),"Tipo 2",IF(AND(G261&gt;=15.1,G261&lt;=20),"Tipo 3","Tipo 4")))</f>
        <v>Tipo 2</v>
      </c>
    </row>
    <row r="262" spans="2:12" x14ac:dyDescent="0.25">
      <c r="B262" s="3" t="s">
        <v>9</v>
      </c>
      <c r="C262" s="55">
        <v>259</v>
      </c>
      <c r="D262" s="55" t="s">
        <v>29</v>
      </c>
      <c r="E262" s="55" t="s">
        <v>62</v>
      </c>
      <c r="F262" s="55" t="s">
        <v>55</v>
      </c>
      <c r="G262" s="55">
        <v>6</v>
      </c>
      <c r="H262" s="55">
        <v>3</v>
      </c>
      <c r="I262" s="55">
        <v>11</v>
      </c>
      <c r="J262" s="55">
        <v>6.6000000000000003E-2</v>
      </c>
      <c r="K262" s="55"/>
      <c r="L262" s="55" t="str">
        <f t="shared" si="4"/>
        <v>Tipo 2</v>
      </c>
    </row>
    <row r="263" spans="2:12" x14ac:dyDescent="0.25">
      <c r="B263" s="3" t="s">
        <v>9</v>
      </c>
      <c r="C263" s="55">
        <v>260</v>
      </c>
      <c r="D263" s="55" t="s">
        <v>59</v>
      </c>
      <c r="E263" s="55" t="s">
        <v>62</v>
      </c>
      <c r="F263" s="55" t="s">
        <v>55</v>
      </c>
      <c r="G263" s="55">
        <v>6</v>
      </c>
      <c r="H263" s="55">
        <v>2</v>
      </c>
      <c r="I263" s="55">
        <v>12</v>
      </c>
      <c r="J263" s="55">
        <v>5.5E-2</v>
      </c>
      <c r="K263" s="55" t="s">
        <v>48</v>
      </c>
      <c r="L263" s="55" t="str">
        <f t="shared" si="4"/>
        <v>Tipo 2</v>
      </c>
    </row>
    <row r="264" spans="2:12" x14ac:dyDescent="0.25">
      <c r="B264" s="3" t="s">
        <v>9</v>
      </c>
      <c r="C264" s="55">
        <v>261</v>
      </c>
      <c r="D264" s="55" t="s">
        <v>13</v>
      </c>
      <c r="E264" s="55" t="s">
        <v>62</v>
      </c>
      <c r="F264" s="55" t="s">
        <v>55</v>
      </c>
      <c r="G264" s="55">
        <v>6</v>
      </c>
      <c r="H264" s="55">
        <v>2</v>
      </c>
      <c r="I264" s="55">
        <v>35</v>
      </c>
      <c r="J264" s="55">
        <v>0.14799999999999999</v>
      </c>
      <c r="K264" s="55" t="s">
        <v>66</v>
      </c>
      <c r="L264" s="55" t="str">
        <f t="shared" si="4"/>
        <v>Tipo 2</v>
      </c>
    </row>
    <row r="265" spans="2:12" x14ac:dyDescent="0.25">
      <c r="B265" s="3" t="s">
        <v>9</v>
      </c>
      <c r="C265" s="55">
        <v>262</v>
      </c>
      <c r="D265" s="55" t="s">
        <v>13</v>
      </c>
      <c r="E265" s="55" t="s">
        <v>62</v>
      </c>
      <c r="F265" s="55" t="s">
        <v>53</v>
      </c>
      <c r="G265" s="55">
        <v>5</v>
      </c>
      <c r="H265" s="55">
        <v>2</v>
      </c>
      <c r="I265" s="55">
        <v>28</v>
      </c>
      <c r="J265" s="55">
        <v>9.1999999999999998E-2</v>
      </c>
      <c r="K265" s="55"/>
      <c r="L265" s="55" t="str">
        <f t="shared" si="4"/>
        <v>Tipo 1</v>
      </c>
    </row>
    <row r="266" spans="2:12" x14ac:dyDescent="0.25">
      <c r="B266" s="3" t="s">
        <v>9</v>
      </c>
      <c r="C266" s="55">
        <v>263</v>
      </c>
      <c r="D266" s="55" t="s">
        <v>13</v>
      </c>
      <c r="E266" s="55" t="s">
        <v>62</v>
      </c>
      <c r="F266" s="55" t="s">
        <v>53</v>
      </c>
      <c r="G266" s="55">
        <v>6</v>
      </c>
      <c r="H266" s="55">
        <v>2</v>
      </c>
      <c r="I266" s="55">
        <v>42</v>
      </c>
      <c r="J266" s="55">
        <v>3.32E-2</v>
      </c>
      <c r="K266" s="55"/>
      <c r="L266" s="55" t="str">
        <f t="shared" si="4"/>
        <v>Tipo 2</v>
      </c>
    </row>
    <row r="267" spans="2:12" x14ac:dyDescent="0.25">
      <c r="B267" s="3" t="s">
        <v>9</v>
      </c>
      <c r="C267" s="55">
        <v>264</v>
      </c>
      <c r="D267" s="55" t="s">
        <v>40</v>
      </c>
      <c r="E267" s="55" t="s">
        <v>62</v>
      </c>
      <c r="F267" s="55" t="s">
        <v>53</v>
      </c>
      <c r="G267" s="55">
        <v>6</v>
      </c>
      <c r="H267" s="55">
        <v>2</v>
      </c>
      <c r="I267" s="55">
        <v>21</v>
      </c>
      <c r="J267" s="55">
        <v>9.1999999999999998E-2</v>
      </c>
      <c r="K267" s="55" t="s">
        <v>67</v>
      </c>
      <c r="L267" s="55" t="str">
        <f t="shared" si="4"/>
        <v>Tipo 2</v>
      </c>
    </row>
    <row r="268" spans="2:12" x14ac:dyDescent="0.25">
      <c r="B268" s="3" t="s">
        <v>9</v>
      </c>
      <c r="C268" s="55">
        <v>265</v>
      </c>
      <c r="D268" s="55" t="s">
        <v>16</v>
      </c>
      <c r="E268" s="55" t="s">
        <v>62</v>
      </c>
      <c r="F268" s="55" t="s">
        <v>53</v>
      </c>
      <c r="G268" s="55">
        <v>5</v>
      </c>
      <c r="H268" s="55">
        <v>3</v>
      </c>
      <c r="I268" s="55">
        <v>15</v>
      </c>
      <c r="J268" s="55">
        <v>6.6000000000000003E-2</v>
      </c>
      <c r="K268" s="55"/>
      <c r="L268" s="55" t="str">
        <f t="shared" si="4"/>
        <v>Tipo 1</v>
      </c>
    </row>
    <row r="269" spans="2:12" x14ac:dyDescent="0.25">
      <c r="B269" s="3" t="s">
        <v>9</v>
      </c>
      <c r="C269" s="55">
        <v>266</v>
      </c>
      <c r="D269" s="55" t="s">
        <v>44</v>
      </c>
      <c r="E269" s="55" t="s">
        <v>62</v>
      </c>
      <c r="F269" s="55" t="s">
        <v>53</v>
      </c>
      <c r="G269" s="55">
        <v>4</v>
      </c>
      <c r="H269" s="55">
        <v>3</v>
      </c>
      <c r="I269" s="55">
        <v>14</v>
      </c>
      <c r="J269" s="55">
        <v>6.6000000000000003E-2</v>
      </c>
      <c r="K269" s="55"/>
      <c r="L269" s="55" t="str">
        <f t="shared" si="4"/>
        <v>Tipo 1</v>
      </c>
    </row>
    <row r="270" spans="2:12" x14ac:dyDescent="0.25">
      <c r="B270" s="3" t="s">
        <v>9</v>
      </c>
      <c r="C270" s="55">
        <v>267</v>
      </c>
      <c r="D270" s="55" t="s">
        <v>29</v>
      </c>
      <c r="E270" s="55" t="s">
        <v>63</v>
      </c>
      <c r="F270" s="55" t="s">
        <v>55</v>
      </c>
      <c r="G270" s="55">
        <v>5</v>
      </c>
      <c r="H270" s="55">
        <v>3</v>
      </c>
      <c r="I270" s="55">
        <v>10</v>
      </c>
      <c r="J270" s="55">
        <v>6.6000000000000003E-2</v>
      </c>
      <c r="K270" s="55"/>
      <c r="L270" s="55" t="str">
        <f t="shared" si="4"/>
        <v>Tipo 1</v>
      </c>
    </row>
    <row r="271" spans="2:12" x14ac:dyDescent="0.25">
      <c r="B271" s="3" t="s">
        <v>9</v>
      </c>
      <c r="C271" s="55">
        <v>268</v>
      </c>
      <c r="D271" s="55" t="s">
        <v>29</v>
      </c>
      <c r="E271" s="55" t="s">
        <v>62</v>
      </c>
      <c r="F271" s="55" t="s">
        <v>55</v>
      </c>
      <c r="G271" s="55">
        <v>5</v>
      </c>
      <c r="H271" s="55">
        <v>3</v>
      </c>
      <c r="I271" s="55">
        <v>11</v>
      </c>
      <c r="J271" s="55">
        <v>6.6000000000000003E-2</v>
      </c>
      <c r="K271" s="55"/>
      <c r="L271" s="55" t="str">
        <f t="shared" si="4"/>
        <v>Tipo 1</v>
      </c>
    </row>
    <row r="272" spans="2:12" x14ac:dyDescent="0.25">
      <c r="B272" s="3" t="s">
        <v>9</v>
      </c>
      <c r="C272" s="55">
        <v>269</v>
      </c>
      <c r="D272" s="55" t="s">
        <v>60</v>
      </c>
      <c r="E272" s="55" t="s">
        <v>62</v>
      </c>
      <c r="F272" s="55" t="s">
        <v>55</v>
      </c>
      <c r="G272" s="55">
        <v>9</v>
      </c>
      <c r="H272" s="55">
        <v>3</v>
      </c>
      <c r="I272" s="55">
        <v>41</v>
      </c>
      <c r="J272" s="55">
        <v>0.42299999999999999</v>
      </c>
      <c r="K272" s="55"/>
      <c r="L272" s="55" t="str">
        <f t="shared" si="4"/>
        <v>Tipo 2</v>
      </c>
    </row>
    <row r="273" spans="2:12" x14ac:dyDescent="0.25">
      <c r="B273" s="3" t="s">
        <v>9</v>
      </c>
      <c r="C273" s="55">
        <v>270</v>
      </c>
      <c r="D273" s="55" t="s">
        <v>17</v>
      </c>
      <c r="E273" s="55" t="s">
        <v>62</v>
      </c>
      <c r="F273" s="55" t="s">
        <v>64</v>
      </c>
      <c r="G273" s="55">
        <v>5</v>
      </c>
      <c r="H273" s="55">
        <v>2</v>
      </c>
      <c r="I273" s="55">
        <v>13</v>
      </c>
      <c r="J273" s="55">
        <v>5.5E-2</v>
      </c>
      <c r="K273" s="55"/>
      <c r="L273" s="55" t="str">
        <f t="shared" si="4"/>
        <v>Tipo 1</v>
      </c>
    </row>
    <row r="274" spans="2:12" x14ac:dyDescent="0.25">
      <c r="B274" s="3" t="s">
        <v>9</v>
      </c>
      <c r="C274" s="55">
        <v>271</v>
      </c>
      <c r="D274" s="55" t="s">
        <v>22</v>
      </c>
      <c r="E274" s="55" t="s">
        <v>63</v>
      </c>
      <c r="F274" s="55" t="s">
        <v>64</v>
      </c>
      <c r="G274" s="55">
        <v>4</v>
      </c>
      <c r="H274" s="55">
        <v>2</v>
      </c>
      <c r="I274" s="55">
        <v>14</v>
      </c>
      <c r="J274" s="55">
        <v>5.5E-2</v>
      </c>
      <c r="K274" s="55"/>
      <c r="L274" s="55" t="str">
        <f t="shared" si="4"/>
        <v>Tipo 1</v>
      </c>
    </row>
    <row r="275" spans="2:12" x14ac:dyDescent="0.25">
      <c r="B275" s="3" t="s">
        <v>9</v>
      </c>
      <c r="C275" s="55">
        <v>272</v>
      </c>
      <c r="D275" s="55" t="s">
        <v>17</v>
      </c>
      <c r="E275" s="55" t="s">
        <v>63</v>
      </c>
      <c r="F275" s="55" t="s">
        <v>64</v>
      </c>
      <c r="G275" s="55">
        <v>4</v>
      </c>
      <c r="H275" s="55">
        <v>2</v>
      </c>
      <c r="I275" s="55">
        <v>11</v>
      </c>
      <c r="J275" s="55">
        <v>5.5E-2</v>
      </c>
      <c r="K275" s="55"/>
      <c r="L275" s="55" t="str">
        <f t="shared" si="4"/>
        <v>Tipo 1</v>
      </c>
    </row>
    <row r="276" spans="2:12" x14ac:dyDescent="0.25">
      <c r="B276" s="3" t="s">
        <v>9</v>
      </c>
      <c r="C276" s="55">
        <v>273</v>
      </c>
      <c r="D276" s="55" t="s">
        <v>60</v>
      </c>
      <c r="E276" s="55" t="s">
        <v>63</v>
      </c>
      <c r="F276" s="55" t="s">
        <v>64</v>
      </c>
      <c r="G276" s="55">
        <v>6</v>
      </c>
      <c r="H276" s="55">
        <v>2</v>
      </c>
      <c r="I276" s="55">
        <v>44</v>
      </c>
      <c r="J276" s="55">
        <v>0.33200000000000002</v>
      </c>
      <c r="K276" s="55"/>
      <c r="L276" s="55" t="str">
        <f t="shared" si="4"/>
        <v>Tipo 2</v>
      </c>
    </row>
    <row r="277" spans="2:12" x14ac:dyDescent="0.25">
      <c r="B277" s="3" t="s">
        <v>9</v>
      </c>
      <c r="C277" s="55">
        <v>274</v>
      </c>
      <c r="D277" s="55" t="s">
        <v>22</v>
      </c>
      <c r="E277" s="55" t="s">
        <v>62</v>
      </c>
      <c r="F277" s="55" t="s">
        <v>64</v>
      </c>
      <c r="G277" s="55">
        <v>5</v>
      </c>
      <c r="H277" s="55">
        <v>2</v>
      </c>
      <c r="I277" s="55">
        <v>29</v>
      </c>
      <c r="J277" s="55">
        <v>9.1999999999999998E-2</v>
      </c>
      <c r="K277" s="55" t="s">
        <v>26</v>
      </c>
      <c r="L277" s="55" t="str">
        <f t="shared" si="4"/>
        <v>Tipo 1</v>
      </c>
    </row>
    <row r="278" spans="2:12" x14ac:dyDescent="0.25">
      <c r="B278" s="3" t="s">
        <v>9</v>
      </c>
      <c r="C278" s="55">
        <v>275</v>
      </c>
      <c r="D278" s="55" t="s">
        <v>37</v>
      </c>
      <c r="E278" s="55" t="s">
        <v>63</v>
      </c>
      <c r="F278" s="55" t="s">
        <v>64</v>
      </c>
      <c r="G278" s="55">
        <v>6</v>
      </c>
      <c r="H278" s="55">
        <v>4</v>
      </c>
      <c r="I278" s="55">
        <v>14</v>
      </c>
      <c r="J278" s="57">
        <v>7.5999999999999998E-2</v>
      </c>
      <c r="K278" s="55"/>
      <c r="L278" s="55" t="str">
        <f t="shared" si="4"/>
        <v>Tipo 2</v>
      </c>
    </row>
    <row r="279" spans="2:12" x14ac:dyDescent="0.25">
      <c r="B279" s="3" t="s">
        <v>9</v>
      </c>
      <c r="C279" s="55">
        <v>276</v>
      </c>
      <c r="D279" s="55" t="s">
        <v>37</v>
      </c>
      <c r="E279" s="55" t="s">
        <v>63</v>
      </c>
      <c r="F279" s="55" t="s">
        <v>64</v>
      </c>
      <c r="G279" s="55">
        <v>7</v>
      </c>
      <c r="H279" s="55">
        <v>2</v>
      </c>
      <c r="I279" s="55">
        <v>35</v>
      </c>
      <c r="J279" s="55">
        <v>0.14799999999999999</v>
      </c>
      <c r="K279" s="55"/>
      <c r="L279" s="55" t="str">
        <f t="shared" si="4"/>
        <v>Tipo 2</v>
      </c>
    </row>
    <row r="280" spans="2:12" x14ac:dyDescent="0.25">
      <c r="B280" s="3" t="s">
        <v>9</v>
      </c>
      <c r="C280" s="55">
        <v>277</v>
      </c>
      <c r="D280" s="55" t="s">
        <v>29</v>
      </c>
      <c r="E280" s="55" t="s">
        <v>62</v>
      </c>
      <c r="F280" s="55" t="s">
        <v>64</v>
      </c>
      <c r="G280" s="55">
        <v>6</v>
      </c>
      <c r="H280" s="55">
        <v>3</v>
      </c>
      <c r="I280" s="55">
        <v>13</v>
      </c>
      <c r="J280" s="55">
        <v>6.6000000000000003E-2</v>
      </c>
      <c r="K280" s="55"/>
      <c r="L280" s="55" t="str">
        <f t="shared" si="4"/>
        <v>Tipo 2</v>
      </c>
    </row>
    <row r="281" spans="2:12" x14ac:dyDescent="0.25">
      <c r="B281" s="3" t="s">
        <v>9</v>
      </c>
      <c r="C281" s="55">
        <v>278</v>
      </c>
      <c r="D281" s="55" t="s">
        <v>29</v>
      </c>
      <c r="E281" s="55" t="s">
        <v>62</v>
      </c>
      <c r="F281" s="55" t="s">
        <v>64</v>
      </c>
      <c r="G281" s="55">
        <v>6</v>
      </c>
      <c r="H281" s="55">
        <v>4</v>
      </c>
      <c r="I281" s="55">
        <v>11</v>
      </c>
      <c r="J281" s="55">
        <v>7.5999999999999998E-2</v>
      </c>
      <c r="K281" s="55"/>
      <c r="L281" s="55" t="str">
        <f t="shared" si="4"/>
        <v>Tipo 2</v>
      </c>
    </row>
    <row r="282" spans="2:12" x14ac:dyDescent="0.25">
      <c r="B282" s="3" t="s">
        <v>9</v>
      </c>
      <c r="C282" s="55">
        <v>279</v>
      </c>
      <c r="D282" s="55" t="s">
        <v>68</v>
      </c>
      <c r="E282" s="55" t="s">
        <v>62</v>
      </c>
      <c r="F282" s="55" t="s">
        <v>64</v>
      </c>
      <c r="G282" s="55">
        <v>8</v>
      </c>
      <c r="H282" s="55">
        <v>6</v>
      </c>
      <c r="I282" s="55">
        <v>31</v>
      </c>
      <c r="J282" s="55">
        <v>0.373</v>
      </c>
      <c r="K282" s="55"/>
      <c r="L282" s="55" t="str">
        <f t="shared" si="4"/>
        <v>Tipo 2</v>
      </c>
    </row>
    <row r="283" spans="2:12" x14ac:dyDescent="0.25">
      <c r="B283" s="3" t="s">
        <v>9</v>
      </c>
      <c r="C283" s="55">
        <v>280</v>
      </c>
      <c r="D283" s="55" t="s">
        <v>69</v>
      </c>
      <c r="E283" s="55" t="s">
        <v>62</v>
      </c>
      <c r="F283" s="55" t="s">
        <v>64</v>
      </c>
      <c r="G283" s="55">
        <v>7</v>
      </c>
      <c r="H283" s="55">
        <v>5</v>
      </c>
      <c r="I283" s="55">
        <v>22</v>
      </c>
      <c r="J283" s="55">
        <v>0.17899999999999999</v>
      </c>
      <c r="K283" s="55" t="s">
        <v>74</v>
      </c>
      <c r="L283" s="55" t="str">
        <f t="shared" si="4"/>
        <v>Tipo 2</v>
      </c>
    </row>
    <row r="284" spans="2:12" x14ac:dyDescent="0.25">
      <c r="B284" s="3" t="s">
        <v>9</v>
      </c>
      <c r="C284" s="55">
        <v>281</v>
      </c>
      <c r="D284" s="55" t="s">
        <v>17</v>
      </c>
      <c r="E284" s="55" t="s">
        <v>62</v>
      </c>
      <c r="F284" s="55" t="s">
        <v>64</v>
      </c>
      <c r="G284" s="55">
        <v>4</v>
      </c>
      <c r="H284" s="55">
        <v>2</v>
      </c>
      <c r="I284" s="55">
        <v>13</v>
      </c>
      <c r="J284" s="55">
        <v>5.5E-2</v>
      </c>
      <c r="K284" s="55" t="s">
        <v>73</v>
      </c>
      <c r="L284" s="55" t="str">
        <f t="shared" si="4"/>
        <v>Tipo 1</v>
      </c>
    </row>
    <row r="285" spans="2:12" x14ac:dyDescent="0.25">
      <c r="B285" s="3" t="s">
        <v>9</v>
      </c>
      <c r="C285" s="55">
        <v>282</v>
      </c>
      <c r="D285" s="55" t="s">
        <v>29</v>
      </c>
      <c r="E285" s="55" t="s">
        <v>62</v>
      </c>
      <c r="F285" s="55" t="s">
        <v>64</v>
      </c>
      <c r="G285" s="55">
        <v>5</v>
      </c>
      <c r="H285" s="55">
        <v>3</v>
      </c>
      <c r="I285" s="55">
        <v>11</v>
      </c>
      <c r="J285" s="55">
        <v>6.6000000000000003E-2</v>
      </c>
      <c r="K285" s="55"/>
      <c r="L285" s="55" t="str">
        <f t="shared" si="4"/>
        <v>Tipo 1</v>
      </c>
    </row>
    <row r="286" spans="2:12" x14ac:dyDescent="0.25">
      <c r="B286" s="3" t="s">
        <v>9</v>
      </c>
      <c r="C286" s="55">
        <v>283</v>
      </c>
      <c r="D286" s="55" t="s">
        <v>29</v>
      </c>
      <c r="E286" s="55" t="s">
        <v>63</v>
      </c>
      <c r="F286" s="55" t="s">
        <v>64</v>
      </c>
      <c r="G286" s="55">
        <v>4</v>
      </c>
      <c r="H286" s="55">
        <v>2</v>
      </c>
      <c r="I286" s="55">
        <v>11</v>
      </c>
      <c r="J286" s="55">
        <v>5.5E-2</v>
      </c>
      <c r="K286" s="55"/>
      <c r="L286" s="55" t="str">
        <f t="shared" si="4"/>
        <v>Tipo 1</v>
      </c>
    </row>
    <row r="287" spans="2:12" x14ac:dyDescent="0.25">
      <c r="B287" s="3" t="s">
        <v>9</v>
      </c>
      <c r="C287" s="55">
        <v>284</v>
      </c>
      <c r="D287" s="55" t="s">
        <v>29</v>
      </c>
      <c r="E287" s="55" t="s">
        <v>63</v>
      </c>
      <c r="F287" s="55" t="s">
        <v>71</v>
      </c>
      <c r="G287" s="55">
        <v>5</v>
      </c>
      <c r="H287" s="55">
        <v>3</v>
      </c>
      <c r="I287" s="55">
        <v>11</v>
      </c>
      <c r="J287" s="55">
        <v>6.6000000000000003E-2</v>
      </c>
      <c r="K287" s="55"/>
      <c r="L287" s="55" t="str">
        <f t="shared" si="4"/>
        <v>Tipo 1</v>
      </c>
    </row>
    <row r="288" spans="2:12" x14ac:dyDescent="0.25">
      <c r="B288" s="3" t="s">
        <v>9</v>
      </c>
      <c r="C288" s="55">
        <v>285</v>
      </c>
      <c r="D288" s="55" t="s">
        <v>29</v>
      </c>
      <c r="E288" s="55" t="s">
        <v>63</v>
      </c>
      <c r="F288" s="55" t="s">
        <v>71</v>
      </c>
      <c r="G288" s="55">
        <v>5</v>
      </c>
      <c r="H288" s="55">
        <v>3</v>
      </c>
      <c r="I288" s="55">
        <v>10</v>
      </c>
      <c r="J288" s="55">
        <v>6.6000000000000003E-2</v>
      </c>
      <c r="K288" s="55"/>
      <c r="L288" s="55" t="str">
        <f t="shared" si="4"/>
        <v>Tipo 1</v>
      </c>
    </row>
    <row r="289" spans="2:12" x14ac:dyDescent="0.25">
      <c r="B289" s="3" t="s">
        <v>9</v>
      </c>
      <c r="C289" s="55">
        <v>286</v>
      </c>
      <c r="D289" s="55" t="s">
        <v>17</v>
      </c>
      <c r="E289" s="55" t="s">
        <v>62</v>
      </c>
      <c r="F289" s="55" t="s">
        <v>71</v>
      </c>
      <c r="G289" s="55">
        <v>4</v>
      </c>
      <c r="H289" s="55">
        <v>2</v>
      </c>
      <c r="I289" s="55">
        <v>28</v>
      </c>
      <c r="J289" s="55">
        <v>9.1999999999999998E-2</v>
      </c>
      <c r="K289" s="55"/>
      <c r="L289" s="55" t="str">
        <f t="shared" si="4"/>
        <v>Tipo 1</v>
      </c>
    </row>
    <row r="290" spans="2:12" x14ac:dyDescent="0.25">
      <c r="B290" s="3" t="s">
        <v>9</v>
      </c>
      <c r="C290" s="55">
        <v>287</v>
      </c>
      <c r="D290" s="55" t="s">
        <v>29</v>
      </c>
      <c r="E290" s="55" t="s">
        <v>62</v>
      </c>
      <c r="F290" s="55" t="s">
        <v>71</v>
      </c>
      <c r="G290" s="55">
        <v>5</v>
      </c>
      <c r="H290" s="55">
        <v>3</v>
      </c>
      <c r="I290" s="55">
        <v>12</v>
      </c>
      <c r="J290" s="55">
        <v>6.6000000000000003E-2</v>
      </c>
      <c r="K290" s="55"/>
      <c r="L290" s="55" t="str">
        <f t="shared" si="4"/>
        <v>Tipo 1</v>
      </c>
    </row>
    <row r="291" spans="2:12" x14ac:dyDescent="0.25">
      <c r="B291" s="3" t="s">
        <v>9</v>
      </c>
      <c r="C291" s="55">
        <v>288</v>
      </c>
      <c r="D291" s="55" t="s">
        <v>17</v>
      </c>
      <c r="E291" s="55" t="s">
        <v>62</v>
      </c>
      <c r="F291" s="55" t="s">
        <v>71</v>
      </c>
      <c r="G291" s="55">
        <v>4</v>
      </c>
      <c r="H291" s="55">
        <v>2</v>
      </c>
      <c r="I291" s="55">
        <v>10</v>
      </c>
      <c r="J291" s="55">
        <v>5.5E-2</v>
      </c>
      <c r="K291" s="55"/>
      <c r="L291" s="55" t="str">
        <f t="shared" si="4"/>
        <v>Tipo 1</v>
      </c>
    </row>
    <row r="292" spans="2:12" x14ac:dyDescent="0.25">
      <c r="B292" s="3" t="s">
        <v>9</v>
      </c>
      <c r="C292" s="55">
        <v>289</v>
      </c>
      <c r="D292" s="55" t="s">
        <v>29</v>
      </c>
      <c r="E292" s="55" t="s">
        <v>62</v>
      </c>
      <c r="F292" s="55" t="s">
        <v>71</v>
      </c>
      <c r="G292" s="55">
        <v>5</v>
      </c>
      <c r="H292" s="55">
        <v>3</v>
      </c>
      <c r="I292" s="55">
        <v>15</v>
      </c>
      <c r="J292" s="55">
        <v>6.6000000000000003E-2</v>
      </c>
      <c r="K292" s="55"/>
      <c r="L292" s="55" t="str">
        <f t="shared" si="4"/>
        <v>Tipo 1</v>
      </c>
    </row>
    <row r="293" spans="2:12" x14ac:dyDescent="0.25">
      <c r="B293" s="3" t="s">
        <v>9</v>
      </c>
      <c r="C293" s="55">
        <v>290</v>
      </c>
      <c r="D293" s="55" t="s">
        <v>29</v>
      </c>
      <c r="E293" s="55" t="s">
        <v>62</v>
      </c>
      <c r="F293" s="55" t="s">
        <v>71</v>
      </c>
      <c r="G293" s="55">
        <v>6</v>
      </c>
      <c r="H293" s="55">
        <v>4</v>
      </c>
      <c r="I293" s="55">
        <v>14</v>
      </c>
      <c r="J293" s="55">
        <v>7.5999999999999998E-2</v>
      </c>
      <c r="K293" s="55"/>
      <c r="L293" s="55" t="str">
        <f t="shared" si="4"/>
        <v>Tipo 2</v>
      </c>
    </row>
    <row r="294" spans="2:12" x14ac:dyDescent="0.25">
      <c r="B294" s="3" t="s">
        <v>9</v>
      </c>
      <c r="C294" s="55">
        <v>291</v>
      </c>
      <c r="D294" s="55" t="s">
        <v>29</v>
      </c>
      <c r="E294" s="55" t="s">
        <v>62</v>
      </c>
      <c r="F294" s="55" t="s">
        <v>71</v>
      </c>
      <c r="G294" s="55">
        <v>6</v>
      </c>
      <c r="H294" s="55">
        <v>4</v>
      </c>
      <c r="I294" s="55">
        <v>11</v>
      </c>
      <c r="J294" s="55">
        <v>7.5999999999999998E-2</v>
      </c>
      <c r="K294" s="55"/>
      <c r="L294" s="55" t="str">
        <f t="shared" si="4"/>
        <v>Tipo 2</v>
      </c>
    </row>
    <row r="295" spans="2:12" x14ac:dyDescent="0.25">
      <c r="B295" s="3" t="s">
        <v>9</v>
      </c>
      <c r="C295" s="55">
        <v>292</v>
      </c>
      <c r="D295" s="55" t="s">
        <v>29</v>
      </c>
      <c r="E295" s="55" t="s">
        <v>62</v>
      </c>
      <c r="F295" s="55" t="s">
        <v>71</v>
      </c>
      <c r="G295" s="55">
        <v>6</v>
      </c>
      <c r="H295" s="55">
        <v>3</v>
      </c>
      <c r="I295" s="55">
        <v>11</v>
      </c>
      <c r="J295" s="55">
        <v>6.6000000000000003E-2</v>
      </c>
      <c r="K295" s="55"/>
      <c r="L295" s="55" t="str">
        <f t="shared" si="4"/>
        <v>Tipo 2</v>
      </c>
    </row>
    <row r="296" spans="2:12" x14ac:dyDescent="0.25">
      <c r="B296" s="3" t="s">
        <v>9</v>
      </c>
      <c r="C296" s="55">
        <v>293</v>
      </c>
      <c r="D296" s="55" t="s">
        <v>16</v>
      </c>
      <c r="E296" s="55" t="s">
        <v>62</v>
      </c>
      <c r="F296" s="55" t="s">
        <v>71</v>
      </c>
      <c r="G296" s="55">
        <v>6</v>
      </c>
      <c r="H296" s="55">
        <v>2</v>
      </c>
      <c r="I296" s="55">
        <v>16</v>
      </c>
      <c r="J296" s="55">
        <v>5.5E-2</v>
      </c>
      <c r="K296" s="55"/>
      <c r="L296" s="55" t="str">
        <f t="shared" si="4"/>
        <v>Tipo 2</v>
      </c>
    </row>
    <row r="297" spans="2:12" x14ac:dyDescent="0.25">
      <c r="B297" s="3" t="s">
        <v>9</v>
      </c>
      <c r="C297" s="55">
        <v>294</v>
      </c>
      <c r="D297" s="55" t="s">
        <v>29</v>
      </c>
      <c r="E297" s="55" t="s">
        <v>62</v>
      </c>
      <c r="F297" s="55" t="s">
        <v>71</v>
      </c>
      <c r="G297" s="55">
        <v>5</v>
      </c>
      <c r="H297" s="55">
        <v>2</v>
      </c>
      <c r="I297" s="55">
        <v>10</v>
      </c>
      <c r="J297" s="55">
        <v>5.5E-2</v>
      </c>
      <c r="K297" s="55"/>
      <c r="L297" s="55" t="str">
        <f t="shared" si="4"/>
        <v>Tipo 1</v>
      </c>
    </row>
    <row r="298" spans="2:12" x14ac:dyDescent="0.25">
      <c r="B298" s="3" t="s">
        <v>9</v>
      </c>
      <c r="C298" s="55">
        <v>295</v>
      </c>
      <c r="D298" s="55" t="s">
        <v>29</v>
      </c>
      <c r="E298" s="55" t="s">
        <v>62</v>
      </c>
      <c r="F298" s="55" t="s">
        <v>71</v>
      </c>
      <c r="G298" s="55">
        <v>6</v>
      </c>
      <c r="H298" s="55">
        <v>4</v>
      </c>
      <c r="I298" s="55">
        <v>12</v>
      </c>
      <c r="J298" s="55">
        <v>7.5999999999999998E-2</v>
      </c>
      <c r="K298" s="55"/>
      <c r="L298" s="55" t="str">
        <f t="shared" si="4"/>
        <v>Tipo 2</v>
      </c>
    </row>
    <row r="299" spans="2:12" x14ac:dyDescent="0.25">
      <c r="B299" s="3" t="s">
        <v>9</v>
      </c>
      <c r="C299" s="55">
        <v>296</v>
      </c>
      <c r="D299" s="55" t="s">
        <v>29</v>
      </c>
      <c r="E299" s="55" t="s">
        <v>62</v>
      </c>
      <c r="F299" s="55" t="s">
        <v>71</v>
      </c>
      <c r="G299" s="55">
        <v>6</v>
      </c>
      <c r="H299" s="55">
        <v>3</v>
      </c>
      <c r="I299" s="55">
        <v>12</v>
      </c>
      <c r="J299" s="55">
        <v>6.6000000000000003E-2</v>
      </c>
      <c r="K299" s="55"/>
      <c r="L299" s="55" t="str">
        <f t="shared" si="4"/>
        <v>Tipo 2</v>
      </c>
    </row>
    <row r="300" spans="2:12" x14ac:dyDescent="0.25">
      <c r="B300" s="3" t="s">
        <v>9</v>
      </c>
      <c r="C300" s="55">
        <v>297</v>
      </c>
      <c r="D300" s="55" t="s">
        <v>29</v>
      </c>
      <c r="E300" s="55" t="s">
        <v>62</v>
      </c>
      <c r="F300" s="55" t="s">
        <v>71</v>
      </c>
      <c r="G300" s="55">
        <v>6</v>
      </c>
      <c r="H300" s="55">
        <v>4</v>
      </c>
      <c r="I300" s="55">
        <v>11</v>
      </c>
      <c r="J300" s="55">
        <v>7.5999999999999998E-2</v>
      </c>
      <c r="K300" s="55"/>
      <c r="L300" s="55" t="str">
        <f t="shared" si="4"/>
        <v>Tipo 2</v>
      </c>
    </row>
    <row r="301" spans="2:12" x14ac:dyDescent="0.25">
      <c r="B301" s="3" t="s">
        <v>9</v>
      </c>
      <c r="C301" s="55">
        <v>298</v>
      </c>
      <c r="D301" s="55" t="s">
        <v>29</v>
      </c>
      <c r="E301" s="55" t="s">
        <v>62</v>
      </c>
      <c r="F301" s="55" t="s">
        <v>71</v>
      </c>
      <c r="G301" s="55">
        <v>6</v>
      </c>
      <c r="H301" s="55">
        <v>3</v>
      </c>
      <c r="I301" s="55">
        <v>10</v>
      </c>
      <c r="J301" s="55">
        <v>6.6000000000000003E-2</v>
      </c>
      <c r="K301" s="55"/>
      <c r="L301" s="55" t="str">
        <f t="shared" si="4"/>
        <v>Tipo 2</v>
      </c>
    </row>
    <row r="302" spans="2:12" x14ac:dyDescent="0.25">
      <c r="B302" s="3" t="s">
        <v>9</v>
      </c>
      <c r="C302" s="55">
        <v>299</v>
      </c>
      <c r="D302" s="55" t="s">
        <v>60</v>
      </c>
      <c r="E302" s="55" t="s">
        <v>62</v>
      </c>
      <c r="F302" s="55" t="s">
        <v>71</v>
      </c>
      <c r="G302" s="55">
        <v>10</v>
      </c>
      <c r="H302" s="55">
        <v>2</v>
      </c>
      <c r="I302" s="55">
        <v>51</v>
      </c>
      <c r="J302" s="55">
        <v>0.42199999999999999</v>
      </c>
      <c r="K302" s="55"/>
      <c r="L302" s="55" t="str">
        <f t="shared" si="4"/>
        <v>Tipo 2</v>
      </c>
    </row>
    <row r="303" spans="2:12" x14ac:dyDescent="0.25">
      <c r="B303" s="3" t="s">
        <v>9</v>
      </c>
      <c r="C303" s="55">
        <v>300</v>
      </c>
      <c r="D303" s="55" t="s">
        <v>60</v>
      </c>
      <c r="E303" s="55" t="s">
        <v>62</v>
      </c>
      <c r="F303" s="55" t="s">
        <v>71</v>
      </c>
      <c r="G303" s="55">
        <v>10</v>
      </c>
      <c r="H303" s="55">
        <v>4</v>
      </c>
      <c r="I303" s="55">
        <v>29</v>
      </c>
      <c r="J303" s="55">
        <v>0.15</v>
      </c>
      <c r="K303" s="55"/>
      <c r="L303" s="55" t="str">
        <f t="shared" si="4"/>
        <v>Tipo 2</v>
      </c>
    </row>
    <row r="304" spans="2:12" x14ac:dyDescent="0.25">
      <c r="B304" s="3" t="s">
        <v>9</v>
      </c>
      <c r="C304" s="55">
        <v>301</v>
      </c>
      <c r="D304" s="55" t="s">
        <v>60</v>
      </c>
      <c r="E304" s="55" t="s">
        <v>62</v>
      </c>
      <c r="F304" s="55" t="s">
        <v>71</v>
      </c>
      <c r="G304" s="55">
        <v>8</v>
      </c>
      <c r="H304" s="55">
        <v>2</v>
      </c>
      <c r="I304" s="55">
        <v>26</v>
      </c>
      <c r="J304" s="55">
        <v>9.1999999999999998E-2</v>
      </c>
      <c r="K304" s="55"/>
      <c r="L304" s="55" t="str">
        <f t="shared" si="4"/>
        <v>Tipo 2</v>
      </c>
    </row>
    <row r="305" spans="2:12" x14ac:dyDescent="0.25">
      <c r="B305" s="3" t="s">
        <v>9</v>
      </c>
      <c r="C305" s="55">
        <v>302</v>
      </c>
      <c r="D305" s="55" t="s">
        <v>29</v>
      </c>
      <c r="E305" s="55" t="s">
        <v>62</v>
      </c>
      <c r="F305" s="55" t="s">
        <v>71</v>
      </c>
      <c r="G305" s="55">
        <v>6</v>
      </c>
      <c r="H305" s="55">
        <v>4</v>
      </c>
      <c r="I305" s="55">
        <v>11</v>
      </c>
      <c r="J305" s="55">
        <v>7.5999999999999998E-2</v>
      </c>
      <c r="K305" s="55"/>
      <c r="L305" s="55" t="str">
        <f t="shared" si="4"/>
        <v>Tipo 2</v>
      </c>
    </row>
    <row r="306" spans="2:12" x14ac:dyDescent="0.25">
      <c r="B306" s="3" t="s">
        <v>9</v>
      </c>
      <c r="C306" s="55">
        <v>303</v>
      </c>
      <c r="D306" s="55" t="s">
        <v>29</v>
      </c>
      <c r="E306" s="55" t="s">
        <v>62</v>
      </c>
      <c r="F306" s="55" t="s">
        <v>71</v>
      </c>
      <c r="G306" s="55">
        <v>6</v>
      </c>
      <c r="H306" s="55">
        <v>2</v>
      </c>
      <c r="I306" s="55">
        <v>11</v>
      </c>
      <c r="J306" s="55">
        <v>5.5E-2</v>
      </c>
      <c r="K306" s="55"/>
      <c r="L306" s="55" t="str">
        <f t="shared" si="4"/>
        <v>Tipo 2</v>
      </c>
    </row>
    <row r="307" spans="2:12" x14ac:dyDescent="0.25">
      <c r="B307" s="3" t="s">
        <v>9</v>
      </c>
      <c r="C307" s="55">
        <v>304</v>
      </c>
      <c r="D307" s="55" t="s">
        <v>29</v>
      </c>
      <c r="E307" s="55" t="s">
        <v>62</v>
      </c>
      <c r="F307" s="55" t="s">
        <v>71</v>
      </c>
      <c r="G307" s="55">
        <v>6</v>
      </c>
      <c r="H307" s="55">
        <v>2</v>
      </c>
      <c r="I307" s="55">
        <v>11</v>
      </c>
      <c r="J307" s="55">
        <v>5.5E-2</v>
      </c>
      <c r="K307" s="55"/>
      <c r="L307" s="55" t="str">
        <f t="shared" si="4"/>
        <v>Tipo 2</v>
      </c>
    </row>
    <row r="308" spans="2:12" x14ac:dyDescent="0.25">
      <c r="B308" s="3" t="s">
        <v>9</v>
      </c>
      <c r="C308" s="55">
        <v>305</v>
      </c>
      <c r="D308" s="55" t="s">
        <v>29</v>
      </c>
      <c r="E308" s="55" t="s">
        <v>62</v>
      </c>
      <c r="F308" s="55" t="s">
        <v>71</v>
      </c>
      <c r="G308" s="55">
        <v>7</v>
      </c>
      <c r="H308" s="55">
        <v>4</v>
      </c>
      <c r="I308" s="55">
        <v>11</v>
      </c>
      <c r="J308" s="55">
        <v>7.5999999999999998E-2</v>
      </c>
      <c r="K308" s="55"/>
      <c r="L308" s="55" t="str">
        <f t="shared" si="4"/>
        <v>Tipo 2</v>
      </c>
    </row>
    <row r="309" spans="2:12" x14ac:dyDescent="0.25">
      <c r="B309" s="3" t="s">
        <v>9</v>
      </c>
      <c r="C309" s="55">
        <v>306</v>
      </c>
      <c r="D309" s="55" t="s">
        <v>70</v>
      </c>
      <c r="E309" s="55" t="s">
        <v>62</v>
      </c>
      <c r="F309" s="55" t="s">
        <v>71</v>
      </c>
      <c r="G309" s="55">
        <v>8</v>
      </c>
      <c r="H309" s="55">
        <v>4</v>
      </c>
      <c r="I309" s="55">
        <v>19</v>
      </c>
      <c r="J309" s="55">
        <v>7.5999999999999998E-2</v>
      </c>
      <c r="K309" s="55" t="s">
        <v>75</v>
      </c>
      <c r="L309" s="55" t="str">
        <f t="shared" si="4"/>
        <v>Tipo 2</v>
      </c>
    </row>
    <row r="310" spans="2:12" x14ac:dyDescent="0.25">
      <c r="B310" s="3" t="s">
        <v>9</v>
      </c>
      <c r="C310" s="55">
        <v>307</v>
      </c>
      <c r="D310" s="55" t="s">
        <v>60</v>
      </c>
      <c r="E310" s="55" t="s">
        <v>62</v>
      </c>
      <c r="F310" s="55" t="s">
        <v>71</v>
      </c>
      <c r="G310" s="55">
        <v>10</v>
      </c>
      <c r="H310" s="55">
        <v>2</v>
      </c>
      <c r="I310" s="55">
        <v>46</v>
      </c>
      <c r="J310" s="55">
        <v>0.33200000000000002</v>
      </c>
      <c r="K310" s="55"/>
      <c r="L310" s="55" t="str">
        <f t="shared" si="4"/>
        <v>Tipo 2</v>
      </c>
    </row>
    <row r="311" spans="2:12" x14ac:dyDescent="0.25">
      <c r="B311" s="3" t="s">
        <v>9</v>
      </c>
      <c r="C311" s="55">
        <v>308</v>
      </c>
      <c r="D311" s="55" t="s">
        <v>23</v>
      </c>
      <c r="E311" s="55" t="s">
        <v>62</v>
      </c>
      <c r="F311" s="55" t="s">
        <v>72</v>
      </c>
      <c r="G311" s="55">
        <v>12</v>
      </c>
      <c r="H311" s="55">
        <v>6</v>
      </c>
      <c r="I311" s="55">
        <v>37</v>
      </c>
      <c r="J311" s="55">
        <v>3.73E-2</v>
      </c>
      <c r="K311" s="55"/>
      <c r="L311" s="55" t="str">
        <f t="shared" si="4"/>
        <v>Tipo 2</v>
      </c>
    </row>
    <row r="312" spans="2:12" x14ac:dyDescent="0.25">
      <c r="B312" s="3" t="s">
        <v>9</v>
      </c>
      <c r="C312" s="55">
        <v>309</v>
      </c>
      <c r="D312" s="55" t="s">
        <v>23</v>
      </c>
      <c r="E312" s="55" t="s">
        <v>62</v>
      </c>
      <c r="F312" s="55" t="s">
        <v>72</v>
      </c>
      <c r="G312" s="55">
        <v>10</v>
      </c>
      <c r="H312" s="55">
        <v>3</v>
      </c>
      <c r="I312" s="55">
        <v>31</v>
      </c>
      <c r="J312" s="55">
        <v>0.20399999999999999</v>
      </c>
      <c r="K312" s="55"/>
      <c r="L312" s="55" t="str">
        <f t="shared" si="4"/>
        <v>Tipo 2</v>
      </c>
    </row>
    <row r="313" spans="2:12" x14ac:dyDescent="0.25">
      <c r="B313" s="3" t="s">
        <v>9</v>
      </c>
      <c r="C313" s="55">
        <v>310</v>
      </c>
      <c r="D313" s="55" t="s">
        <v>12</v>
      </c>
      <c r="E313" s="55" t="s">
        <v>62</v>
      </c>
      <c r="F313" s="55" t="s">
        <v>72</v>
      </c>
      <c r="G313" s="55">
        <v>6</v>
      </c>
      <c r="H313" s="55">
        <v>4</v>
      </c>
      <c r="I313" s="55">
        <v>13</v>
      </c>
      <c r="J313" s="55">
        <v>7.5999999999999998E-2</v>
      </c>
      <c r="K313" s="55"/>
      <c r="L313" s="55" t="str">
        <f t="shared" si="4"/>
        <v>Tipo 2</v>
      </c>
    </row>
    <row r="314" spans="2:12" x14ac:dyDescent="0.25">
      <c r="B314" s="3" t="s">
        <v>9</v>
      </c>
      <c r="C314" s="55">
        <v>311</v>
      </c>
      <c r="D314" s="55" t="s">
        <v>29</v>
      </c>
      <c r="E314" s="55" t="s">
        <v>62</v>
      </c>
      <c r="F314" s="55" t="s">
        <v>72</v>
      </c>
      <c r="G314" s="55">
        <v>6</v>
      </c>
      <c r="H314" s="55">
        <v>4</v>
      </c>
      <c r="I314" s="55">
        <v>12</v>
      </c>
      <c r="J314" s="55">
        <v>7.5999999999999998E-2</v>
      </c>
      <c r="K314" s="55"/>
      <c r="L314" s="55" t="str">
        <f t="shared" si="4"/>
        <v>Tipo 2</v>
      </c>
    </row>
    <row r="315" spans="2:12" x14ac:dyDescent="0.25">
      <c r="B315" s="3" t="s">
        <v>9</v>
      </c>
      <c r="C315" s="55">
        <v>312</v>
      </c>
      <c r="D315" s="55" t="s">
        <v>29</v>
      </c>
      <c r="E315" s="55" t="s">
        <v>61</v>
      </c>
      <c r="F315" s="55" t="s">
        <v>72</v>
      </c>
      <c r="G315" s="55">
        <v>6</v>
      </c>
      <c r="H315" s="55">
        <v>4</v>
      </c>
      <c r="I315" s="55">
        <v>11</v>
      </c>
      <c r="J315" s="55">
        <v>7.5999999999999998E-2</v>
      </c>
      <c r="K315" s="55"/>
      <c r="L315" s="55" t="str">
        <f t="shared" si="4"/>
        <v>Tipo 2</v>
      </c>
    </row>
    <row r="316" spans="2:12" x14ac:dyDescent="0.25">
      <c r="B316" s="3" t="s">
        <v>9</v>
      </c>
      <c r="C316" s="55">
        <v>313</v>
      </c>
      <c r="D316" s="55" t="s">
        <v>32</v>
      </c>
      <c r="E316" s="55" t="s">
        <v>61</v>
      </c>
      <c r="F316" s="55" t="s">
        <v>72</v>
      </c>
      <c r="G316" s="55">
        <v>7</v>
      </c>
      <c r="H316" s="55">
        <v>3</v>
      </c>
      <c r="I316" s="55">
        <v>24</v>
      </c>
      <c r="J316" s="55">
        <v>0.121</v>
      </c>
      <c r="K316" s="55" t="s">
        <v>83</v>
      </c>
      <c r="L316" s="55" t="str">
        <f t="shared" si="4"/>
        <v>Tipo 2</v>
      </c>
    </row>
    <row r="317" spans="2:12" x14ac:dyDescent="0.25">
      <c r="B317" s="3" t="s">
        <v>9</v>
      </c>
      <c r="C317" s="55">
        <v>314</v>
      </c>
      <c r="D317" s="55" t="s">
        <v>60</v>
      </c>
      <c r="E317" s="55" t="s">
        <v>61</v>
      </c>
      <c r="F317" s="55" t="s">
        <v>80</v>
      </c>
      <c r="G317" s="55">
        <v>12</v>
      </c>
      <c r="H317" s="55">
        <v>2</v>
      </c>
      <c r="I317" s="55">
        <v>48</v>
      </c>
      <c r="J317" s="55">
        <v>0.33200000000000002</v>
      </c>
      <c r="K317" s="55" t="s">
        <v>73</v>
      </c>
      <c r="L317" s="55" t="str">
        <f t="shared" si="4"/>
        <v>Tipo 2</v>
      </c>
    </row>
    <row r="318" spans="2:12" x14ac:dyDescent="0.25">
      <c r="B318" s="3" t="s">
        <v>9</v>
      </c>
      <c r="C318" s="55">
        <v>315</v>
      </c>
      <c r="D318" s="55" t="s">
        <v>22</v>
      </c>
      <c r="E318" s="55" t="s">
        <v>61</v>
      </c>
      <c r="F318" s="55" t="s">
        <v>80</v>
      </c>
      <c r="G318" s="55">
        <v>7</v>
      </c>
      <c r="H318" s="55">
        <v>3</v>
      </c>
      <c r="I318" s="55">
        <v>30</v>
      </c>
      <c r="J318" s="55">
        <v>0.20399999999999999</v>
      </c>
      <c r="K318" s="55" t="s">
        <v>73</v>
      </c>
      <c r="L318" s="55" t="str">
        <f t="shared" si="4"/>
        <v>Tipo 2</v>
      </c>
    </row>
    <row r="319" spans="2:12" x14ac:dyDescent="0.25">
      <c r="B319" s="3" t="s">
        <v>9</v>
      </c>
      <c r="C319" s="55">
        <v>316</v>
      </c>
      <c r="D319" s="55" t="s">
        <v>29</v>
      </c>
      <c r="E319" s="55" t="s">
        <v>61</v>
      </c>
      <c r="F319" s="55" t="s">
        <v>80</v>
      </c>
      <c r="G319" s="55">
        <v>7</v>
      </c>
      <c r="H319" s="55">
        <v>3</v>
      </c>
      <c r="I319" s="55">
        <v>14</v>
      </c>
      <c r="J319" s="55">
        <v>6.6000000000000003E-2</v>
      </c>
      <c r="K319" s="55"/>
      <c r="L319" s="55" t="str">
        <f t="shared" si="4"/>
        <v>Tipo 2</v>
      </c>
    </row>
    <row r="320" spans="2:12" x14ac:dyDescent="0.25">
      <c r="B320" s="3" t="s">
        <v>9</v>
      </c>
      <c r="C320" s="55">
        <v>317</v>
      </c>
      <c r="D320" s="55" t="s">
        <v>23</v>
      </c>
      <c r="E320" s="55" t="s">
        <v>61</v>
      </c>
      <c r="F320" s="55" t="s">
        <v>80</v>
      </c>
      <c r="G320" s="55">
        <v>7</v>
      </c>
      <c r="H320" s="55">
        <v>3</v>
      </c>
      <c r="I320" s="55">
        <v>20</v>
      </c>
      <c r="J320" s="55">
        <v>0.121</v>
      </c>
      <c r="K320" s="55"/>
      <c r="L320" s="55" t="str">
        <f t="shared" si="4"/>
        <v>Tipo 2</v>
      </c>
    </row>
    <row r="321" spans="2:12" x14ac:dyDescent="0.25">
      <c r="B321" s="3" t="s">
        <v>9</v>
      </c>
      <c r="C321" s="55">
        <v>318</v>
      </c>
      <c r="D321" s="55" t="s">
        <v>29</v>
      </c>
      <c r="E321" s="55" t="s">
        <v>61</v>
      </c>
      <c r="F321" s="55" t="s">
        <v>80</v>
      </c>
      <c r="G321" s="55">
        <v>6</v>
      </c>
      <c r="H321" s="55">
        <v>4</v>
      </c>
      <c r="I321" s="55">
        <v>11</v>
      </c>
      <c r="J321" s="55">
        <v>7.5999999999999998E-2</v>
      </c>
      <c r="K321" s="55"/>
      <c r="L321" s="55" t="str">
        <f t="shared" si="4"/>
        <v>Tipo 2</v>
      </c>
    </row>
    <row r="322" spans="2:12" x14ac:dyDescent="0.25">
      <c r="B322" s="3" t="s">
        <v>9</v>
      </c>
      <c r="C322" s="55">
        <v>319</v>
      </c>
      <c r="D322" s="55" t="s">
        <v>76</v>
      </c>
      <c r="E322" s="55" t="s">
        <v>61</v>
      </c>
      <c r="F322" s="55" t="s">
        <v>80</v>
      </c>
      <c r="G322" s="55">
        <v>8</v>
      </c>
      <c r="H322" s="55">
        <v>3</v>
      </c>
      <c r="I322" s="55">
        <v>31</v>
      </c>
      <c r="J322" s="55">
        <v>0.20399999999999999</v>
      </c>
      <c r="K322" s="55" t="s">
        <v>75</v>
      </c>
      <c r="L322" s="55" t="str">
        <f t="shared" si="4"/>
        <v>Tipo 2</v>
      </c>
    </row>
    <row r="323" spans="2:12" x14ac:dyDescent="0.25">
      <c r="B323" s="3" t="s">
        <v>9</v>
      </c>
      <c r="C323" s="55">
        <v>320</v>
      </c>
      <c r="D323" s="55" t="s">
        <v>76</v>
      </c>
      <c r="E323" s="55" t="s">
        <v>61</v>
      </c>
      <c r="F323" s="55" t="s">
        <v>81</v>
      </c>
      <c r="G323" s="55">
        <v>7</v>
      </c>
      <c r="H323" s="55">
        <v>4</v>
      </c>
      <c r="I323" s="55">
        <v>22</v>
      </c>
      <c r="J323" s="57">
        <v>0.15</v>
      </c>
      <c r="K323" s="55" t="s">
        <v>74</v>
      </c>
      <c r="L323" s="55" t="str">
        <f t="shared" si="4"/>
        <v>Tipo 2</v>
      </c>
    </row>
    <row r="324" spans="2:12" x14ac:dyDescent="0.25">
      <c r="B324" s="3" t="s">
        <v>9</v>
      </c>
      <c r="C324" s="55">
        <v>321</v>
      </c>
      <c r="D324" s="55" t="s">
        <v>76</v>
      </c>
      <c r="E324" s="55" t="s">
        <v>61</v>
      </c>
      <c r="F324" s="55" t="s">
        <v>81</v>
      </c>
      <c r="G324" s="55">
        <v>7</v>
      </c>
      <c r="H324" s="55">
        <v>4</v>
      </c>
      <c r="I324" s="55">
        <v>22</v>
      </c>
      <c r="J324" s="55">
        <v>1.4999999999999999E-2</v>
      </c>
      <c r="K324" s="55" t="s">
        <v>74</v>
      </c>
      <c r="L324" s="55" t="str">
        <f t="shared" si="4"/>
        <v>Tipo 2</v>
      </c>
    </row>
    <row r="325" spans="2:12" x14ac:dyDescent="0.25">
      <c r="B325" s="3" t="s">
        <v>9</v>
      </c>
      <c r="C325" s="55">
        <v>322</v>
      </c>
      <c r="D325" s="55" t="s">
        <v>76</v>
      </c>
      <c r="E325" s="55" t="s">
        <v>61</v>
      </c>
      <c r="F325" s="55" t="s">
        <v>81</v>
      </c>
      <c r="G325" s="55">
        <v>7</v>
      </c>
      <c r="H325" s="55">
        <v>2</v>
      </c>
      <c r="I325" s="55">
        <v>20</v>
      </c>
      <c r="J325" s="55">
        <v>9.1999999999999998E-2</v>
      </c>
      <c r="K325" s="55" t="s">
        <v>74</v>
      </c>
      <c r="L325" s="55" t="str">
        <f t="shared" ref="L325:L334" si="5">IF(AND(G325&gt;=0,G325&lt;=5),"Tipo 1",IF(AND(G325&gt;=5.1,G325&lt;=15),"Tipo 2",IF(AND(G325&gt;=15.1,G325&lt;=20),"Tipo 3","Tipo 4")))</f>
        <v>Tipo 2</v>
      </c>
    </row>
    <row r="326" spans="2:12" x14ac:dyDescent="0.25">
      <c r="B326" s="3" t="s">
        <v>9</v>
      </c>
      <c r="C326" s="55">
        <v>323</v>
      </c>
      <c r="D326" s="55" t="s">
        <v>68</v>
      </c>
      <c r="E326" s="55" t="s">
        <v>61</v>
      </c>
      <c r="F326" s="55" t="s">
        <v>82</v>
      </c>
      <c r="G326" s="55">
        <v>7</v>
      </c>
      <c r="H326" s="55">
        <v>4</v>
      </c>
      <c r="I326" s="55">
        <v>13</v>
      </c>
      <c r="J326" s="55">
        <v>7.5999999999999998E-2</v>
      </c>
      <c r="K326" s="55" t="s">
        <v>73</v>
      </c>
      <c r="L326" s="55" t="str">
        <f t="shared" si="5"/>
        <v>Tipo 2</v>
      </c>
    </row>
    <row r="327" spans="2:12" x14ac:dyDescent="0.25">
      <c r="B327" s="3" t="s">
        <v>9</v>
      </c>
      <c r="C327" s="55">
        <v>324</v>
      </c>
      <c r="D327" s="55" t="s">
        <v>77</v>
      </c>
      <c r="E327" s="55" t="s">
        <v>61</v>
      </c>
      <c r="F327" s="55" t="s">
        <v>82</v>
      </c>
      <c r="G327" s="55">
        <v>7</v>
      </c>
      <c r="H327" s="55">
        <v>3</v>
      </c>
      <c r="I327" s="55">
        <v>22</v>
      </c>
      <c r="J327" s="55">
        <v>0.121</v>
      </c>
      <c r="K327" s="55" t="s">
        <v>74</v>
      </c>
      <c r="L327" s="55" t="str">
        <f t="shared" si="5"/>
        <v>Tipo 2</v>
      </c>
    </row>
    <row r="328" spans="2:12" x14ac:dyDescent="0.25">
      <c r="B328" s="3" t="s">
        <v>9</v>
      </c>
      <c r="C328" s="55">
        <v>325</v>
      </c>
      <c r="D328" s="55" t="s">
        <v>29</v>
      </c>
      <c r="E328" s="55" t="s">
        <v>61</v>
      </c>
      <c r="F328" s="55" t="s">
        <v>82</v>
      </c>
      <c r="G328" s="55">
        <v>6</v>
      </c>
      <c r="H328" s="55">
        <v>3</v>
      </c>
      <c r="I328" s="55">
        <v>13</v>
      </c>
      <c r="J328" s="55">
        <v>6.6000000000000003E-2</v>
      </c>
      <c r="K328" s="55"/>
      <c r="L328" s="55" t="str">
        <f t="shared" si="5"/>
        <v>Tipo 2</v>
      </c>
    </row>
    <row r="329" spans="2:12" x14ac:dyDescent="0.25">
      <c r="B329" s="3" t="s">
        <v>9</v>
      </c>
      <c r="C329" s="55">
        <v>326</v>
      </c>
      <c r="D329" s="55" t="s">
        <v>29</v>
      </c>
      <c r="E329" s="55" t="s">
        <v>61</v>
      </c>
      <c r="F329" s="55" t="s">
        <v>82</v>
      </c>
      <c r="G329" s="55">
        <v>5</v>
      </c>
      <c r="H329" s="55">
        <v>3</v>
      </c>
      <c r="I329" s="55">
        <v>10</v>
      </c>
      <c r="J329" s="55">
        <v>6.6000000000000003E-2</v>
      </c>
      <c r="K329" s="55"/>
      <c r="L329" s="55" t="str">
        <f t="shared" si="5"/>
        <v>Tipo 1</v>
      </c>
    </row>
    <row r="330" spans="2:12" x14ac:dyDescent="0.25">
      <c r="B330" s="3" t="s">
        <v>9</v>
      </c>
      <c r="C330" s="55">
        <v>327</v>
      </c>
      <c r="D330" s="55" t="s">
        <v>78</v>
      </c>
      <c r="E330" s="55" t="s">
        <v>61</v>
      </c>
      <c r="F330" s="55" t="s">
        <v>82</v>
      </c>
      <c r="G330" s="55">
        <v>6</v>
      </c>
      <c r="H330" s="55">
        <v>3</v>
      </c>
      <c r="I330" s="55">
        <v>21</v>
      </c>
      <c r="J330" s="55">
        <v>0.121</v>
      </c>
      <c r="K330" s="55" t="s">
        <v>74</v>
      </c>
      <c r="L330" s="55" t="str">
        <f t="shared" si="5"/>
        <v>Tipo 2</v>
      </c>
    </row>
    <row r="331" spans="2:12" x14ac:dyDescent="0.25">
      <c r="B331" s="3" t="s">
        <v>9</v>
      </c>
      <c r="C331" s="55">
        <v>328</v>
      </c>
      <c r="D331" s="55" t="s">
        <v>23</v>
      </c>
      <c r="E331" s="55" t="s">
        <v>62</v>
      </c>
      <c r="F331" s="55" t="s">
        <v>82</v>
      </c>
      <c r="G331" s="55">
        <v>8</v>
      </c>
      <c r="H331" s="55">
        <v>4</v>
      </c>
      <c r="I331" s="55">
        <v>28</v>
      </c>
      <c r="J331" s="57">
        <v>0.15</v>
      </c>
      <c r="K331" s="55"/>
      <c r="L331" s="55" t="str">
        <f t="shared" si="5"/>
        <v>Tipo 2</v>
      </c>
    </row>
    <row r="332" spans="2:12" x14ac:dyDescent="0.25">
      <c r="B332" s="3" t="s">
        <v>9</v>
      </c>
      <c r="C332" s="55">
        <v>329</v>
      </c>
      <c r="D332" s="55" t="s">
        <v>79</v>
      </c>
      <c r="E332" s="55" t="s">
        <v>62</v>
      </c>
      <c r="F332" s="55" t="s">
        <v>82</v>
      </c>
      <c r="G332" s="55">
        <v>4</v>
      </c>
      <c r="H332" s="55">
        <v>2</v>
      </c>
      <c r="I332" s="55">
        <v>11</v>
      </c>
      <c r="J332" s="55">
        <v>5.5E-2</v>
      </c>
      <c r="K332" s="55"/>
      <c r="L332" s="55" t="str">
        <f t="shared" si="5"/>
        <v>Tipo 1</v>
      </c>
    </row>
    <row r="333" spans="2:12" x14ac:dyDescent="0.25">
      <c r="B333" s="3" t="s">
        <v>9</v>
      </c>
      <c r="C333" s="55">
        <v>330</v>
      </c>
      <c r="D333" s="55" t="s">
        <v>79</v>
      </c>
      <c r="E333" s="55" t="s">
        <v>62</v>
      </c>
      <c r="F333" s="55" t="s">
        <v>82</v>
      </c>
      <c r="G333" s="55">
        <v>4</v>
      </c>
      <c r="H333" s="55">
        <v>3</v>
      </c>
      <c r="I333" s="55">
        <v>16</v>
      </c>
      <c r="J333" s="55">
        <v>6.6000000000000003E-2</v>
      </c>
      <c r="K333" s="55"/>
      <c r="L333" s="55" t="str">
        <f t="shared" si="5"/>
        <v>Tipo 1</v>
      </c>
    </row>
    <row r="334" spans="2:12" x14ac:dyDescent="0.25">
      <c r="B334" s="3" t="s">
        <v>9</v>
      </c>
      <c r="C334" s="55">
        <v>331</v>
      </c>
      <c r="D334" s="55" t="s">
        <v>24</v>
      </c>
      <c r="E334" s="55" t="s">
        <v>62</v>
      </c>
      <c r="F334" s="55" t="s">
        <v>82</v>
      </c>
      <c r="G334" s="55">
        <v>6</v>
      </c>
      <c r="H334" s="55">
        <v>3</v>
      </c>
      <c r="I334" s="55">
        <v>17</v>
      </c>
      <c r="J334" s="55">
        <v>6.6000000000000003E-2</v>
      </c>
      <c r="K334" s="55"/>
      <c r="L334" s="55" t="str">
        <f t="shared" si="5"/>
        <v>Tipo 2</v>
      </c>
    </row>
  </sheetData>
  <mergeCells count="10">
    <mergeCell ref="B2:B3"/>
    <mergeCell ref="C2:C3"/>
    <mergeCell ref="D2:D3"/>
    <mergeCell ref="G2:G3"/>
    <mergeCell ref="H2:H3"/>
    <mergeCell ref="L2:L3"/>
    <mergeCell ref="I2:I3"/>
    <mergeCell ref="J2:J3"/>
    <mergeCell ref="K2:K3"/>
    <mergeCell ref="E2:F2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0"/>
  <sheetViews>
    <sheetView workbookViewId="0">
      <selection activeCell="F26" sqref="F26"/>
    </sheetView>
  </sheetViews>
  <sheetFormatPr baseColWidth="10" defaultRowHeight="15" x14ac:dyDescent="0.25"/>
  <cols>
    <col min="1" max="1" width="4" bestFit="1" customWidth="1"/>
    <col min="3" max="3" width="17.85546875" bestFit="1" customWidth="1"/>
  </cols>
  <sheetData>
    <row r="2" spans="1:6" x14ac:dyDescent="0.25">
      <c r="A2" s="4"/>
      <c r="B2" s="14" t="s">
        <v>84</v>
      </c>
      <c r="C2" s="14" t="s">
        <v>85</v>
      </c>
      <c r="D2" s="14" t="s">
        <v>86</v>
      </c>
      <c r="E2" s="14" t="s">
        <v>87</v>
      </c>
      <c r="F2" s="14" t="s">
        <v>892</v>
      </c>
    </row>
    <row r="3" spans="1:6" x14ac:dyDescent="0.25">
      <c r="A3" s="2">
        <v>1</v>
      </c>
      <c r="B3" s="3" t="s">
        <v>88</v>
      </c>
      <c r="C3" s="2" t="s">
        <v>91</v>
      </c>
      <c r="D3" s="3">
        <v>14</v>
      </c>
      <c r="E3" s="3">
        <v>38</v>
      </c>
      <c r="F3" s="55" t="str">
        <f>IF(AND(D3&gt;=0,D3&lt;=5),"Tipo 1",IF(AND(D3&gt;=5.1,D3&lt;=15),"Tipo 2",IF(AND(D3&gt;=15.1,D3&lt;=20),"Tipo 3","Tipo 4")))</f>
        <v>Tipo 2</v>
      </c>
    </row>
    <row r="4" spans="1:6" x14ac:dyDescent="0.25">
      <c r="A4" s="2">
        <v>2</v>
      </c>
      <c r="B4" s="3" t="s">
        <v>88</v>
      </c>
      <c r="C4" s="2" t="s">
        <v>91</v>
      </c>
      <c r="D4" s="3">
        <v>14</v>
      </c>
      <c r="E4" s="3">
        <v>36</v>
      </c>
      <c r="F4" s="55" t="str">
        <f t="shared" ref="F4:F67" si="0">IF(AND(D4&gt;=0,D4&lt;=5),"Tipo 1",IF(AND(D4&gt;=5.1,D4&lt;=15),"Tipo 2",IF(AND(D4&gt;=15.1,D4&lt;=20),"Tipo 3","Tipo 4")))</f>
        <v>Tipo 2</v>
      </c>
    </row>
    <row r="5" spans="1:6" x14ac:dyDescent="0.25">
      <c r="A5" s="2">
        <v>3</v>
      </c>
      <c r="B5" s="3" t="s">
        <v>88</v>
      </c>
      <c r="C5" s="2" t="s">
        <v>90</v>
      </c>
      <c r="D5" s="3" t="s">
        <v>99</v>
      </c>
      <c r="E5" s="3" t="s">
        <v>99</v>
      </c>
      <c r="F5" s="55" t="str">
        <f t="shared" si="0"/>
        <v>Tipo 4</v>
      </c>
    </row>
    <row r="6" spans="1:6" x14ac:dyDescent="0.25">
      <c r="A6" s="2">
        <v>4</v>
      </c>
      <c r="B6" s="3" t="s">
        <v>88</v>
      </c>
      <c r="C6" s="2" t="s">
        <v>25</v>
      </c>
      <c r="D6" s="3">
        <v>10</v>
      </c>
      <c r="E6" s="3">
        <v>30</v>
      </c>
      <c r="F6" s="55" t="str">
        <f t="shared" si="0"/>
        <v>Tipo 2</v>
      </c>
    </row>
    <row r="7" spans="1:6" x14ac:dyDescent="0.25">
      <c r="A7" s="2">
        <v>5</v>
      </c>
      <c r="B7" s="3" t="s">
        <v>88</v>
      </c>
      <c r="C7" s="2" t="s">
        <v>11</v>
      </c>
      <c r="D7" s="3">
        <v>11</v>
      </c>
      <c r="E7" s="3">
        <v>58</v>
      </c>
      <c r="F7" s="55" t="str">
        <f t="shared" si="0"/>
        <v>Tipo 2</v>
      </c>
    </row>
    <row r="8" spans="1:6" x14ac:dyDescent="0.25">
      <c r="A8" s="2">
        <v>6</v>
      </c>
      <c r="B8" s="3" t="s">
        <v>88</v>
      </c>
      <c r="C8" s="2" t="s">
        <v>91</v>
      </c>
      <c r="D8" s="3">
        <v>17</v>
      </c>
      <c r="E8" s="3">
        <v>40</v>
      </c>
      <c r="F8" s="55" t="str">
        <f t="shared" si="0"/>
        <v>Tipo 3</v>
      </c>
    </row>
    <row r="9" spans="1:6" x14ac:dyDescent="0.25">
      <c r="A9" s="2">
        <v>7</v>
      </c>
      <c r="B9" s="3" t="s">
        <v>88</v>
      </c>
      <c r="C9" s="2" t="s">
        <v>91</v>
      </c>
      <c r="D9" s="3">
        <v>8</v>
      </c>
      <c r="E9" s="3">
        <v>35</v>
      </c>
      <c r="F9" s="55" t="str">
        <f t="shared" si="0"/>
        <v>Tipo 2</v>
      </c>
    </row>
    <row r="10" spans="1:6" x14ac:dyDescent="0.25">
      <c r="A10" s="2">
        <v>8</v>
      </c>
      <c r="B10" s="3" t="s">
        <v>89</v>
      </c>
      <c r="C10" s="2" t="s">
        <v>92</v>
      </c>
      <c r="D10" s="3">
        <v>10</v>
      </c>
      <c r="E10" s="3">
        <v>37</v>
      </c>
      <c r="F10" s="55" t="str">
        <f t="shared" si="0"/>
        <v>Tipo 2</v>
      </c>
    </row>
    <row r="11" spans="1:6" x14ac:dyDescent="0.25">
      <c r="A11" s="2">
        <v>9</v>
      </c>
      <c r="B11" s="3" t="s">
        <v>89</v>
      </c>
      <c r="C11" s="2" t="s">
        <v>91</v>
      </c>
      <c r="D11" s="3">
        <v>6</v>
      </c>
      <c r="E11" s="3">
        <v>12</v>
      </c>
      <c r="F11" s="55" t="str">
        <f t="shared" si="0"/>
        <v>Tipo 2</v>
      </c>
    </row>
    <row r="12" spans="1:6" x14ac:dyDescent="0.25">
      <c r="A12" s="2">
        <v>10</v>
      </c>
      <c r="B12" s="3" t="s">
        <v>89</v>
      </c>
      <c r="C12" s="2" t="s">
        <v>91</v>
      </c>
      <c r="D12" s="3">
        <v>5</v>
      </c>
      <c r="E12" s="3">
        <v>11</v>
      </c>
      <c r="F12" s="55" t="str">
        <f t="shared" si="0"/>
        <v>Tipo 1</v>
      </c>
    </row>
    <row r="13" spans="1:6" x14ac:dyDescent="0.25">
      <c r="A13" s="2">
        <v>11</v>
      </c>
      <c r="B13" s="3" t="s">
        <v>89</v>
      </c>
      <c r="C13" s="2" t="s">
        <v>23</v>
      </c>
      <c r="D13" s="3">
        <v>12</v>
      </c>
      <c r="E13" s="3">
        <v>90</v>
      </c>
      <c r="F13" s="55" t="str">
        <f t="shared" si="0"/>
        <v>Tipo 2</v>
      </c>
    </row>
    <row r="14" spans="1:6" x14ac:dyDescent="0.25">
      <c r="A14" s="2">
        <v>12</v>
      </c>
      <c r="B14" s="3" t="s">
        <v>89</v>
      </c>
      <c r="C14" s="2" t="s">
        <v>23</v>
      </c>
      <c r="D14" s="3">
        <v>17</v>
      </c>
      <c r="E14" s="3">
        <v>45</v>
      </c>
      <c r="F14" s="55" t="str">
        <f t="shared" si="0"/>
        <v>Tipo 3</v>
      </c>
    </row>
    <row r="15" spans="1:6" x14ac:dyDescent="0.25">
      <c r="A15" s="2">
        <v>13</v>
      </c>
      <c r="B15" s="3" t="s">
        <v>89</v>
      </c>
      <c r="C15" s="2" t="s">
        <v>16</v>
      </c>
      <c r="D15" s="3">
        <v>8</v>
      </c>
      <c r="E15" s="3">
        <v>29</v>
      </c>
      <c r="F15" s="55" t="str">
        <f t="shared" si="0"/>
        <v>Tipo 2</v>
      </c>
    </row>
    <row r="16" spans="1:6" x14ac:dyDescent="0.25">
      <c r="A16" s="2">
        <v>14</v>
      </c>
      <c r="B16" s="3" t="s">
        <v>88</v>
      </c>
      <c r="C16" s="2" t="s">
        <v>23</v>
      </c>
      <c r="D16" s="3">
        <v>17</v>
      </c>
      <c r="E16" s="3" t="s">
        <v>100</v>
      </c>
      <c r="F16" s="55" t="str">
        <f t="shared" si="0"/>
        <v>Tipo 3</v>
      </c>
    </row>
    <row r="17" spans="1:6" x14ac:dyDescent="0.25">
      <c r="A17" s="2">
        <v>15</v>
      </c>
      <c r="B17" s="3" t="s">
        <v>88</v>
      </c>
      <c r="C17" s="2" t="s">
        <v>32</v>
      </c>
      <c r="D17" s="3">
        <v>12</v>
      </c>
      <c r="E17" s="3">
        <v>40</v>
      </c>
      <c r="F17" s="55" t="str">
        <f t="shared" si="0"/>
        <v>Tipo 2</v>
      </c>
    </row>
    <row r="18" spans="1:6" x14ac:dyDescent="0.25">
      <c r="A18" s="2">
        <v>16</v>
      </c>
      <c r="B18" s="3" t="s">
        <v>89</v>
      </c>
      <c r="C18" s="2" t="s">
        <v>92</v>
      </c>
      <c r="D18" s="3">
        <v>10</v>
      </c>
      <c r="E18" s="3">
        <v>55</v>
      </c>
      <c r="F18" s="55" t="str">
        <f t="shared" si="0"/>
        <v>Tipo 2</v>
      </c>
    </row>
    <row r="19" spans="1:6" x14ac:dyDescent="0.25">
      <c r="A19" s="2">
        <v>17</v>
      </c>
      <c r="B19" s="3" t="s">
        <v>89</v>
      </c>
      <c r="C19" s="2" t="s">
        <v>92</v>
      </c>
      <c r="D19" s="3">
        <v>10</v>
      </c>
      <c r="E19" s="3">
        <v>55</v>
      </c>
      <c r="F19" s="55" t="str">
        <f t="shared" si="0"/>
        <v>Tipo 2</v>
      </c>
    </row>
    <row r="20" spans="1:6" x14ac:dyDescent="0.25">
      <c r="A20" s="2">
        <v>18</v>
      </c>
      <c r="B20" s="3" t="s">
        <v>89</v>
      </c>
      <c r="C20" s="2" t="s">
        <v>92</v>
      </c>
      <c r="D20" s="3">
        <v>10</v>
      </c>
      <c r="E20" s="3">
        <v>55</v>
      </c>
      <c r="F20" s="55" t="str">
        <f t="shared" si="0"/>
        <v>Tipo 2</v>
      </c>
    </row>
    <row r="21" spans="1:6" x14ac:dyDescent="0.25">
      <c r="A21" s="2">
        <v>19</v>
      </c>
      <c r="B21" s="3" t="s">
        <v>89</v>
      </c>
      <c r="C21" s="2" t="s">
        <v>25</v>
      </c>
      <c r="D21" s="3">
        <v>5</v>
      </c>
      <c r="E21" s="3">
        <v>15</v>
      </c>
      <c r="F21" s="55" t="str">
        <f t="shared" si="0"/>
        <v>Tipo 1</v>
      </c>
    </row>
    <row r="22" spans="1:6" x14ac:dyDescent="0.25">
      <c r="A22" s="2">
        <v>20</v>
      </c>
      <c r="B22" s="3" t="s">
        <v>89</v>
      </c>
      <c r="C22" s="2" t="s">
        <v>93</v>
      </c>
      <c r="D22" s="3">
        <v>5</v>
      </c>
      <c r="E22" s="3">
        <v>35</v>
      </c>
      <c r="F22" s="55" t="str">
        <f t="shared" si="0"/>
        <v>Tipo 1</v>
      </c>
    </row>
    <row r="23" spans="1:6" x14ac:dyDescent="0.25">
      <c r="A23" s="2">
        <v>21</v>
      </c>
      <c r="B23" s="3" t="s">
        <v>89</v>
      </c>
      <c r="C23" s="2" t="s">
        <v>92</v>
      </c>
      <c r="D23" s="3">
        <v>8</v>
      </c>
      <c r="E23" s="3">
        <v>42</v>
      </c>
      <c r="F23" s="55" t="str">
        <f t="shared" si="0"/>
        <v>Tipo 2</v>
      </c>
    </row>
    <row r="24" spans="1:6" x14ac:dyDescent="0.25">
      <c r="A24" s="2">
        <v>22</v>
      </c>
      <c r="B24" s="3" t="s">
        <v>89</v>
      </c>
      <c r="C24" s="2" t="s">
        <v>93</v>
      </c>
      <c r="D24" s="3">
        <v>8</v>
      </c>
      <c r="E24" s="3">
        <v>34</v>
      </c>
      <c r="F24" s="55" t="str">
        <f t="shared" si="0"/>
        <v>Tipo 2</v>
      </c>
    </row>
    <row r="25" spans="1:6" x14ac:dyDescent="0.25">
      <c r="A25" s="2">
        <v>23</v>
      </c>
      <c r="B25" s="3" t="s">
        <v>88</v>
      </c>
      <c r="C25" s="2" t="s">
        <v>93</v>
      </c>
      <c r="D25" s="3">
        <v>7</v>
      </c>
      <c r="E25" s="3">
        <v>37</v>
      </c>
      <c r="F25" s="55" t="str">
        <f t="shared" si="0"/>
        <v>Tipo 2</v>
      </c>
    </row>
    <row r="26" spans="1:6" x14ac:dyDescent="0.25">
      <c r="A26" s="2">
        <v>24</v>
      </c>
      <c r="B26" s="3" t="s">
        <v>88</v>
      </c>
      <c r="C26" s="2" t="s">
        <v>92</v>
      </c>
      <c r="D26" s="3">
        <v>8</v>
      </c>
      <c r="E26" s="3">
        <v>18</v>
      </c>
      <c r="F26" s="55" t="str">
        <f t="shared" si="0"/>
        <v>Tipo 2</v>
      </c>
    </row>
    <row r="27" spans="1:6" x14ac:dyDescent="0.25">
      <c r="A27" s="2">
        <v>25</v>
      </c>
      <c r="B27" s="3" t="s">
        <v>88</v>
      </c>
      <c r="C27" s="2" t="s">
        <v>92</v>
      </c>
      <c r="D27" s="3">
        <v>9</v>
      </c>
      <c r="E27" s="3">
        <v>35</v>
      </c>
      <c r="F27" s="55" t="str">
        <f t="shared" si="0"/>
        <v>Tipo 2</v>
      </c>
    </row>
    <row r="28" spans="1:6" x14ac:dyDescent="0.25">
      <c r="A28" s="2">
        <v>26</v>
      </c>
      <c r="B28" s="3" t="s">
        <v>89</v>
      </c>
      <c r="C28" s="2" t="s">
        <v>23</v>
      </c>
      <c r="D28" s="3">
        <v>11</v>
      </c>
      <c r="E28" s="3">
        <v>39</v>
      </c>
      <c r="F28" s="55" t="str">
        <f t="shared" si="0"/>
        <v>Tipo 2</v>
      </c>
    </row>
    <row r="29" spans="1:6" x14ac:dyDescent="0.25">
      <c r="A29" s="2">
        <v>27</v>
      </c>
      <c r="B29" s="3" t="s">
        <v>88</v>
      </c>
      <c r="C29" s="2" t="s">
        <v>90</v>
      </c>
      <c r="D29" s="3"/>
      <c r="E29" s="3"/>
      <c r="F29" s="55" t="str">
        <f t="shared" si="0"/>
        <v>Tipo 1</v>
      </c>
    </row>
    <row r="30" spans="1:6" x14ac:dyDescent="0.25">
      <c r="A30" s="2">
        <v>28</v>
      </c>
      <c r="B30" s="3" t="s">
        <v>88</v>
      </c>
      <c r="C30" s="2" t="s">
        <v>23</v>
      </c>
      <c r="D30" s="3">
        <v>14</v>
      </c>
      <c r="E30" s="3">
        <v>40</v>
      </c>
      <c r="F30" s="55" t="str">
        <f t="shared" si="0"/>
        <v>Tipo 2</v>
      </c>
    </row>
    <row r="31" spans="1:6" x14ac:dyDescent="0.25">
      <c r="A31" s="2">
        <v>29</v>
      </c>
      <c r="B31" s="3" t="s">
        <v>88</v>
      </c>
      <c r="C31" s="2" t="s">
        <v>93</v>
      </c>
      <c r="D31" s="3">
        <v>6</v>
      </c>
      <c r="E31" s="3">
        <v>20</v>
      </c>
      <c r="F31" s="55" t="str">
        <f t="shared" si="0"/>
        <v>Tipo 2</v>
      </c>
    </row>
    <row r="32" spans="1:6" x14ac:dyDescent="0.25">
      <c r="A32" s="2">
        <v>30</v>
      </c>
      <c r="B32" s="3" t="s">
        <v>88</v>
      </c>
      <c r="C32" s="2" t="s">
        <v>91</v>
      </c>
      <c r="D32" s="3">
        <v>13</v>
      </c>
      <c r="E32" s="3">
        <v>60</v>
      </c>
      <c r="F32" s="55" t="str">
        <f t="shared" si="0"/>
        <v>Tipo 2</v>
      </c>
    </row>
    <row r="33" spans="1:6" x14ac:dyDescent="0.25">
      <c r="A33" s="2">
        <v>31</v>
      </c>
      <c r="B33" s="3" t="s">
        <v>88</v>
      </c>
      <c r="C33" s="2" t="s">
        <v>91</v>
      </c>
      <c r="D33" s="3">
        <v>12</v>
      </c>
      <c r="E33" s="3">
        <v>34</v>
      </c>
      <c r="F33" s="55" t="str">
        <f t="shared" si="0"/>
        <v>Tipo 2</v>
      </c>
    </row>
    <row r="34" spans="1:6" x14ac:dyDescent="0.25">
      <c r="A34" s="2">
        <v>32</v>
      </c>
      <c r="B34" s="3" t="s">
        <v>88</v>
      </c>
      <c r="C34" s="2" t="s">
        <v>92</v>
      </c>
      <c r="D34" s="3">
        <v>9</v>
      </c>
      <c r="E34" s="3">
        <v>11</v>
      </c>
      <c r="F34" s="55" t="str">
        <f t="shared" si="0"/>
        <v>Tipo 2</v>
      </c>
    </row>
    <row r="35" spans="1:6" x14ac:dyDescent="0.25">
      <c r="A35" s="2">
        <v>33</v>
      </c>
      <c r="B35" s="3" t="s">
        <v>88</v>
      </c>
      <c r="C35" s="2" t="s">
        <v>94</v>
      </c>
      <c r="D35" s="3">
        <v>8</v>
      </c>
      <c r="E35" s="3">
        <v>39</v>
      </c>
      <c r="F35" s="55" t="str">
        <f t="shared" si="0"/>
        <v>Tipo 2</v>
      </c>
    </row>
    <row r="36" spans="1:6" x14ac:dyDescent="0.25">
      <c r="A36" s="2">
        <v>34</v>
      </c>
      <c r="B36" s="3" t="s">
        <v>88</v>
      </c>
      <c r="C36" s="2" t="s">
        <v>93</v>
      </c>
      <c r="D36" s="3">
        <v>5</v>
      </c>
      <c r="E36" s="3">
        <v>39</v>
      </c>
      <c r="F36" s="55" t="str">
        <f t="shared" si="0"/>
        <v>Tipo 1</v>
      </c>
    </row>
    <row r="37" spans="1:6" x14ac:dyDescent="0.25">
      <c r="A37" s="2">
        <v>35</v>
      </c>
      <c r="B37" s="3" t="s">
        <v>88</v>
      </c>
      <c r="C37" s="2" t="s">
        <v>95</v>
      </c>
      <c r="D37" s="3">
        <v>7</v>
      </c>
      <c r="E37" s="3">
        <v>28</v>
      </c>
      <c r="F37" s="55" t="str">
        <f t="shared" si="0"/>
        <v>Tipo 2</v>
      </c>
    </row>
    <row r="38" spans="1:6" x14ac:dyDescent="0.25">
      <c r="A38" s="2">
        <v>36</v>
      </c>
      <c r="B38" s="3" t="s">
        <v>89</v>
      </c>
      <c r="C38" s="2" t="s">
        <v>25</v>
      </c>
      <c r="D38" s="3">
        <v>7</v>
      </c>
      <c r="E38" s="3">
        <v>12</v>
      </c>
      <c r="F38" s="55" t="str">
        <f t="shared" si="0"/>
        <v>Tipo 2</v>
      </c>
    </row>
    <row r="39" spans="1:6" x14ac:dyDescent="0.25">
      <c r="A39" s="2">
        <v>37</v>
      </c>
      <c r="B39" s="3" t="s">
        <v>89</v>
      </c>
      <c r="C39" s="2" t="s">
        <v>92</v>
      </c>
      <c r="D39" s="3">
        <v>12</v>
      </c>
      <c r="E39" s="3">
        <v>30</v>
      </c>
      <c r="F39" s="55" t="str">
        <f t="shared" si="0"/>
        <v>Tipo 2</v>
      </c>
    </row>
    <row r="40" spans="1:6" x14ac:dyDescent="0.25">
      <c r="A40" s="2">
        <v>38</v>
      </c>
      <c r="B40" s="3" t="s">
        <v>89</v>
      </c>
      <c r="C40" s="2" t="s">
        <v>92</v>
      </c>
      <c r="D40" s="3">
        <v>15</v>
      </c>
      <c r="E40" s="3">
        <v>30</v>
      </c>
      <c r="F40" s="55" t="str">
        <f t="shared" si="0"/>
        <v>Tipo 2</v>
      </c>
    </row>
    <row r="41" spans="1:6" x14ac:dyDescent="0.25">
      <c r="A41" s="2">
        <v>39</v>
      </c>
      <c r="B41" s="3" t="s">
        <v>89</v>
      </c>
      <c r="C41" s="2" t="s">
        <v>93</v>
      </c>
      <c r="D41" s="3">
        <v>5</v>
      </c>
      <c r="E41" s="3">
        <v>28</v>
      </c>
      <c r="F41" s="55" t="str">
        <f t="shared" si="0"/>
        <v>Tipo 1</v>
      </c>
    </row>
    <row r="42" spans="1:6" x14ac:dyDescent="0.25">
      <c r="A42" s="2">
        <v>40</v>
      </c>
      <c r="B42" s="3" t="s">
        <v>89</v>
      </c>
      <c r="C42" s="2" t="s">
        <v>93</v>
      </c>
      <c r="D42" s="3">
        <v>8</v>
      </c>
      <c r="E42" s="3">
        <v>20</v>
      </c>
      <c r="F42" s="55" t="str">
        <f t="shared" si="0"/>
        <v>Tipo 2</v>
      </c>
    </row>
    <row r="43" spans="1:6" x14ac:dyDescent="0.25">
      <c r="A43" s="2">
        <v>41</v>
      </c>
      <c r="B43" s="3" t="s">
        <v>89</v>
      </c>
      <c r="C43" s="2" t="s">
        <v>93</v>
      </c>
      <c r="D43" s="3">
        <v>7</v>
      </c>
      <c r="E43" s="3">
        <v>35</v>
      </c>
      <c r="F43" s="55" t="str">
        <f t="shared" si="0"/>
        <v>Tipo 2</v>
      </c>
    </row>
    <row r="44" spans="1:6" x14ac:dyDescent="0.25">
      <c r="A44" s="2">
        <v>42</v>
      </c>
      <c r="B44" s="3" t="s">
        <v>89</v>
      </c>
      <c r="C44" s="2" t="s">
        <v>92</v>
      </c>
      <c r="D44" s="3">
        <v>15</v>
      </c>
      <c r="E44" s="3">
        <v>39</v>
      </c>
      <c r="F44" s="55" t="str">
        <f t="shared" si="0"/>
        <v>Tipo 2</v>
      </c>
    </row>
    <row r="45" spans="1:6" x14ac:dyDescent="0.25">
      <c r="A45" s="2">
        <v>43</v>
      </c>
      <c r="B45" s="3" t="s">
        <v>89</v>
      </c>
      <c r="C45" s="2" t="s">
        <v>92</v>
      </c>
      <c r="D45" s="3">
        <v>10</v>
      </c>
      <c r="E45" s="3">
        <v>15</v>
      </c>
      <c r="F45" s="55" t="str">
        <f t="shared" si="0"/>
        <v>Tipo 2</v>
      </c>
    </row>
    <row r="46" spans="1:6" x14ac:dyDescent="0.25">
      <c r="A46" s="2">
        <v>44</v>
      </c>
      <c r="B46" s="3" t="s">
        <v>89</v>
      </c>
      <c r="C46" s="2" t="s">
        <v>92</v>
      </c>
      <c r="D46" s="3">
        <v>10</v>
      </c>
      <c r="E46" s="3">
        <v>15</v>
      </c>
      <c r="F46" s="55" t="str">
        <f t="shared" si="0"/>
        <v>Tipo 2</v>
      </c>
    </row>
    <row r="47" spans="1:6" x14ac:dyDescent="0.25">
      <c r="A47" s="2">
        <v>45</v>
      </c>
      <c r="B47" s="3" t="s">
        <v>89</v>
      </c>
      <c r="C47" s="2" t="s">
        <v>93</v>
      </c>
      <c r="D47" s="3">
        <v>6</v>
      </c>
      <c r="E47" s="3">
        <v>12</v>
      </c>
      <c r="F47" s="55" t="str">
        <f t="shared" si="0"/>
        <v>Tipo 2</v>
      </c>
    </row>
    <row r="48" spans="1:6" x14ac:dyDescent="0.25">
      <c r="A48" s="2">
        <v>46</v>
      </c>
      <c r="B48" s="3" t="s">
        <v>89</v>
      </c>
      <c r="C48" s="2" t="s">
        <v>92</v>
      </c>
      <c r="D48" s="3">
        <v>6</v>
      </c>
      <c r="E48" s="3">
        <v>122</v>
      </c>
      <c r="F48" s="55" t="str">
        <f t="shared" si="0"/>
        <v>Tipo 2</v>
      </c>
    </row>
    <row r="49" spans="1:6" x14ac:dyDescent="0.25">
      <c r="A49" s="2">
        <v>47</v>
      </c>
      <c r="B49" s="3" t="s">
        <v>89</v>
      </c>
      <c r="C49" s="2" t="s">
        <v>92</v>
      </c>
      <c r="D49" s="3">
        <v>11</v>
      </c>
      <c r="E49" s="3">
        <v>38</v>
      </c>
      <c r="F49" s="55" t="str">
        <f t="shared" si="0"/>
        <v>Tipo 2</v>
      </c>
    </row>
    <row r="50" spans="1:6" x14ac:dyDescent="0.25">
      <c r="A50" s="2">
        <v>48</v>
      </c>
      <c r="B50" s="3" t="s">
        <v>89</v>
      </c>
      <c r="C50" s="2" t="s">
        <v>93</v>
      </c>
      <c r="D50" s="3">
        <v>5</v>
      </c>
      <c r="E50" s="3">
        <v>28</v>
      </c>
      <c r="F50" s="55" t="str">
        <f t="shared" si="0"/>
        <v>Tipo 1</v>
      </c>
    </row>
    <row r="51" spans="1:6" x14ac:dyDescent="0.25">
      <c r="A51" s="2">
        <v>49</v>
      </c>
      <c r="B51" s="3" t="s">
        <v>89</v>
      </c>
      <c r="C51" s="2" t="s">
        <v>93</v>
      </c>
      <c r="D51" s="3">
        <v>5</v>
      </c>
      <c r="E51" s="3">
        <v>28</v>
      </c>
      <c r="F51" s="55" t="str">
        <f t="shared" si="0"/>
        <v>Tipo 1</v>
      </c>
    </row>
    <row r="52" spans="1:6" x14ac:dyDescent="0.25">
      <c r="A52" s="2">
        <v>50</v>
      </c>
      <c r="B52" s="3" t="s">
        <v>89</v>
      </c>
      <c r="C52" s="2" t="s">
        <v>93</v>
      </c>
      <c r="D52" s="3">
        <v>5</v>
      </c>
      <c r="E52" s="3">
        <v>28</v>
      </c>
      <c r="F52" s="55" t="str">
        <f t="shared" si="0"/>
        <v>Tipo 1</v>
      </c>
    </row>
    <row r="53" spans="1:6" x14ac:dyDescent="0.25">
      <c r="A53" s="2">
        <v>51</v>
      </c>
      <c r="B53" s="3" t="s">
        <v>89</v>
      </c>
      <c r="C53" s="2" t="s">
        <v>93</v>
      </c>
      <c r="D53" s="3">
        <v>5</v>
      </c>
      <c r="E53" s="3">
        <v>28</v>
      </c>
      <c r="F53" s="55" t="str">
        <f t="shared" si="0"/>
        <v>Tipo 1</v>
      </c>
    </row>
    <row r="54" spans="1:6" x14ac:dyDescent="0.25">
      <c r="A54" s="2">
        <v>52</v>
      </c>
      <c r="B54" s="3" t="s">
        <v>89</v>
      </c>
      <c r="C54" s="2" t="s">
        <v>92</v>
      </c>
      <c r="D54" s="3">
        <v>10</v>
      </c>
      <c r="E54" s="3">
        <v>18</v>
      </c>
      <c r="F54" s="55" t="str">
        <f t="shared" si="0"/>
        <v>Tipo 2</v>
      </c>
    </row>
    <row r="55" spans="1:6" x14ac:dyDescent="0.25">
      <c r="A55" s="2">
        <v>53</v>
      </c>
      <c r="B55" s="3" t="s">
        <v>88</v>
      </c>
      <c r="C55" s="2" t="s">
        <v>23</v>
      </c>
      <c r="D55" s="3">
        <v>12</v>
      </c>
      <c r="E55" s="3">
        <v>40</v>
      </c>
      <c r="F55" s="55" t="str">
        <f t="shared" si="0"/>
        <v>Tipo 2</v>
      </c>
    </row>
    <row r="56" spans="1:6" x14ac:dyDescent="0.25">
      <c r="A56" s="2">
        <v>54</v>
      </c>
      <c r="B56" s="3" t="s">
        <v>88</v>
      </c>
      <c r="C56" s="2" t="s">
        <v>23</v>
      </c>
      <c r="D56" s="3">
        <v>13</v>
      </c>
      <c r="E56" s="3">
        <v>42</v>
      </c>
      <c r="F56" s="55" t="str">
        <f t="shared" si="0"/>
        <v>Tipo 2</v>
      </c>
    </row>
    <row r="57" spans="1:6" x14ac:dyDescent="0.25">
      <c r="A57" s="2">
        <v>55</v>
      </c>
      <c r="B57" s="3" t="s">
        <v>88</v>
      </c>
      <c r="C57" s="2" t="s">
        <v>96</v>
      </c>
      <c r="D57" s="3"/>
      <c r="E57" s="3"/>
      <c r="F57" s="55" t="str">
        <f t="shared" si="0"/>
        <v>Tipo 1</v>
      </c>
    </row>
    <row r="58" spans="1:6" x14ac:dyDescent="0.25">
      <c r="A58" s="2">
        <v>56</v>
      </c>
      <c r="B58" s="3" t="s">
        <v>88</v>
      </c>
      <c r="C58" s="2" t="s">
        <v>23</v>
      </c>
      <c r="D58" s="3">
        <v>10</v>
      </c>
      <c r="E58" s="3">
        <v>90</v>
      </c>
      <c r="F58" s="55" t="str">
        <f t="shared" si="0"/>
        <v>Tipo 2</v>
      </c>
    </row>
    <row r="59" spans="1:6" x14ac:dyDescent="0.25">
      <c r="A59" s="2">
        <v>57</v>
      </c>
      <c r="B59" s="3" t="s">
        <v>88</v>
      </c>
      <c r="C59" s="2" t="s">
        <v>23</v>
      </c>
      <c r="D59" s="3">
        <v>13</v>
      </c>
      <c r="E59" s="3">
        <v>90</v>
      </c>
      <c r="F59" s="55" t="str">
        <f t="shared" si="0"/>
        <v>Tipo 2</v>
      </c>
    </row>
    <row r="60" spans="1:6" x14ac:dyDescent="0.25">
      <c r="A60" s="2">
        <v>58</v>
      </c>
      <c r="B60" s="3" t="s">
        <v>89</v>
      </c>
      <c r="C60" s="2" t="s">
        <v>23</v>
      </c>
      <c r="D60" s="3">
        <v>12</v>
      </c>
      <c r="E60" s="3">
        <v>39</v>
      </c>
      <c r="F60" s="55" t="str">
        <f t="shared" si="0"/>
        <v>Tipo 2</v>
      </c>
    </row>
    <row r="61" spans="1:6" x14ac:dyDescent="0.25">
      <c r="A61" s="2">
        <v>59</v>
      </c>
      <c r="B61" s="3" t="s">
        <v>88</v>
      </c>
      <c r="C61" s="2" t="s">
        <v>92</v>
      </c>
      <c r="D61" s="3">
        <v>8</v>
      </c>
      <c r="E61" s="3">
        <v>38</v>
      </c>
      <c r="F61" s="55" t="str">
        <f t="shared" si="0"/>
        <v>Tipo 2</v>
      </c>
    </row>
    <row r="62" spans="1:6" x14ac:dyDescent="0.25">
      <c r="A62" s="2">
        <v>60</v>
      </c>
      <c r="B62" s="3" t="s">
        <v>88</v>
      </c>
      <c r="C62" s="2" t="s">
        <v>93</v>
      </c>
      <c r="D62" s="3">
        <v>5</v>
      </c>
      <c r="E62" s="3">
        <v>27</v>
      </c>
      <c r="F62" s="55" t="str">
        <f t="shared" si="0"/>
        <v>Tipo 1</v>
      </c>
    </row>
    <row r="63" spans="1:6" x14ac:dyDescent="0.25">
      <c r="A63" s="2">
        <v>61</v>
      </c>
      <c r="B63" s="3" t="s">
        <v>89</v>
      </c>
      <c r="C63" s="2" t="s">
        <v>23</v>
      </c>
      <c r="D63" s="3">
        <v>10</v>
      </c>
      <c r="E63" s="3">
        <v>39</v>
      </c>
      <c r="F63" s="55" t="str">
        <f t="shared" si="0"/>
        <v>Tipo 2</v>
      </c>
    </row>
    <row r="64" spans="1:6" x14ac:dyDescent="0.25">
      <c r="A64" s="2">
        <v>62</v>
      </c>
      <c r="B64" s="3" t="s">
        <v>89</v>
      </c>
      <c r="C64" s="2" t="s">
        <v>97</v>
      </c>
      <c r="D64" s="3">
        <v>5</v>
      </c>
      <c r="E64" s="3">
        <v>28</v>
      </c>
      <c r="F64" s="55" t="str">
        <f t="shared" si="0"/>
        <v>Tipo 1</v>
      </c>
    </row>
    <row r="65" spans="1:6" x14ac:dyDescent="0.25">
      <c r="A65" s="2">
        <v>63</v>
      </c>
      <c r="B65" s="3" t="s">
        <v>89</v>
      </c>
      <c r="C65" s="2" t="s">
        <v>23</v>
      </c>
      <c r="D65" s="3">
        <v>12</v>
      </c>
      <c r="E65" s="3">
        <v>40</v>
      </c>
      <c r="F65" s="55" t="str">
        <f t="shared" si="0"/>
        <v>Tipo 2</v>
      </c>
    </row>
    <row r="66" spans="1:6" x14ac:dyDescent="0.25">
      <c r="A66" s="2">
        <v>64</v>
      </c>
      <c r="B66" s="3" t="s">
        <v>89</v>
      </c>
      <c r="C66" s="2" t="s">
        <v>23</v>
      </c>
      <c r="D66" s="3">
        <v>12</v>
      </c>
      <c r="E66" s="3">
        <v>40</v>
      </c>
      <c r="F66" s="55" t="str">
        <f t="shared" si="0"/>
        <v>Tipo 2</v>
      </c>
    </row>
    <row r="67" spans="1:6" x14ac:dyDescent="0.25">
      <c r="A67" s="2">
        <v>65</v>
      </c>
      <c r="B67" s="3" t="s">
        <v>89</v>
      </c>
      <c r="C67" s="2" t="s">
        <v>23</v>
      </c>
      <c r="D67" s="3">
        <v>12</v>
      </c>
      <c r="E67" s="3">
        <v>40</v>
      </c>
      <c r="F67" s="55" t="str">
        <f t="shared" si="0"/>
        <v>Tipo 2</v>
      </c>
    </row>
    <row r="68" spans="1:6" x14ac:dyDescent="0.25">
      <c r="A68" s="2">
        <v>66</v>
      </c>
      <c r="B68" s="3" t="s">
        <v>89</v>
      </c>
      <c r="C68" s="2" t="s">
        <v>23</v>
      </c>
      <c r="D68" s="3">
        <v>12</v>
      </c>
      <c r="E68" s="3">
        <v>45</v>
      </c>
      <c r="F68" s="55" t="str">
        <f t="shared" ref="F68:F100" si="1">IF(AND(D68&gt;=0,D68&lt;=5),"Tipo 1",IF(AND(D68&gt;=5.1,D68&lt;=15),"Tipo 2",IF(AND(D68&gt;=15.1,D68&lt;=20),"Tipo 3","Tipo 4")))</f>
        <v>Tipo 2</v>
      </c>
    </row>
    <row r="69" spans="1:6" x14ac:dyDescent="0.25">
      <c r="A69" s="2">
        <v>67</v>
      </c>
      <c r="B69" s="3" t="s">
        <v>88</v>
      </c>
      <c r="C69" s="2" t="s">
        <v>23</v>
      </c>
      <c r="D69" s="3">
        <v>9</v>
      </c>
      <c r="E69" s="3">
        <v>41</v>
      </c>
      <c r="F69" s="55" t="str">
        <f t="shared" si="1"/>
        <v>Tipo 2</v>
      </c>
    </row>
    <row r="70" spans="1:6" x14ac:dyDescent="0.25">
      <c r="A70" s="2">
        <v>68</v>
      </c>
      <c r="B70" s="3" t="s">
        <v>89</v>
      </c>
      <c r="C70" s="2" t="s">
        <v>23</v>
      </c>
      <c r="D70" s="3">
        <v>9</v>
      </c>
      <c r="E70" s="3">
        <v>39</v>
      </c>
      <c r="F70" s="55" t="str">
        <f t="shared" si="1"/>
        <v>Tipo 2</v>
      </c>
    </row>
    <row r="71" spans="1:6" x14ac:dyDescent="0.25">
      <c r="A71" s="2">
        <v>69</v>
      </c>
      <c r="B71" s="3" t="s">
        <v>89</v>
      </c>
      <c r="C71" s="2" t="s">
        <v>23</v>
      </c>
      <c r="D71" s="3">
        <v>15</v>
      </c>
      <c r="E71" s="3">
        <v>90</v>
      </c>
      <c r="F71" s="55" t="str">
        <f t="shared" si="1"/>
        <v>Tipo 2</v>
      </c>
    </row>
    <row r="72" spans="1:6" x14ac:dyDescent="0.25">
      <c r="A72" s="2">
        <v>70</v>
      </c>
      <c r="B72" s="3" t="s">
        <v>89</v>
      </c>
      <c r="C72" s="2" t="s">
        <v>92</v>
      </c>
      <c r="D72" s="3">
        <v>8</v>
      </c>
      <c r="E72" s="3">
        <v>38</v>
      </c>
      <c r="F72" s="55" t="str">
        <f t="shared" si="1"/>
        <v>Tipo 2</v>
      </c>
    </row>
    <row r="73" spans="1:6" x14ac:dyDescent="0.25">
      <c r="A73" s="2">
        <v>71</v>
      </c>
      <c r="B73" s="3" t="s">
        <v>89</v>
      </c>
      <c r="C73" s="2" t="s">
        <v>16</v>
      </c>
      <c r="D73" s="3">
        <v>6</v>
      </c>
      <c r="E73" s="3">
        <v>28</v>
      </c>
      <c r="F73" s="55" t="str">
        <f t="shared" si="1"/>
        <v>Tipo 2</v>
      </c>
    </row>
    <row r="74" spans="1:6" x14ac:dyDescent="0.25">
      <c r="A74" s="2">
        <v>72</v>
      </c>
      <c r="B74" s="3" t="s">
        <v>89</v>
      </c>
      <c r="C74" s="2" t="s">
        <v>23</v>
      </c>
      <c r="D74" s="3">
        <v>16</v>
      </c>
      <c r="E74" s="3">
        <v>1.1499999999999999</v>
      </c>
      <c r="F74" s="55" t="str">
        <f t="shared" si="1"/>
        <v>Tipo 3</v>
      </c>
    </row>
    <row r="75" spans="1:6" x14ac:dyDescent="0.25">
      <c r="A75" s="2">
        <v>73</v>
      </c>
      <c r="B75" s="3" t="s">
        <v>89</v>
      </c>
      <c r="C75" s="2" t="s">
        <v>98</v>
      </c>
      <c r="D75" s="3">
        <v>9</v>
      </c>
      <c r="E75" s="3">
        <v>99</v>
      </c>
      <c r="F75" s="55" t="str">
        <f t="shared" si="1"/>
        <v>Tipo 2</v>
      </c>
    </row>
    <row r="76" spans="1:6" x14ac:dyDescent="0.25">
      <c r="A76" s="2">
        <v>74</v>
      </c>
      <c r="B76" s="3" t="s">
        <v>89</v>
      </c>
      <c r="C76" s="2" t="s">
        <v>98</v>
      </c>
      <c r="D76" s="3">
        <v>9</v>
      </c>
      <c r="E76" s="3">
        <v>45</v>
      </c>
      <c r="F76" s="55" t="str">
        <f t="shared" si="1"/>
        <v>Tipo 2</v>
      </c>
    </row>
    <row r="77" spans="1:6" x14ac:dyDescent="0.25">
      <c r="A77" s="2">
        <v>75</v>
      </c>
      <c r="B77" s="3" t="s">
        <v>88</v>
      </c>
      <c r="C77" s="2" t="s">
        <v>23</v>
      </c>
      <c r="D77" s="3">
        <v>6</v>
      </c>
      <c r="E77" s="3">
        <v>30</v>
      </c>
      <c r="F77" s="55" t="str">
        <f t="shared" si="1"/>
        <v>Tipo 2</v>
      </c>
    </row>
    <row r="78" spans="1:6" x14ac:dyDescent="0.25">
      <c r="A78" s="2">
        <v>76</v>
      </c>
      <c r="B78" s="3" t="s">
        <v>88</v>
      </c>
      <c r="C78" s="2" t="s">
        <v>23</v>
      </c>
      <c r="D78" s="3">
        <v>6</v>
      </c>
      <c r="E78" s="3">
        <v>30</v>
      </c>
      <c r="F78" s="55" t="str">
        <f t="shared" si="1"/>
        <v>Tipo 2</v>
      </c>
    </row>
    <row r="79" spans="1:6" x14ac:dyDescent="0.25">
      <c r="A79" s="2">
        <v>77</v>
      </c>
      <c r="B79" s="3" t="s">
        <v>88</v>
      </c>
      <c r="C79" s="2" t="s">
        <v>16</v>
      </c>
      <c r="D79" s="3">
        <v>4</v>
      </c>
      <c r="E79" s="3">
        <v>10</v>
      </c>
      <c r="F79" s="55" t="str">
        <f t="shared" si="1"/>
        <v>Tipo 1</v>
      </c>
    </row>
    <row r="80" spans="1:6" x14ac:dyDescent="0.25">
      <c r="A80" s="2">
        <v>78</v>
      </c>
      <c r="B80" s="3" t="s">
        <v>88</v>
      </c>
      <c r="C80" s="2" t="s">
        <v>23</v>
      </c>
      <c r="D80" s="3">
        <v>4</v>
      </c>
      <c r="E80" s="3">
        <v>10</v>
      </c>
      <c r="F80" s="55" t="str">
        <f t="shared" si="1"/>
        <v>Tipo 1</v>
      </c>
    </row>
    <row r="81" spans="1:6" x14ac:dyDescent="0.25">
      <c r="A81" s="2">
        <v>79</v>
      </c>
      <c r="B81" s="3" t="s">
        <v>88</v>
      </c>
      <c r="C81" s="2" t="s">
        <v>23</v>
      </c>
      <c r="D81" s="3">
        <v>4</v>
      </c>
      <c r="E81" s="3">
        <v>10</v>
      </c>
      <c r="F81" s="55" t="str">
        <f t="shared" si="1"/>
        <v>Tipo 1</v>
      </c>
    </row>
    <row r="82" spans="1:6" x14ac:dyDescent="0.25">
      <c r="A82" s="2">
        <v>80</v>
      </c>
      <c r="B82" s="3" t="s">
        <v>88</v>
      </c>
      <c r="C82" s="2" t="s">
        <v>23</v>
      </c>
      <c r="D82" s="3">
        <v>4</v>
      </c>
      <c r="E82" s="3">
        <v>10</v>
      </c>
      <c r="F82" s="55" t="str">
        <f t="shared" si="1"/>
        <v>Tipo 1</v>
      </c>
    </row>
    <row r="83" spans="1:6" x14ac:dyDescent="0.25">
      <c r="A83" s="2">
        <v>81</v>
      </c>
      <c r="B83" s="3" t="s">
        <v>88</v>
      </c>
      <c r="C83" s="2" t="s">
        <v>23</v>
      </c>
      <c r="D83" s="3">
        <v>4</v>
      </c>
      <c r="E83" s="3">
        <v>10</v>
      </c>
      <c r="F83" s="55" t="str">
        <f t="shared" si="1"/>
        <v>Tipo 1</v>
      </c>
    </row>
    <row r="84" spans="1:6" x14ac:dyDescent="0.25">
      <c r="A84" s="2">
        <v>82</v>
      </c>
      <c r="B84" s="3" t="s">
        <v>88</v>
      </c>
      <c r="C84" s="2" t="s">
        <v>93</v>
      </c>
      <c r="D84" s="3">
        <v>5</v>
      </c>
      <c r="E84" s="3">
        <v>35</v>
      </c>
      <c r="F84" s="55" t="str">
        <f t="shared" si="1"/>
        <v>Tipo 1</v>
      </c>
    </row>
    <row r="85" spans="1:6" x14ac:dyDescent="0.25">
      <c r="A85" s="2">
        <v>83</v>
      </c>
      <c r="B85" s="3" t="s">
        <v>88</v>
      </c>
      <c r="C85" s="2" t="s">
        <v>93</v>
      </c>
      <c r="D85" s="3">
        <v>4</v>
      </c>
      <c r="E85" s="3">
        <v>9</v>
      </c>
      <c r="F85" s="55" t="str">
        <f t="shared" si="1"/>
        <v>Tipo 1</v>
      </c>
    </row>
    <row r="86" spans="1:6" x14ac:dyDescent="0.25">
      <c r="A86" s="2">
        <v>84</v>
      </c>
      <c r="B86" s="3" t="s">
        <v>88</v>
      </c>
      <c r="C86" s="2" t="s">
        <v>23</v>
      </c>
      <c r="D86" s="3">
        <v>9</v>
      </c>
      <c r="E86" s="3">
        <v>8</v>
      </c>
      <c r="F86" s="55" t="str">
        <f t="shared" si="1"/>
        <v>Tipo 2</v>
      </c>
    </row>
    <row r="87" spans="1:6" x14ac:dyDescent="0.25">
      <c r="A87" s="2">
        <v>85</v>
      </c>
      <c r="B87" s="3" t="s">
        <v>89</v>
      </c>
      <c r="C87" s="2" t="s">
        <v>91</v>
      </c>
      <c r="D87" s="3">
        <v>10</v>
      </c>
      <c r="E87" s="3">
        <v>40</v>
      </c>
      <c r="F87" s="55" t="str">
        <f t="shared" si="1"/>
        <v>Tipo 2</v>
      </c>
    </row>
    <row r="88" spans="1:6" x14ac:dyDescent="0.25">
      <c r="A88" s="2">
        <v>86</v>
      </c>
      <c r="B88" s="3" t="s">
        <v>89</v>
      </c>
      <c r="C88" s="2" t="s">
        <v>95</v>
      </c>
      <c r="D88" s="3">
        <v>5</v>
      </c>
      <c r="E88" s="3">
        <v>38</v>
      </c>
      <c r="F88" s="55" t="str">
        <f t="shared" si="1"/>
        <v>Tipo 1</v>
      </c>
    </row>
    <row r="89" spans="1:6" x14ac:dyDescent="0.25">
      <c r="A89" s="2">
        <v>87</v>
      </c>
      <c r="B89" s="3" t="s">
        <v>88</v>
      </c>
      <c r="C89" s="2" t="s">
        <v>92</v>
      </c>
      <c r="D89" s="3">
        <v>8</v>
      </c>
      <c r="E89" s="3">
        <v>31</v>
      </c>
      <c r="F89" s="55" t="str">
        <f t="shared" si="1"/>
        <v>Tipo 2</v>
      </c>
    </row>
    <row r="90" spans="1:6" x14ac:dyDescent="0.25">
      <c r="A90" s="2">
        <v>88</v>
      </c>
      <c r="B90" s="3" t="s">
        <v>88</v>
      </c>
      <c r="C90" s="2" t="s">
        <v>93</v>
      </c>
      <c r="D90" s="3">
        <v>6</v>
      </c>
      <c r="E90" s="3">
        <v>11</v>
      </c>
      <c r="F90" s="55" t="str">
        <f t="shared" si="1"/>
        <v>Tipo 2</v>
      </c>
    </row>
    <row r="91" spans="1:6" x14ac:dyDescent="0.25">
      <c r="A91" s="2">
        <v>89</v>
      </c>
      <c r="B91" s="3" t="s">
        <v>88</v>
      </c>
      <c r="C91" s="2" t="s">
        <v>25</v>
      </c>
      <c r="D91" s="3">
        <v>14</v>
      </c>
      <c r="E91" s="3">
        <v>60</v>
      </c>
      <c r="F91" s="55" t="str">
        <f t="shared" si="1"/>
        <v>Tipo 2</v>
      </c>
    </row>
    <row r="92" spans="1:6" x14ac:dyDescent="0.25">
      <c r="A92" s="2">
        <v>90</v>
      </c>
      <c r="B92" s="3" t="s">
        <v>88</v>
      </c>
      <c r="C92" s="2" t="s">
        <v>16</v>
      </c>
      <c r="D92" s="3">
        <v>14</v>
      </c>
      <c r="E92" s="3" t="s">
        <v>100</v>
      </c>
      <c r="F92" s="55" t="str">
        <f t="shared" si="1"/>
        <v>Tipo 2</v>
      </c>
    </row>
    <row r="93" spans="1:6" x14ac:dyDescent="0.25">
      <c r="A93" s="2">
        <v>91</v>
      </c>
      <c r="B93" s="3" t="s">
        <v>88</v>
      </c>
      <c r="C93" s="2" t="s">
        <v>93</v>
      </c>
      <c r="D93" s="3">
        <v>5</v>
      </c>
      <c r="E93" s="3">
        <v>31</v>
      </c>
      <c r="F93" s="55" t="str">
        <f t="shared" si="1"/>
        <v>Tipo 1</v>
      </c>
    </row>
    <row r="94" spans="1:6" x14ac:dyDescent="0.25">
      <c r="A94" s="2">
        <v>92</v>
      </c>
      <c r="B94" s="3" t="s">
        <v>89</v>
      </c>
      <c r="C94" s="2" t="s">
        <v>95</v>
      </c>
      <c r="D94" s="3">
        <v>4</v>
      </c>
      <c r="E94" s="3">
        <v>32</v>
      </c>
      <c r="F94" s="55" t="str">
        <f t="shared" si="1"/>
        <v>Tipo 1</v>
      </c>
    </row>
    <row r="95" spans="1:6" x14ac:dyDescent="0.25">
      <c r="A95" s="2">
        <v>93</v>
      </c>
      <c r="B95" s="3" t="s">
        <v>89</v>
      </c>
      <c r="C95" s="2" t="s">
        <v>17</v>
      </c>
      <c r="D95" s="3">
        <v>8</v>
      </c>
      <c r="E95" s="3">
        <v>40</v>
      </c>
      <c r="F95" s="55" t="str">
        <f t="shared" si="1"/>
        <v>Tipo 2</v>
      </c>
    </row>
    <row r="96" spans="1:6" x14ac:dyDescent="0.25">
      <c r="A96" s="2">
        <v>94</v>
      </c>
      <c r="B96" s="3" t="s">
        <v>88</v>
      </c>
      <c r="C96" s="2" t="s">
        <v>93</v>
      </c>
      <c r="D96" s="3">
        <v>4</v>
      </c>
      <c r="E96" s="3">
        <v>12</v>
      </c>
      <c r="F96" s="55" t="str">
        <f t="shared" si="1"/>
        <v>Tipo 1</v>
      </c>
    </row>
    <row r="97" spans="1:6" x14ac:dyDescent="0.25">
      <c r="A97" s="2">
        <v>95</v>
      </c>
      <c r="B97" s="3" t="s">
        <v>88</v>
      </c>
      <c r="C97" s="2" t="s">
        <v>93</v>
      </c>
      <c r="D97" s="3">
        <v>4</v>
      </c>
      <c r="E97" s="3">
        <v>12</v>
      </c>
      <c r="F97" s="55" t="str">
        <f t="shared" si="1"/>
        <v>Tipo 1</v>
      </c>
    </row>
    <row r="98" spans="1:6" x14ac:dyDescent="0.25">
      <c r="A98" s="2">
        <v>96</v>
      </c>
      <c r="B98" s="3" t="s">
        <v>88</v>
      </c>
      <c r="C98" s="2" t="s">
        <v>93</v>
      </c>
      <c r="D98" s="3">
        <v>4</v>
      </c>
      <c r="E98" s="3">
        <v>12</v>
      </c>
      <c r="F98" s="55" t="str">
        <f t="shared" si="1"/>
        <v>Tipo 1</v>
      </c>
    </row>
    <row r="99" spans="1:6" x14ac:dyDescent="0.25">
      <c r="A99" s="2">
        <v>97</v>
      </c>
      <c r="B99" s="3" t="s">
        <v>88</v>
      </c>
      <c r="C99" s="2" t="s">
        <v>93</v>
      </c>
      <c r="D99" s="3">
        <v>4</v>
      </c>
      <c r="E99" s="3">
        <v>12</v>
      </c>
      <c r="F99" s="55" t="str">
        <f t="shared" si="1"/>
        <v>Tipo 1</v>
      </c>
    </row>
    <row r="100" spans="1:6" x14ac:dyDescent="0.25">
      <c r="A100" s="2">
        <v>98</v>
      </c>
      <c r="B100" s="3" t="s">
        <v>88</v>
      </c>
      <c r="C100" s="2" t="s">
        <v>93</v>
      </c>
      <c r="D100" s="3">
        <v>4</v>
      </c>
      <c r="E100" s="3">
        <v>12</v>
      </c>
      <c r="F100" s="55" t="str">
        <f t="shared" si="1"/>
        <v>Tipo 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8"/>
  <sheetViews>
    <sheetView topLeftCell="A22" workbookViewId="0">
      <selection activeCell="B13" sqref="B13"/>
    </sheetView>
  </sheetViews>
  <sheetFormatPr baseColWidth="10" defaultRowHeight="15" x14ac:dyDescent="0.25"/>
  <cols>
    <col min="2" max="2" width="23.28515625" customWidth="1"/>
    <col min="3" max="3" width="40.5703125" bestFit="1" customWidth="1"/>
    <col min="4" max="4" width="13.7109375" bestFit="1" customWidth="1"/>
  </cols>
  <sheetData>
    <row r="3" spans="1:3" x14ac:dyDescent="0.25">
      <c r="A3" s="2"/>
      <c r="B3" s="14" t="s">
        <v>85</v>
      </c>
      <c r="C3" s="14" t="s">
        <v>118</v>
      </c>
    </row>
    <row r="4" spans="1:3" x14ac:dyDescent="0.25">
      <c r="A4" s="2">
        <v>1</v>
      </c>
      <c r="B4" s="2" t="s">
        <v>23</v>
      </c>
      <c r="C4" s="2" t="s">
        <v>107</v>
      </c>
    </row>
    <row r="5" spans="1:3" x14ac:dyDescent="0.25">
      <c r="A5" s="2">
        <v>2</v>
      </c>
      <c r="B5" s="2" t="s">
        <v>23</v>
      </c>
      <c r="C5" s="2" t="s">
        <v>107</v>
      </c>
    </row>
    <row r="6" spans="1:3" x14ac:dyDescent="0.25">
      <c r="A6" s="2">
        <v>3</v>
      </c>
      <c r="B6" s="2" t="s">
        <v>23</v>
      </c>
      <c r="C6" s="2" t="s">
        <v>107</v>
      </c>
    </row>
    <row r="7" spans="1:3" x14ac:dyDescent="0.25">
      <c r="A7" s="2">
        <v>4</v>
      </c>
      <c r="B7" s="2" t="s">
        <v>23</v>
      </c>
      <c r="C7" s="2" t="s">
        <v>107</v>
      </c>
    </row>
    <row r="8" spans="1:3" x14ac:dyDescent="0.25">
      <c r="A8" s="2">
        <v>5</v>
      </c>
      <c r="B8" s="2" t="s">
        <v>23</v>
      </c>
      <c r="C8" s="2" t="s">
        <v>107</v>
      </c>
    </row>
    <row r="9" spans="1:3" x14ac:dyDescent="0.25">
      <c r="A9" s="2">
        <v>6</v>
      </c>
      <c r="B9" s="2" t="s">
        <v>93</v>
      </c>
      <c r="C9" s="2" t="s">
        <v>107</v>
      </c>
    </row>
    <row r="10" spans="1:3" x14ac:dyDescent="0.25">
      <c r="A10" s="2">
        <v>7</v>
      </c>
      <c r="B10" s="2" t="s">
        <v>23</v>
      </c>
      <c r="C10" s="2" t="s">
        <v>107</v>
      </c>
    </row>
    <row r="11" spans="1:3" x14ac:dyDescent="0.25">
      <c r="A11" s="2">
        <v>8</v>
      </c>
      <c r="B11" s="2" t="s">
        <v>23</v>
      </c>
      <c r="C11" s="2" t="s">
        <v>107</v>
      </c>
    </row>
    <row r="12" spans="1:3" x14ac:dyDescent="0.25">
      <c r="A12" s="2">
        <v>9</v>
      </c>
      <c r="B12" s="2" t="s">
        <v>108</v>
      </c>
      <c r="C12" s="2" t="s">
        <v>107</v>
      </c>
    </row>
    <row r="13" spans="1:3" x14ac:dyDescent="0.25">
      <c r="A13" s="2">
        <v>10</v>
      </c>
      <c r="B13" s="2" t="s">
        <v>109</v>
      </c>
      <c r="C13" s="2" t="s">
        <v>107</v>
      </c>
    </row>
    <row r="14" spans="1:3" x14ac:dyDescent="0.25">
      <c r="A14" s="2">
        <v>11</v>
      </c>
      <c r="B14" s="2" t="s">
        <v>23</v>
      </c>
      <c r="C14" s="2" t="s">
        <v>110</v>
      </c>
    </row>
    <row r="15" spans="1:3" x14ac:dyDescent="0.25">
      <c r="A15" s="2">
        <v>12</v>
      </c>
      <c r="B15" s="2" t="s">
        <v>111</v>
      </c>
      <c r="C15" s="2" t="s">
        <v>110</v>
      </c>
    </row>
    <row r="16" spans="1:3" x14ac:dyDescent="0.25">
      <c r="A16" s="2">
        <v>13</v>
      </c>
      <c r="B16" s="2" t="s">
        <v>25</v>
      </c>
      <c r="C16" s="2" t="s">
        <v>112</v>
      </c>
    </row>
    <row r="17" spans="1:3" x14ac:dyDescent="0.25">
      <c r="A17" s="2">
        <v>14</v>
      </c>
      <c r="B17" s="2" t="s">
        <v>25</v>
      </c>
      <c r="C17" s="2" t="s">
        <v>113</v>
      </c>
    </row>
    <row r="18" spans="1:3" x14ac:dyDescent="0.25">
      <c r="A18" s="2">
        <v>15</v>
      </c>
      <c r="B18" s="2" t="s">
        <v>93</v>
      </c>
      <c r="C18" s="2" t="s">
        <v>113</v>
      </c>
    </row>
    <row r="19" spans="1:3" x14ac:dyDescent="0.25">
      <c r="A19" s="2">
        <v>16</v>
      </c>
      <c r="B19" s="2" t="s">
        <v>114</v>
      </c>
      <c r="C19" s="2" t="s">
        <v>113</v>
      </c>
    </row>
    <row r="20" spans="1:3" x14ac:dyDescent="0.25">
      <c r="A20" s="2">
        <v>17</v>
      </c>
      <c r="B20" s="2" t="s">
        <v>23</v>
      </c>
      <c r="C20" s="2" t="s">
        <v>110</v>
      </c>
    </row>
    <row r="21" spans="1:3" x14ac:dyDescent="0.25">
      <c r="A21" s="2">
        <v>18</v>
      </c>
      <c r="B21" s="2" t="s">
        <v>23</v>
      </c>
      <c r="C21" s="2" t="s">
        <v>110</v>
      </c>
    </row>
    <row r="22" spans="1:3" x14ac:dyDescent="0.25">
      <c r="A22" s="2">
        <v>19</v>
      </c>
      <c r="B22" s="2" t="s">
        <v>115</v>
      </c>
      <c r="C22" s="2" t="s">
        <v>113</v>
      </c>
    </row>
    <row r="23" spans="1:3" x14ac:dyDescent="0.25">
      <c r="A23" s="2">
        <v>20</v>
      </c>
      <c r="B23" s="2" t="s">
        <v>114</v>
      </c>
      <c r="C23" s="2" t="s">
        <v>113</v>
      </c>
    </row>
    <row r="24" spans="1:3" x14ac:dyDescent="0.25">
      <c r="A24" s="2">
        <v>21</v>
      </c>
      <c r="B24" s="2" t="s">
        <v>115</v>
      </c>
      <c r="C24" s="2" t="s">
        <v>110</v>
      </c>
    </row>
    <row r="25" spans="1:3" x14ac:dyDescent="0.25">
      <c r="A25" s="2">
        <v>22</v>
      </c>
      <c r="B25" s="2" t="s">
        <v>16</v>
      </c>
      <c r="C25" s="2" t="s">
        <v>117</v>
      </c>
    </row>
    <row r="26" spans="1:3" x14ac:dyDescent="0.25">
      <c r="A26" s="2">
        <v>23</v>
      </c>
      <c r="B26" s="2" t="s">
        <v>25</v>
      </c>
      <c r="C26" s="2" t="s">
        <v>113</v>
      </c>
    </row>
    <row r="27" spans="1:3" x14ac:dyDescent="0.25">
      <c r="A27" s="2">
        <v>24</v>
      </c>
      <c r="B27" s="2" t="s">
        <v>116</v>
      </c>
      <c r="C27" s="2" t="s">
        <v>113</v>
      </c>
    </row>
    <row r="28" spans="1:3" x14ac:dyDescent="0.25">
      <c r="A28" s="2">
        <v>25</v>
      </c>
      <c r="B28" s="2" t="s">
        <v>92</v>
      </c>
      <c r="C28" s="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1"/>
  <sheetViews>
    <sheetView zoomScale="85" zoomScaleNormal="85" workbookViewId="0">
      <selection activeCell="I12" sqref="I12"/>
    </sheetView>
  </sheetViews>
  <sheetFormatPr baseColWidth="10" defaultRowHeight="15" x14ac:dyDescent="0.25"/>
  <cols>
    <col min="2" max="2" width="25.85546875" bestFit="1" customWidth="1"/>
    <col min="3" max="3" width="17.85546875" bestFit="1" customWidth="1"/>
    <col min="4" max="4" width="36.7109375" bestFit="1" customWidth="1"/>
    <col min="7" max="7" width="14.140625" bestFit="1" customWidth="1"/>
    <col min="10" max="10" width="13.7109375" bestFit="1" customWidth="1"/>
    <col min="13" max="13" width="14.140625" bestFit="1" customWidth="1"/>
    <col min="15" max="15" width="14.140625" bestFit="1" customWidth="1"/>
    <col min="18" max="18" width="14.140625" bestFit="1" customWidth="1"/>
    <col min="20" max="20" width="14.140625" bestFit="1" customWidth="1"/>
  </cols>
  <sheetData>
    <row r="2" spans="2:20" x14ac:dyDescent="0.25">
      <c r="B2" s="14" t="s">
        <v>118</v>
      </c>
      <c r="C2" s="14" t="s">
        <v>129</v>
      </c>
      <c r="D2" s="14" t="s">
        <v>2</v>
      </c>
      <c r="F2" s="73" t="s">
        <v>147</v>
      </c>
      <c r="G2" s="74"/>
      <c r="I2" s="73" t="s">
        <v>124</v>
      </c>
      <c r="J2" s="74"/>
      <c r="L2" s="73" t="s">
        <v>125</v>
      </c>
      <c r="M2" s="75"/>
      <c r="N2" s="75"/>
      <c r="O2" s="74"/>
      <c r="Q2" s="73" t="s">
        <v>127</v>
      </c>
      <c r="R2" s="75"/>
      <c r="S2" s="75"/>
      <c r="T2" s="74"/>
    </row>
    <row r="3" spans="2:20" x14ac:dyDescent="0.25">
      <c r="B3" s="4" t="s">
        <v>119</v>
      </c>
      <c r="C3" s="1">
        <v>26</v>
      </c>
      <c r="D3" s="2" t="s">
        <v>130</v>
      </c>
      <c r="F3" s="2">
        <v>1</v>
      </c>
      <c r="G3" s="2" t="s">
        <v>45</v>
      </c>
      <c r="I3" s="2">
        <v>1</v>
      </c>
      <c r="J3" s="2" t="s">
        <v>23</v>
      </c>
      <c r="L3" s="5"/>
      <c r="M3" s="5" t="s">
        <v>85</v>
      </c>
      <c r="N3" s="5"/>
      <c r="O3" s="5" t="s">
        <v>85</v>
      </c>
      <c r="Q3" s="5"/>
      <c r="R3" s="5" t="s">
        <v>85</v>
      </c>
      <c r="S3" s="5"/>
      <c r="T3" s="5" t="s">
        <v>85</v>
      </c>
    </row>
    <row r="4" spans="2:20" x14ac:dyDescent="0.25">
      <c r="B4" s="4" t="s">
        <v>120</v>
      </c>
      <c r="C4" s="1">
        <v>29</v>
      </c>
      <c r="D4" s="2"/>
      <c r="F4" s="2" t="s">
        <v>148</v>
      </c>
      <c r="G4" s="2" t="s">
        <v>151</v>
      </c>
      <c r="I4" s="2">
        <v>2</v>
      </c>
      <c r="J4" s="2" t="s">
        <v>98</v>
      </c>
      <c r="L4" s="1">
        <v>1</v>
      </c>
      <c r="M4" s="1" t="s">
        <v>143</v>
      </c>
      <c r="N4" s="1">
        <v>18</v>
      </c>
      <c r="O4" s="1" t="s">
        <v>98</v>
      </c>
      <c r="Q4" s="10">
        <v>1</v>
      </c>
      <c r="R4" s="10" t="s">
        <v>98</v>
      </c>
      <c r="S4" s="10">
        <v>31</v>
      </c>
      <c r="T4" s="11" t="s">
        <v>98</v>
      </c>
    </row>
    <row r="5" spans="2:20" x14ac:dyDescent="0.25">
      <c r="B5" s="4" t="s">
        <v>121</v>
      </c>
      <c r="C5" s="1">
        <v>12</v>
      </c>
      <c r="D5" s="2" t="s">
        <v>131</v>
      </c>
      <c r="F5" s="2">
        <v>4</v>
      </c>
      <c r="G5" s="2" t="s">
        <v>151</v>
      </c>
      <c r="I5" s="2">
        <v>3</v>
      </c>
      <c r="J5" s="2" t="s">
        <v>142</v>
      </c>
      <c r="L5" s="1">
        <v>2</v>
      </c>
      <c r="M5" s="1" t="s">
        <v>98</v>
      </c>
      <c r="N5" s="1">
        <v>19</v>
      </c>
      <c r="O5" s="1" t="s">
        <v>155</v>
      </c>
      <c r="Q5" s="10">
        <v>2</v>
      </c>
      <c r="R5" s="10" t="s">
        <v>98</v>
      </c>
      <c r="S5" s="10">
        <v>32</v>
      </c>
      <c r="T5" s="11" t="s">
        <v>95</v>
      </c>
    </row>
    <row r="6" spans="2:20" x14ac:dyDescent="0.25">
      <c r="B6" s="4" t="s">
        <v>122</v>
      </c>
      <c r="C6" s="1">
        <v>21</v>
      </c>
      <c r="D6" s="2" t="s">
        <v>132</v>
      </c>
      <c r="F6" s="2">
        <v>5</v>
      </c>
      <c r="G6" s="2" t="s">
        <v>145</v>
      </c>
      <c r="I6" s="2">
        <v>4</v>
      </c>
      <c r="J6" s="2" t="s">
        <v>25</v>
      </c>
      <c r="L6" s="1">
        <v>3</v>
      </c>
      <c r="M6" s="1" t="s">
        <v>155</v>
      </c>
      <c r="N6" s="1">
        <v>20</v>
      </c>
      <c r="O6" s="1" t="s">
        <v>98</v>
      </c>
      <c r="Q6" s="10">
        <v>3</v>
      </c>
      <c r="R6" s="10" t="s">
        <v>23</v>
      </c>
      <c r="S6" s="10">
        <v>36</v>
      </c>
      <c r="T6" s="11" t="s">
        <v>98</v>
      </c>
    </row>
    <row r="7" spans="2:20" x14ac:dyDescent="0.25">
      <c r="B7" s="4" t="s">
        <v>123</v>
      </c>
      <c r="C7" s="1">
        <v>48</v>
      </c>
      <c r="D7" s="2" t="s">
        <v>133</v>
      </c>
      <c r="F7" s="2">
        <v>6</v>
      </c>
      <c r="G7" s="2" t="s">
        <v>152</v>
      </c>
      <c r="I7" s="2">
        <v>5</v>
      </c>
      <c r="J7" s="2" t="s">
        <v>154</v>
      </c>
      <c r="L7" s="1">
        <v>4</v>
      </c>
      <c r="M7" s="1" t="s">
        <v>155</v>
      </c>
      <c r="N7" s="1">
        <v>21</v>
      </c>
      <c r="O7" s="1" t="s">
        <v>155</v>
      </c>
      <c r="Q7" s="10">
        <v>4</v>
      </c>
      <c r="R7" s="10" t="s">
        <v>98</v>
      </c>
      <c r="S7" s="10">
        <v>37</v>
      </c>
      <c r="T7" s="11" t="s">
        <v>155</v>
      </c>
    </row>
    <row r="8" spans="2:20" x14ac:dyDescent="0.25">
      <c r="B8" s="4" t="s">
        <v>124</v>
      </c>
      <c r="C8" s="1">
        <v>17</v>
      </c>
      <c r="D8" s="2" t="s">
        <v>134</v>
      </c>
      <c r="F8" s="2" t="s">
        <v>149</v>
      </c>
      <c r="G8" s="2" t="s">
        <v>153</v>
      </c>
      <c r="I8" s="2">
        <v>6</v>
      </c>
      <c r="J8" s="2" t="s">
        <v>142</v>
      </c>
      <c r="L8" s="1">
        <v>5</v>
      </c>
      <c r="M8" s="1" t="s">
        <v>98</v>
      </c>
      <c r="N8" s="1">
        <v>23</v>
      </c>
      <c r="O8" s="1" t="s">
        <v>98</v>
      </c>
      <c r="Q8" s="10" t="s">
        <v>160</v>
      </c>
      <c r="R8" s="11" t="s">
        <v>151</v>
      </c>
      <c r="S8" s="10">
        <v>42</v>
      </c>
      <c r="T8" s="11" t="s">
        <v>98</v>
      </c>
    </row>
    <row r="9" spans="2:20" x14ac:dyDescent="0.25">
      <c r="B9" s="4" t="s">
        <v>125</v>
      </c>
      <c r="C9" s="1">
        <v>44</v>
      </c>
      <c r="D9" s="2" t="s">
        <v>135</v>
      </c>
      <c r="F9" s="2" t="s">
        <v>150</v>
      </c>
      <c r="G9" s="2" t="s">
        <v>152</v>
      </c>
      <c r="I9" s="2">
        <v>7</v>
      </c>
      <c r="J9" s="2" t="s">
        <v>45</v>
      </c>
      <c r="L9" s="1">
        <v>9</v>
      </c>
      <c r="M9" s="1" t="s">
        <v>158</v>
      </c>
      <c r="N9" s="1">
        <v>24</v>
      </c>
      <c r="O9" s="1" t="s">
        <v>143</v>
      </c>
      <c r="Q9" s="10">
        <v>7</v>
      </c>
      <c r="R9" s="10" t="s">
        <v>98</v>
      </c>
      <c r="S9" s="10">
        <v>43</v>
      </c>
      <c r="T9" s="11" t="s">
        <v>92</v>
      </c>
    </row>
    <row r="10" spans="2:20" x14ac:dyDescent="0.25">
      <c r="B10" s="4" t="s">
        <v>126</v>
      </c>
      <c r="C10" s="1">
        <v>5</v>
      </c>
      <c r="D10" s="2" t="s">
        <v>136</v>
      </c>
      <c r="F10" s="2">
        <v>11</v>
      </c>
      <c r="G10" s="2" t="s">
        <v>153</v>
      </c>
      <c r="I10" s="2">
        <v>8</v>
      </c>
      <c r="J10" s="2" t="s">
        <v>154</v>
      </c>
      <c r="L10" s="1">
        <v>10</v>
      </c>
      <c r="M10" s="1" t="s">
        <v>98</v>
      </c>
      <c r="N10" s="1">
        <v>26</v>
      </c>
      <c r="O10" s="1" t="s">
        <v>98</v>
      </c>
      <c r="Q10" s="10">
        <v>8</v>
      </c>
      <c r="R10" s="10" t="s">
        <v>151</v>
      </c>
      <c r="S10" s="10">
        <v>45</v>
      </c>
      <c r="T10" s="11" t="s">
        <v>98</v>
      </c>
    </row>
    <row r="11" spans="2:20" x14ac:dyDescent="0.25">
      <c r="B11" s="4" t="s">
        <v>127</v>
      </c>
      <c r="C11" s="1">
        <v>20</v>
      </c>
      <c r="D11" s="2" t="s">
        <v>137</v>
      </c>
      <c r="F11" s="2">
        <v>12</v>
      </c>
      <c r="G11" s="2" t="s">
        <v>151</v>
      </c>
      <c r="I11" s="2">
        <v>9</v>
      </c>
      <c r="J11" s="2" t="s">
        <v>155</v>
      </c>
      <c r="L11" s="1">
        <v>11</v>
      </c>
      <c r="M11" s="1" t="s">
        <v>158</v>
      </c>
      <c r="N11" s="1">
        <v>27</v>
      </c>
      <c r="O11" s="1" t="s">
        <v>155</v>
      </c>
      <c r="Q11" s="10" t="s">
        <v>162</v>
      </c>
      <c r="R11" s="11" t="s">
        <v>92</v>
      </c>
      <c r="S11" s="10">
        <v>46</v>
      </c>
      <c r="T11" s="11" t="s">
        <v>155</v>
      </c>
    </row>
    <row r="12" spans="2:20" x14ac:dyDescent="0.25">
      <c r="B12" s="4" t="s">
        <v>128</v>
      </c>
      <c r="C12" s="1">
        <v>24</v>
      </c>
      <c r="D12" s="2" t="s">
        <v>138</v>
      </c>
      <c r="F12" s="2">
        <v>14</v>
      </c>
      <c r="G12" s="2" t="s">
        <v>152</v>
      </c>
      <c r="I12" s="2">
        <v>10</v>
      </c>
      <c r="J12" s="2" t="s">
        <v>156</v>
      </c>
      <c r="L12" s="1">
        <v>38</v>
      </c>
      <c r="M12" s="1" t="s">
        <v>22</v>
      </c>
      <c r="N12" s="1">
        <v>28</v>
      </c>
      <c r="O12" s="1" t="s">
        <v>98</v>
      </c>
      <c r="Q12" s="10" t="s">
        <v>163</v>
      </c>
      <c r="R12" s="11" t="s">
        <v>98</v>
      </c>
      <c r="S12" s="10">
        <v>47</v>
      </c>
      <c r="T12" s="11" t="s">
        <v>143</v>
      </c>
    </row>
    <row r="13" spans="2:20" x14ac:dyDescent="0.25">
      <c r="B13" s="7" t="s">
        <v>139</v>
      </c>
      <c r="C13" s="8">
        <f>SUM(C3:C12)</f>
        <v>246</v>
      </c>
      <c r="D13" s="2"/>
      <c r="F13" s="2">
        <v>15</v>
      </c>
      <c r="G13" s="2" t="s">
        <v>153</v>
      </c>
      <c r="I13" s="2">
        <v>11</v>
      </c>
      <c r="J13" s="2" t="s">
        <v>98</v>
      </c>
      <c r="L13" s="1">
        <v>40</v>
      </c>
      <c r="M13" s="1" t="s">
        <v>98</v>
      </c>
      <c r="N13" s="1">
        <v>30</v>
      </c>
      <c r="O13" s="1" t="s">
        <v>143</v>
      </c>
      <c r="Q13" s="10" t="s">
        <v>161</v>
      </c>
      <c r="R13" s="11" t="s">
        <v>92</v>
      </c>
      <c r="S13" s="10">
        <v>48</v>
      </c>
      <c r="T13" s="11" t="s">
        <v>98</v>
      </c>
    </row>
    <row r="14" spans="2:20" x14ac:dyDescent="0.25">
      <c r="F14" s="2">
        <v>18</v>
      </c>
      <c r="G14" s="2" t="s">
        <v>152</v>
      </c>
      <c r="I14" s="2">
        <v>13</v>
      </c>
      <c r="J14" s="2" t="s">
        <v>154</v>
      </c>
      <c r="L14" s="1">
        <v>41</v>
      </c>
      <c r="M14" s="1" t="s">
        <v>98</v>
      </c>
      <c r="N14" s="1">
        <v>31</v>
      </c>
      <c r="O14" s="1" t="s">
        <v>98</v>
      </c>
      <c r="Q14" s="10">
        <v>20</v>
      </c>
      <c r="R14" s="11" t="s">
        <v>98</v>
      </c>
      <c r="S14" s="10">
        <v>49</v>
      </c>
      <c r="T14" s="11" t="s">
        <v>151</v>
      </c>
    </row>
    <row r="15" spans="2:20" x14ac:dyDescent="0.25">
      <c r="F15" s="2">
        <v>20</v>
      </c>
      <c r="G15" s="2" t="s">
        <v>153</v>
      </c>
      <c r="I15" s="2">
        <v>14</v>
      </c>
      <c r="J15" s="2" t="s">
        <v>156</v>
      </c>
      <c r="L15" s="1">
        <v>44</v>
      </c>
      <c r="M15" s="1" t="s">
        <v>98</v>
      </c>
      <c r="N15" s="1">
        <v>32</v>
      </c>
      <c r="O15" s="1" t="s">
        <v>143</v>
      </c>
      <c r="Q15" s="10">
        <v>21</v>
      </c>
      <c r="R15" s="11" t="s">
        <v>151</v>
      </c>
      <c r="S15" s="10">
        <v>50</v>
      </c>
      <c r="T15" s="11" t="s">
        <v>46</v>
      </c>
    </row>
    <row r="16" spans="2:20" x14ac:dyDescent="0.25">
      <c r="F16" s="2">
        <v>21</v>
      </c>
      <c r="G16" s="2" t="s">
        <v>151</v>
      </c>
      <c r="I16" s="2">
        <v>15</v>
      </c>
      <c r="J16" s="2" t="s">
        <v>45</v>
      </c>
      <c r="L16" s="1">
        <v>12</v>
      </c>
      <c r="M16" s="1" t="s">
        <v>155</v>
      </c>
      <c r="N16" s="1">
        <v>33</v>
      </c>
      <c r="O16" s="1" t="s">
        <v>98</v>
      </c>
      <c r="Q16" s="10">
        <v>22</v>
      </c>
      <c r="R16" s="11" t="s">
        <v>98</v>
      </c>
      <c r="S16" s="10">
        <v>51</v>
      </c>
      <c r="T16" s="11" t="s">
        <v>98</v>
      </c>
    </row>
    <row r="17" spans="2:20" x14ac:dyDescent="0.25">
      <c r="B17" s="73" t="s">
        <v>140</v>
      </c>
      <c r="C17" s="74"/>
      <c r="D17" s="6"/>
      <c r="F17" s="2">
        <v>22</v>
      </c>
      <c r="G17" s="2" t="s">
        <v>151</v>
      </c>
      <c r="I17" s="2">
        <v>16</v>
      </c>
      <c r="J17" s="2" t="s">
        <v>155</v>
      </c>
      <c r="L17" s="1">
        <v>13</v>
      </c>
      <c r="M17" s="1" t="s">
        <v>98</v>
      </c>
      <c r="N17" s="1">
        <v>34</v>
      </c>
      <c r="O17" s="1" t="s">
        <v>143</v>
      </c>
      <c r="Q17" s="10">
        <v>23</v>
      </c>
      <c r="R17" s="11" t="s">
        <v>143</v>
      </c>
      <c r="S17" s="10">
        <v>52</v>
      </c>
      <c r="T17" s="11" t="s">
        <v>151</v>
      </c>
    </row>
    <row r="18" spans="2:20" x14ac:dyDescent="0.25">
      <c r="B18" s="1">
        <v>1</v>
      </c>
      <c r="C18" s="2" t="s">
        <v>142</v>
      </c>
      <c r="F18" s="2">
        <v>23</v>
      </c>
      <c r="G18" s="2" t="s">
        <v>153</v>
      </c>
      <c r="I18" s="2">
        <v>17</v>
      </c>
      <c r="J18" s="2" t="s">
        <v>45</v>
      </c>
      <c r="L18" s="1" t="s">
        <v>157</v>
      </c>
      <c r="M18" s="1" t="s">
        <v>98</v>
      </c>
      <c r="N18" s="1">
        <v>35</v>
      </c>
      <c r="O18" s="1" t="s">
        <v>98</v>
      </c>
      <c r="Q18" s="10">
        <v>24</v>
      </c>
      <c r="R18" s="11" t="s">
        <v>98</v>
      </c>
      <c r="S18" s="10">
        <v>57</v>
      </c>
      <c r="T18" s="11" t="s">
        <v>98</v>
      </c>
    </row>
    <row r="19" spans="2:20" x14ac:dyDescent="0.25">
      <c r="B19" s="1">
        <v>2</v>
      </c>
      <c r="C19" s="2" t="s">
        <v>143</v>
      </c>
      <c r="F19" s="2">
        <v>24</v>
      </c>
      <c r="G19" s="2" t="s">
        <v>143</v>
      </c>
      <c r="L19" s="1">
        <v>16</v>
      </c>
      <c r="M19" s="1" t="s">
        <v>159</v>
      </c>
      <c r="N19" s="1">
        <v>36</v>
      </c>
      <c r="O19" s="1" t="s">
        <v>98</v>
      </c>
      <c r="Q19" s="10">
        <v>25</v>
      </c>
      <c r="R19" s="11" t="s">
        <v>151</v>
      </c>
      <c r="S19" s="10">
        <v>58</v>
      </c>
      <c r="T19" s="11" t="s">
        <v>98</v>
      </c>
    </row>
    <row r="20" spans="2:20" x14ac:dyDescent="0.25">
      <c r="B20" s="1">
        <v>3</v>
      </c>
      <c r="C20" s="2" t="s">
        <v>143</v>
      </c>
      <c r="L20" s="1">
        <v>17</v>
      </c>
      <c r="M20" s="1" t="s">
        <v>98</v>
      </c>
      <c r="N20" s="1">
        <v>37</v>
      </c>
      <c r="O20" s="1" t="s">
        <v>143</v>
      </c>
      <c r="Q20" s="10">
        <v>26</v>
      </c>
      <c r="R20" s="11" t="s">
        <v>143</v>
      </c>
      <c r="S20" s="10">
        <v>64</v>
      </c>
      <c r="T20" s="11" t="s">
        <v>92</v>
      </c>
    </row>
    <row r="21" spans="2:20" x14ac:dyDescent="0.25">
      <c r="B21" s="1">
        <v>4</v>
      </c>
      <c r="C21" s="2" t="s">
        <v>143</v>
      </c>
      <c r="Q21" s="10">
        <v>27</v>
      </c>
      <c r="R21" s="11" t="s">
        <v>98</v>
      </c>
      <c r="S21" s="10">
        <v>65</v>
      </c>
      <c r="T21" s="11" t="s">
        <v>98</v>
      </c>
    </row>
    <row r="22" spans="2:20" ht="15" customHeight="1" x14ac:dyDescent="0.25">
      <c r="B22" s="1">
        <v>5</v>
      </c>
      <c r="C22" s="2" t="s">
        <v>143</v>
      </c>
      <c r="L22" s="9">
        <v>3</v>
      </c>
      <c r="M22" s="9" t="s">
        <v>143</v>
      </c>
      <c r="N22" s="70" t="s">
        <v>164</v>
      </c>
      <c r="Q22" s="10">
        <v>28</v>
      </c>
      <c r="R22" s="11" t="s">
        <v>143</v>
      </c>
      <c r="S22" s="10">
        <v>70</v>
      </c>
      <c r="T22" s="11" t="s">
        <v>92</v>
      </c>
    </row>
    <row r="23" spans="2:20" x14ac:dyDescent="0.25">
      <c r="B23" s="1">
        <v>6</v>
      </c>
      <c r="C23" s="2" t="s">
        <v>144</v>
      </c>
      <c r="L23" s="2"/>
      <c r="M23" s="9" t="s">
        <v>98</v>
      </c>
      <c r="N23" s="71"/>
      <c r="Q23" s="10">
        <v>30</v>
      </c>
      <c r="R23" s="11" t="s">
        <v>151</v>
      </c>
      <c r="S23" s="10"/>
      <c r="T23" s="10"/>
    </row>
    <row r="24" spans="2:20" x14ac:dyDescent="0.25">
      <c r="B24" s="1">
        <v>7</v>
      </c>
      <c r="C24" s="2" t="s">
        <v>143</v>
      </c>
      <c r="L24" s="2"/>
      <c r="M24" s="9" t="s">
        <v>98</v>
      </c>
      <c r="N24" s="72"/>
    </row>
    <row r="25" spans="2:20" x14ac:dyDescent="0.25">
      <c r="B25" s="1">
        <v>8</v>
      </c>
      <c r="C25" s="2" t="s">
        <v>144</v>
      </c>
    </row>
    <row r="26" spans="2:20" x14ac:dyDescent="0.25">
      <c r="B26" s="1">
        <v>9</v>
      </c>
      <c r="C26" s="2" t="s">
        <v>143</v>
      </c>
    </row>
    <row r="27" spans="2:20" x14ac:dyDescent="0.25">
      <c r="B27" s="1">
        <v>12</v>
      </c>
      <c r="C27" s="2" t="s">
        <v>143</v>
      </c>
    </row>
    <row r="28" spans="2:20" x14ac:dyDescent="0.25">
      <c r="B28" s="1">
        <v>13</v>
      </c>
      <c r="C28" s="2" t="s">
        <v>143</v>
      </c>
    </row>
    <row r="29" spans="2:20" x14ac:dyDescent="0.25">
      <c r="B29" s="1">
        <v>14</v>
      </c>
      <c r="C29" s="2" t="s">
        <v>98</v>
      </c>
    </row>
    <row r="30" spans="2:20" x14ac:dyDescent="0.25">
      <c r="B30" s="1">
        <v>15</v>
      </c>
      <c r="C30" s="2" t="s">
        <v>98</v>
      </c>
    </row>
    <row r="31" spans="2:20" x14ac:dyDescent="0.25">
      <c r="B31" s="1">
        <v>6</v>
      </c>
      <c r="C31" s="2" t="s">
        <v>143</v>
      </c>
    </row>
    <row r="32" spans="2:20" x14ac:dyDescent="0.25">
      <c r="B32" s="1" t="s">
        <v>141</v>
      </c>
      <c r="C32" s="2" t="s">
        <v>143</v>
      </c>
    </row>
    <row r="33" spans="2:3" x14ac:dyDescent="0.25">
      <c r="B33" s="1">
        <v>22</v>
      </c>
      <c r="C33" s="2" t="s">
        <v>98</v>
      </c>
    </row>
    <row r="34" spans="2:3" x14ac:dyDescent="0.25">
      <c r="B34" s="1">
        <v>23</v>
      </c>
      <c r="C34" s="2" t="s">
        <v>143</v>
      </c>
    </row>
    <row r="35" spans="2:3" x14ac:dyDescent="0.25">
      <c r="B35" s="1">
        <v>24</v>
      </c>
      <c r="C35" s="2" t="s">
        <v>145</v>
      </c>
    </row>
    <row r="36" spans="2:3" x14ac:dyDescent="0.25">
      <c r="B36" s="1">
        <v>25</v>
      </c>
      <c r="C36" s="2" t="s">
        <v>143</v>
      </c>
    </row>
    <row r="37" spans="2:3" x14ac:dyDescent="0.25">
      <c r="B37" s="1">
        <v>26</v>
      </c>
      <c r="C37" s="2" t="s">
        <v>142</v>
      </c>
    </row>
    <row r="38" spans="2:3" x14ac:dyDescent="0.25">
      <c r="B38" s="1">
        <v>27</v>
      </c>
      <c r="C38" s="2" t="s">
        <v>142</v>
      </c>
    </row>
    <row r="39" spans="2:3" x14ac:dyDescent="0.25">
      <c r="B39" s="1">
        <v>28</v>
      </c>
      <c r="C39" s="2" t="s">
        <v>98</v>
      </c>
    </row>
    <row r="40" spans="2:3" x14ac:dyDescent="0.25">
      <c r="B40" s="1">
        <v>29</v>
      </c>
      <c r="C40" s="2" t="s">
        <v>142</v>
      </c>
    </row>
    <row r="41" spans="2:3" x14ac:dyDescent="0.25">
      <c r="B41" s="1">
        <v>34</v>
      </c>
      <c r="C41" s="2" t="s">
        <v>146</v>
      </c>
    </row>
    <row r="42" spans="2:3" x14ac:dyDescent="0.25">
      <c r="B42" s="1">
        <v>35</v>
      </c>
      <c r="C42" s="2" t="s">
        <v>142</v>
      </c>
    </row>
    <row r="43" spans="2:3" x14ac:dyDescent="0.25">
      <c r="B43" s="1">
        <v>37</v>
      </c>
      <c r="C43" s="2" t="s">
        <v>17</v>
      </c>
    </row>
    <row r="44" spans="2:3" x14ac:dyDescent="0.25">
      <c r="B44" s="1">
        <v>38</v>
      </c>
      <c r="C44" s="2" t="s">
        <v>17</v>
      </c>
    </row>
    <row r="45" spans="2:3" x14ac:dyDescent="0.25">
      <c r="B45" s="1">
        <v>39</v>
      </c>
      <c r="C45" s="2" t="s">
        <v>98</v>
      </c>
    </row>
    <row r="46" spans="2:3" x14ac:dyDescent="0.25">
      <c r="B46" s="1">
        <v>41</v>
      </c>
      <c r="C46" s="2" t="s">
        <v>45</v>
      </c>
    </row>
    <row r="47" spans="2:3" x14ac:dyDescent="0.25">
      <c r="B47" s="1">
        <v>42</v>
      </c>
      <c r="C47" s="2" t="s">
        <v>142</v>
      </c>
    </row>
    <row r="48" spans="2:3" x14ac:dyDescent="0.25">
      <c r="B48" s="1">
        <v>43</v>
      </c>
      <c r="C48" s="2" t="s">
        <v>45</v>
      </c>
    </row>
    <row r="49" spans="2:3" x14ac:dyDescent="0.25">
      <c r="B49" s="1">
        <v>44</v>
      </c>
      <c r="C49" s="2" t="s">
        <v>142</v>
      </c>
    </row>
    <row r="50" spans="2:3" x14ac:dyDescent="0.25">
      <c r="B50" s="1">
        <v>46</v>
      </c>
      <c r="C50" s="2" t="s">
        <v>45</v>
      </c>
    </row>
    <row r="51" spans="2:3" x14ac:dyDescent="0.25">
      <c r="B51" s="1">
        <v>48</v>
      </c>
      <c r="C51" s="2" t="s">
        <v>142</v>
      </c>
    </row>
  </sheetData>
  <mergeCells count="6">
    <mergeCell ref="N22:N24"/>
    <mergeCell ref="B17:C17"/>
    <mergeCell ref="I2:J2"/>
    <mergeCell ref="L2:O2"/>
    <mergeCell ref="Q2:T2"/>
    <mergeCell ref="F2:G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7"/>
  <sheetViews>
    <sheetView workbookViewId="0">
      <selection activeCell="I5" sqref="I5"/>
    </sheetView>
  </sheetViews>
  <sheetFormatPr baseColWidth="10" defaultRowHeight="15" x14ac:dyDescent="0.25"/>
  <cols>
    <col min="3" max="3" width="15.28515625" bestFit="1" customWidth="1"/>
    <col min="4" max="4" width="49.5703125" hidden="1" customWidth="1"/>
  </cols>
  <sheetData>
    <row r="2" spans="2:7" x14ac:dyDescent="0.25">
      <c r="B2" s="2"/>
      <c r="C2" s="14" t="s">
        <v>85</v>
      </c>
      <c r="D2" s="14" t="s">
        <v>118</v>
      </c>
      <c r="E2" s="14" t="s">
        <v>179</v>
      </c>
      <c r="F2" s="14" t="s">
        <v>87</v>
      </c>
      <c r="G2" s="14" t="s">
        <v>892</v>
      </c>
    </row>
    <row r="3" spans="2:7" x14ac:dyDescent="0.25">
      <c r="B3" s="2">
        <v>1</v>
      </c>
      <c r="C3" s="2" t="s">
        <v>165</v>
      </c>
      <c r="D3" s="2" t="s">
        <v>168</v>
      </c>
      <c r="E3" s="2">
        <v>6</v>
      </c>
      <c r="F3" s="2">
        <v>40</v>
      </c>
      <c r="G3" s="55" t="str">
        <f>IF(AND(E3&gt;=0,E3&lt;=5),"Tipo 1",IF(AND(E3&gt;=5.1,E3&lt;=15),"Tipo 2",IF(AND(E3&gt;=15.1,E3&lt;=20),"Tipo 3","Tipo 4")))</f>
        <v>Tipo 2</v>
      </c>
    </row>
    <row r="4" spans="2:7" x14ac:dyDescent="0.25">
      <c r="B4" s="2">
        <v>2</v>
      </c>
      <c r="C4" s="2" t="s">
        <v>166</v>
      </c>
      <c r="D4" s="2" t="s">
        <v>168</v>
      </c>
      <c r="E4" s="2">
        <v>4</v>
      </c>
      <c r="F4" s="2">
        <v>22</v>
      </c>
      <c r="G4" s="55" t="str">
        <f t="shared" ref="G4:G67" si="0">IF(AND(E4&gt;=0,E4&lt;=5),"Tipo 1",IF(AND(E4&gt;=5.1,E4&lt;=15),"Tipo 2",IF(AND(E4&gt;=15.1,E4&lt;=20),"Tipo 3","Tipo 4")))</f>
        <v>Tipo 1</v>
      </c>
    </row>
    <row r="5" spans="2:7" x14ac:dyDescent="0.25">
      <c r="B5" s="2">
        <v>3</v>
      </c>
      <c r="C5" s="2" t="s">
        <v>17</v>
      </c>
      <c r="D5" s="2" t="s">
        <v>168</v>
      </c>
      <c r="E5" s="2">
        <v>7</v>
      </c>
      <c r="F5" s="2">
        <v>45</v>
      </c>
      <c r="G5" s="55" t="str">
        <f t="shared" si="0"/>
        <v>Tipo 2</v>
      </c>
    </row>
    <row r="6" spans="2:7" x14ac:dyDescent="0.25">
      <c r="B6" s="2">
        <v>4</v>
      </c>
      <c r="C6" s="2" t="s">
        <v>167</v>
      </c>
      <c r="D6" s="2" t="s">
        <v>169</v>
      </c>
      <c r="E6" s="2">
        <v>8.5</v>
      </c>
      <c r="F6" s="2">
        <v>38</v>
      </c>
      <c r="G6" s="55" t="str">
        <f t="shared" si="0"/>
        <v>Tipo 2</v>
      </c>
    </row>
    <row r="7" spans="2:7" x14ac:dyDescent="0.25">
      <c r="B7" s="2">
        <v>5</v>
      </c>
      <c r="C7" s="2" t="s">
        <v>167</v>
      </c>
      <c r="D7" s="2" t="s">
        <v>170</v>
      </c>
      <c r="E7" s="2">
        <v>8.5</v>
      </c>
      <c r="F7" s="2">
        <v>40</v>
      </c>
      <c r="G7" s="55" t="str">
        <f t="shared" si="0"/>
        <v>Tipo 2</v>
      </c>
    </row>
    <row r="8" spans="2:7" x14ac:dyDescent="0.25">
      <c r="B8" s="2">
        <v>6</v>
      </c>
      <c r="C8" s="2" t="s">
        <v>32</v>
      </c>
      <c r="D8" s="2" t="s">
        <v>171</v>
      </c>
      <c r="E8" s="2">
        <v>7</v>
      </c>
      <c r="F8" s="2">
        <v>54</v>
      </c>
      <c r="G8" s="55" t="str">
        <f t="shared" si="0"/>
        <v>Tipo 2</v>
      </c>
    </row>
    <row r="9" spans="2:7" x14ac:dyDescent="0.25">
      <c r="B9" s="2">
        <v>7</v>
      </c>
      <c r="C9" s="2" t="s">
        <v>32</v>
      </c>
      <c r="D9" s="2" t="s">
        <v>171</v>
      </c>
      <c r="E9" s="2">
        <v>8</v>
      </c>
      <c r="F9" s="2">
        <v>52</v>
      </c>
      <c r="G9" s="55" t="str">
        <f t="shared" si="0"/>
        <v>Tipo 2</v>
      </c>
    </row>
    <row r="10" spans="2:7" x14ac:dyDescent="0.25">
      <c r="B10" s="2">
        <v>8</v>
      </c>
      <c r="C10" s="2" t="s">
        <v>32</v>
      </c>
      <c r="D10" s="2" t="s">
        <v>172</v>
      </c>
      <c r="E10" s="2">
        <v>7</v>
      </c>
      <c r="F10" s="2">
        <v>50</v>
      </c>
      <c r="G10" s="55" t="str">
        <f t="shared" si="0"/>
        <v>Tipo 2</v>
      </c>
    </row>
    <row r="11" spans="2:7" x14ac:dyDescent="0.25">
      <c r="B11" s="2">
        <v>9</v>
      </c>
      <c r="C11" s="2" t="s">
        <v>16</v>
      </c>
      <c r="D11" s="2" t="s">
        <v>172</v>
      </c>
      <c r="E11" s="2">
        <v>7</v>
      </c>
      <c r="F11" s="2">
        <v>42</v>
      </c>
      <c r="G11" s="55" t="str">
        <f t="shared" si="0"/>
        <v>Tipo 2</v>
      </c>
    </row>
    <row r="12" spans="2:7" x14ac:dyDescent="0.25">
      <c r="B12" s="2">
        <v>10</v>
      </c>
      <c r="C12" s="2" t="s">
        <v>98</v>
      </c>
      <c r="D12" s="2" t="s">
        <v>172</v>
      </c>
      <c r="E12" s="2">
        <v>9</v>
      </c>
      <c r="F12" s="2">
        <v>44</v>
      </c>
      <c r="G12" s="55" t="str">
        <f t="shared" si="0"/>
        <v>Tipo 2</v>
      </c>
    </row>
    <row r="13" spans="2:7" x14ac:dyDescent="0.25">
      <c r="B13" s="2">
        <v>11</v>
      </c>
      <c r="C13" s="2" t="s">
        <v>16</v>
      </c>
      <c r="D13" s="2" t="s">
        <v>172</v>
      </c>
      <c r="E13" s="2">
        <v>9</v>
      </c>
      <c r="F13" s="2">
        <v>40</v>
      </c>
      <c r="G13" s="55" t="str">
        <f t="shared" si="0"/>
        <v>Tipo 2</v>
      </c>
    </row>
    <row r="14" spans="2:7" x14ac:dyDescent="0.25">
      <c r="B14" s="2">
        <v>12</v>
      </c>
      <c r="C14" s="2" t="s">
        <v>16</v>
      </c>
      <c r="D14" s="2" t="s">
        <v>172</v>
      </c>
      <c r="E14" s="2">
        <v>9</v>
      </c>
      <c r="F14" s="2">
        <v>42</v>
      </c>
      <c r="G14" s="55" t="str">
        <f t="shared" si="0"/>
        <v>Tipo 2</v>
      </c>
    </row>
    <row r="15" spans="2:7" x14ac:dyDescent="0.25">
      <c r="B15" s="2">
        <v>13</v>
      </c>
      <c r="C15" s="2" t="s">
        <v>16</v>
      </c>
      <c r="D15" s="2" t="s">
        <v>172</v>
      </c>
      <c r="E15" s="2">
        <v>5</v>
      </c>
      <c r="F15" s="2">
        <v>36</v>
      </c>
      <c r="G15" s="55" t="str">
        <f t="shared" si="0"/>
        <v>Tipo 1</v>
      </c>
    </row>
    <row r="16" spans="2:7" x14ac:dyDescent="0.25">
      <c r="B16" s="2">
        <v>14</v>
      </c>
      <c r="C16" s="2" t="s">
        <v>25</v>
      </c>
      <c r="D16" s="2" t="s">
        <v>173</v>
      </c>
      <c r="E16" s="2">
        <v>6</v>
      </c>
      <c r="F16" s="2">
        <v>35</v>
      </c>
      <c r="G16" s="55" t="str">
        <f t="shared" si="0"/>
        <v>Tipo 2</v>
      </c>
    </row>
    <row r="17" spans="2:7" x14ac:dyDescent="0.25">
      <c r="B17" s="2">
        <v>15</v>
      </c>
      <c r="C17" s="2" t="s">
        <v>23</v>
      </c>
      <c r="D17" s="2" t="s">
        <v>174</v>
      </c>
      <c r="E17" s="2">
        <v>10</v>
      </c>
      <c r="F17" s="2">
        <v>38</v>
      </c>
      <c r="G17" s="55" t="str">
        <f t="shared" si="0"/>
        <v>Tipo 2</v>
      </c>
    </row>
    <row r="18" spans="2:7" x14ac:dyDescent="0.25">
      <c r="B18" s="2">
        <v>16</v>
      </c>
      <c r="C18" s="2" t="s">
        <v>23</v>
      </c>
      <c r="D18" s="2" t="s">
        <v>174</v>
      </c>
      <c r="E18" s="2">
        <v>7</v>
      </c>
      <c r="F18" s="2">
        <v>36</v>
      </c>
      <c r="G18" s="55" t="str">
        <f t="shared" si="0"/>
        <v>Tipo 2</v>
      </c>
    </row>
    <row r="19" spans="2:7" x14ac:dyDescent="0.25">
      <c r="B19" s="2">
        <v>17</v>
      </c>
      <c r="C19" s="2" t="s">
        <v>23</v>
      </c>
      <c r="D19" s="2" t="s">
        <v>175</v>
      </c>
      <c r="E19" s="2">
        <v>13</v>
      </c>
      <c r="F19" s="2">
        <v>120</v>
      </c>
      <c r="G19" s="55" t="str">
        <f t="shared" si="0"/>
        <v>Tipo 2</v>
      </c>
    </row>
    <row r="20" spans="2:7" x14ac:dyDescent="0.25">
      <c r="B20" s="2">
        <v>18</v>
      </c>
      <c r="C20" s="2" t="s">
        <v>23</v>
      </c>
      <c r="D20" s="2" t="s">
        <v>175</v>
      </c>
      <c r="E20" s="2">
        <v>13</v>
      </c>
      <c r="F20" s="2">
        <v>125</v>
      </c>
      <c r="G20" s="55" t="str">
        <f t="shared" si="0"/>
        <v>Tipo 2</v>
      </c>
    </row>
    <row r="21" spans="2:7" x14ac:dyDescent="0.25">
      <c r="B21" s="2">
        <v>19</v>
      </c>
      <c r="C21" s="2" t="s">
        <v>23</v>
      </c>
      <c r="D21" s="2" t="s">
        <v>176</v>
      </c>
      <c r="E21" s="2">
        <v>13</v>
      </c>
      <c r="F21" s="2">
        <v>45</v>
      </c>
      <c r="G21" s="55" t="str">
        <f t="shared" si="0"/>
        <v>Tipo 2</v>
      </c>
    </row>
    <row r="22" spans="2:7" x14ac:dyDescent="0.25">
      <c r="B22" s="2">
        <v>20</v>
      </c>
      <c r="C22" s="2" t="s">
        <v>23</v>
      </c>
      <c r="D22" s="2" t="s">
        <v>176</v>
      </c>
      <c r="E22" s="2">
        <v>13</v>
      </c>
      <c r="F22" s="2">
        <v>48</v>
      </c>
      <c r="G22" s="55" t="str">
        <f t="shared" si="0"/>
        <v>Tipo 2</v>
      </c>
    </row>
    <row r="23" spans="2:7" x14ac:dyDescent="0.25">
      <c r="B23" s="2">
        <v>21</v>
      </c>
      <c r="C23" s="2" t="s">
        <v>23</v>
      </c>
      <c r="D23" s="2" t="s">
        <v>176</v>
      </c>
      <c r="E23" s="2">
        <v>13</v>
      </c>
      <c r="F23" s="2">
        <v>50</v>
      </c>
      <c r="G23" s="55" t="str">
        <f t="shared" si="0"/>
        <v>Tipo 2</v>
      </c>
    </row>
    <row r="24" spans="2:7" x14ac:dyDescent="0.25">
      <c r="B24" s="2">
        <v>22</v>
      </c>
      <c r="C24" s="2" t="s">
        <v>23</v>
      </c>
      <c r="D24" s="2" t="s">
        <v>177</v>
      </c>
      <c r="E24" s="2">
        <v>13</v>
      </c>
      <c r="F24" s="2">
        <v>13</v>
      </c>
      <c r="G24" s="55" t="str">
        <f t="shared" si="0"/>
        <v>Tipo 2</v>
      </c>
    </row>
    <row r="25" spans="2:7" x14ac:dyDescent="0.25">
      <c r="B25" s="2">
        <v>23</v>
      </c>
      <c r="C25" s="2" t="s">
        <v>23</v>
      </c>
      <c r="D25" s="2" t="s">
        <v>178</v>
      </c>
      <c r="E25" s="2">
        <v>13</v>
      </c>
      <c r="F25" s="2">
        <v>53</v>
      </c>
      <c r="G25" s="55" t="str">
        <f t="shared" si="0"/>
        <v>Tipo 2</v>
      </c>
    </row>
    <row r="26" spans="2:7" x14ac:dyDescent="0.25">
      <c r="B26" s="2">
        <v>24</v>
      </c>
      <c r="C26" s="2" t="s">
        <v>23</v>
      </c>
      <c r="D26" s="2" t="s">
        <v>178</v>
      </c>
      <c r="E26" s="2">
        <v>13</v>
      </c>
      <c r="F26" s="2">
        <v>48</v>
      </c>
      <c r="G26" s="55" t="str">
        <f t="shared" si="0"/>
        <v>Tipo 2</v>
      </c>
    </row>
    <row r="27" spans="2:7" x14ac:dyDescent="0.25">
      <c r="B27" s="2">
        <v>25</v>
      </c>
      <c r="C27" s="2" t="s">
        <v>23</v>
      </c>
      <c r="D27" s="2" t="s">
        <v>178</v>
      </c>
      <c r="E27" s="2">
        <v>13</v>
      </c>
      <c r="F27" s="2">
        <v>45</v>
      </c>
      <c r="G27" s="55" t="str">
        <f t="shared" si="0"/>
        <v>Tipo 2</v>
      </c>
    </row>
    <row r="28" spans="2:7" x14ac:dyDescent="0.25">
      <c r="B28" s="2">
        <v>26</v>
      </c>
      <c r="C28" s="2" t="s">
        <v>98</v>
      </c>
      <c r="D28" s="2" t="s">
        <v>178</v>
      </c>
      <c r="E28" s="2">
        <v>10</v>
      </c>
      <c r="F28" s="2">
        <v>100</v>
      </c>
      <c r="G28" s="55" t="str">
        <f t="shared" si="0"/>
        <v>Tipo 2</v>
      </c>
    </row>
    <row r="29" spans="2:7" x14ac:dyDescent="0.25">
      <c r="B29" s="2">
        <v>27</v>
      </c>
      <c r="C29" s="2" t="s">
        <v>16</v>
      </c>
      <c r="D29" s="2" t="s">
        <v>178</v>
      </c>
      <c r="E29" s="2">
        <v>6</v>
      </c>
      <c r="F29" s="2">
        <v>34</v>
      </c>
      <c r="G29" s="55" t="str">
        <f t="shared" si="0"/>
        <v>Tipo 2</v>
      </c>
    </row>
    <row r="30" spans="2:7" x14ac:dyDescent="0.25">
      <c r="B30" s="2">
        <v>28</v>
      </c>
      <c r="C30" s="12" t="s">
        <v>23</v>
      </c>
      <c r="D30" s="12" t="s">
        <v>110</v>
      </c>
      <c r="E30" s="12">
        <v>7</v>
      </c>
      <c r="F30" s="12">
        <v>34</v>
      </c>
      <c r="G30" s="55" t="str">
        <f t="shared" si="0"/>
        <v>Tipo 2</v>
      </c>
    </row>
    <row r="31" spans="2:7" x14ac:dyDescent="0.25">
      <c r="B31" s="2">
        <v>29</v>
      </c>
      <c r="C31" s="13" t="s">
        <v>23</v>
      </c>
      <c r="D31" s="13" t="s">
        <v>181</v>
      </c>
      <c r="E31" s="13">
        <v>10</v>
      </c>
      <c r="F31" s="13">
        <v>40</v>
      </c>
      <c r="G31" s="55" t="str">
        <f t="shared" si="0"/>
        <v>Tipo 2</v>
      </c>
    </row>
    <row r="32" spans="2:7" x14ac:dyDescent="0.25">
      <c r="B32" s="2">
        <v>30</v>
      </c>
      <c r="C32" s="13" t="s">
        <v>23</v>
      </c>
      <c r="D32" s="13" t="s">
        <v>181</v>
      </c>
      <c r="E32" s="13">
        <v>13</v>
      </c>
      <c r="F32" s="13">
        <v>55</v>
      </c>
      <c r="G32" s="55" t="str">
        <f t="shared" si="0"/>
        <v>Tipo 2</v>
      </c>
    </row>
    <row r="33" spans="2:7" x14ac:dyDescent="0.25">
      <c r="B33" s="2">
        <v>31</v>
      </c>
      <c r="C33" s="13" t="s">
        <v>23</v>
      </c>
      <c r="D33" s="13" t="s">
        <v>181</v>
      </c>
      <c r="E33" s="13">
        <v>8</v>
      </c>
      <c r="F33" s="13">
        <v>38</v>
      </c>
      <c r="G33" s="55" t="str">
        <f t="shared" si="0"/>
        <v>Tipo 2</v>
      </c>
    </row>
    <row r="34" spans="2:7" x14ac:dyDescent="0.25">
      <c r="B34" s="2">
        <v>32</v>
      </c>
      <c r="C34" s="13" t="s">
        <v>23</v>
      </c>
      <c r="D34" s="13" t="s">
        <v>182</v>
      </c>
      <c r="E34" s="13">
        <v>13.5</v>
      </c>
      <c r="F34" s="13">
        <v>45</v>
      </c>
      <c r="G34" s="55" t="str">
        <f t="shared" si="0"/>
        <v>Tipo 2</v>
      </c>
    </row>
    <row r="35" spans="2:7" x14ac:dyDescent="0.25">
      <c r="B35" s="2">
        <v>33</v>
      </c>
      <c r="C35" s="13" t="s">
        <v>180</v>
      </c>
      <c r="D35" s="13" t="s">
        <v>183</v>
      </c>
      <c r="E35" s="13">
        <v>7</v>
      </c>
      <c r="F35" s="13">
        <v>36</v>
      </c>
      <c r="G35" s="55" t="str">
        <f t="shared" si="0"/>
        <v>Tipo 2</v>
      </c>
    </row>
    <row r="36" spans="2:7" x14ac:dyDescent="0.25">
      <c r="B36" s="2">
        <v>34</v>
      </c>
      <c r="C36" s="13" t="s">
        <v>167</v>
      </c>
      <c r="D36" s="13" t="s">
        <v>183</v>
      </c>
      <c r="E36" s="13">
        <v>12</v>
      </c>
      <c r="F36" s="13">
        <v>38</v>
      </c>
      <c r="G36" s="55" t="str">
        <f t="shared" si="0"/>
        <v>Tipo 2</v>
      </c>
    </row>
    <row r="37" spans="2:7" x14ac:dyDescent="0.25">
      <c r="B37" s="2">
        <v>35</v>
      </c>
      <c r="C37" s="13" t="s">
        <v>23</v>
      </c>
      <c r="D37" s="13" t="s">
        <v>110</v>
      </c>
      <c r="E37" s="13">
        <v>9</v>
      </c>
      <c r="F37" s="13">
        <v>38</v>
      </c>
      <c r="G37" s="55" t="str">
        <f t="shared" si="0"/>
        <v>Tipo 2</v>
      </c>
    </row>
    <row r="38" spans="2:7" x14ac:dyDescent="0.25">
      <c r="B38" s="2">
        <v>36</v>
      </c>
      <c r="C38" s="13" t="s">
        <v>92</v>
      </c>
      <c r="D38" s="13" t="s">
        <v>183</v>
      </c>
      <c r="E38" s="13">
        <v>13</v>
      </c>
      <c r="F38" s="13">
        <v>48</v>
      </c>
      <c r="G38" s="55" t="str">
        <f t="shared" si="0"/>
        <v>Tipo 2</v>
      </c>
    </row>
    <row r="39" spans="2:7" x14ac:dyDescent="0.25">
      <c r="B39" s="2">
        <v>37</v>
      </c>
      <c r="C39" s="13" t="s">
        <v>92</v>
      </c>
      <c r="D39" s="13" t="s">
        <v>183</v>
      </c>
      <c r="E39" s="13">
        <v>13</v>
      </c>
      <c r="F39" s="13">
        <v>48</v>
      </c>
      <c r="G39" s="55" t="str">
        <f t="shared" si="0"/>
        <v>Tipo 2</v>
      </c>
    </row>
    <row r="40" spans="2:7" x14ac:dyDescent="0.25">
      <c r="B40" s="2">
        <v>38</v>
      </c>
      <c r="C40" s="13" t="s">
        <v>25</v>
      </c>
      <c r="D40" s="13" t="s">
        <v>183</v>
      </c>
      <c r="E40" s="13">
        <v>8</v>
      </c>
      <c r="F40" s="13">
        <v>34</v>
      </c>
      <c r="G40" s="55" t="str">
        <f t="shared" si="0"/>
        <v>Tipo 2</v>
      </c>
    </row>
    <row r="41" spans="2:7" x14ac:dyDescent="0.25">
      <c r="B41" s="2">
        <v>39</v>
      </c>
      <c r="C41" s="13" t="s">
        <v>92</v>
      </c>
      <c r="D41" s="13" t="s">
        <v>183</v>
      </c>
      <c r="E41" s="13">
        <v>5</v>
      </c>
      <c r="F41" s="13">
        <v>37</v>
      </c>
      <c r="G41" s="55" t="str">
        <f t="shared" si="0"/>
        <v>Tipo 1</v>
      </c>
    </row>
    <row r="42" spans="2:7" x14ac:dyDescent="0.25">
      <c r="B42" s="2">
        <v>40</v>
      </c>
      <c r="C42" s="13" t="s">
        <v>180</v>
      </c>
      <c r="D42" s="13" t="s">
        <v>183</v>
      </c>
      <c r="E42" s="13">
        <v>7</v>
      </c>
      <c r="F42" s="13">
        <v>28</v>
      </c>
      <c r="G42" s="55" t="str">
        <f t="shared" si="0"/>
        <v>Tipo 2</v>
      </c>
    </row>
    <row r="43" spans="2:7" x14ac:dyDescent="0.25">
      <c r="B43" s="2">
        <v>41</v>
      </c>
      <c r="C43" s="13" t="s">
        <v>92</v>
      </c>
      <c r="D43" s="13" t="s">
        <v>183</v>
      </c>
      <c r="E43" s="13">
        <v>13</v>
      </c>
      <c r="F43" s="13">
        <v>42</v>
      </c>
      <c r="G43" s="55" t="str">
        <f t="shared" si="0"/>
        <v>Tipo 2</v>
      </c>
    </row>
    <row r="44" spans="2:7" x14ac:dyDescent="0.25">
      <c r="B44" s="2">
        <v>42</v>
      </c>
      <c r="C44" s="13" t="s">
        <v>23</v>
      </c>
      <c r="D44" s="13" t="s">
        <v>110</v>
      </c>
      <c r="E44" s="13">
        <v>17</v>
      </c>
      <c r="F44" s="13">
        <v>52</v>
      </c>
      <c r="G44" s="55" t="str">
        <f t="shared" si="0"/>
        <v>Tipo 3</v>
      </c>
    </row>
    <row r="45" spans="2:7" x14ac:dyDescent="0.25">
      <c r="B45" s="2">
        <v>43</v>
      </c>
      <c r="C45" s="13" t="s">
        <v>92</v>
      </c>
      <c r="D45" s="13" t="s">
        <v>184</v>
      </c>
      <c r="E45" s="13">
        <v>7</v>
      </c>
      <c r="F45" s="13">
        <v>23</v>
      </c>
      <c r="G45" s="55" t="str">
        <f t="shared" si="0"/>
        <v>Tipo 2</v>
      </c>
    </row>
    <row r="46" spans="2:7" x14ac:dyDescent="0.25">
      <c r="B46" s="2">
        <v>44</v>
      </c>
      <c r="C46" s="13" t="s">
        <v>180</v>
      </c>
      <c r="D46" s="13" t="s">
        <v>184</v>
      </c>
      <c r="E46" s="13">
        <v>5</v>
      </c>
      <c r="F46" s="13">
        <v>25</v>
      </c>
      <c r="G46" s="55" t="str">
        <f t="shared" si="0"/>
        <v>Tipo 1</v>
      </c>
    </row>
    <row r="47" spans="2:7" x14ac:dyDescent="0.25">
      <c r="B47" s="2">
        <v>45</v>
      </c>
      <c r="C47" s="13" t="s">
        <v>92</v>
      </c>
      <c r="D47" s="13" t="s">
        <v>184</v>
      </c>
      <c r="E47" s="13">
        <v>14</v>
      </c>
      <c r="F47" s="13">
        <v>40</v>
      </c>
      <c r="G47" s="55" t="str">
        <f t="shared" si="0"/>
        <v>Tipo 2</v>
      </c>
    </row>
    <row r="48" spans="2:7" x14ac:dyDescent="0.25">
      <c r="B48" s="2">
        <v>46</v>
      </c>
      <c r="C48" s="13" t="s">
        <v>180</v>
      </c>
      <c r="D48" s="13" t="s">
        <v>184</v>
      </c>
      <c r="E48" s="13">
        <v>4</v>
      </c>
      <c r="F48" s="13">
        <v>28</v>
      </c>
      <c r="G48" s="55" t="str">
        <f t="shared" si="0"/>
        <v>Tipo 1</v>
      </c>
    </row>
    <row r="49" spans="2:7" x14ac:dyDescent="0.25">
      <c r="B49" s="2">
        <v>47</v>
      </c>
      <c r="C49" s="13" t="s">
        <v>180</v>
      </c>
      <c r="D49" s="13" t="s">
        <v>184</v>
      </c>
      <c r="E49" s="13">
        <v>5</v>
      </c>
      <c r="F49" s="13">
        <v>28</v>
      </c>
      <c r="G49" s="55" t="str">
        <f t="shared" si="0"/>
        <v>Tipo 1</v>
      </c>
    </row>
    <row r="50" spans="2:7" x14ac:dyDescent="0.25">
      <c r="B50" s="2">
        <v>48</v>
      </c>
      <c r="C50" s="13" t="s">
        <v>16</v>
      </c>
      <c r="D50" s="13" t="s">
        <v>184</v>
      </c>
      <c r="E50" s="13">
        <v>6</v>
      </c>
      <c r="F50" s="13">
        <v>24</v>
      </c>
      <c r="G50" s="55" t="str">
        <f t="shared" si="0"/>
        <v>Tipo 2</v>
      </c>
    </row>
    <row r="51" spans="2:7" x14ac:dyDescent="0.25">
      <c r="B51" s="2">
        <v>49</v>
      </c>
      <c r="C51" s="13" t="s">
        <v>23</v>
      </c>
      <c r="D51" s="13" t="s">
        <v>184</v>
      </c>
      <c r="E51" s="13">
        <v>16</v>
      </c>
      <c r="F51" s="13">
        <v>50</v>
      </c>
      <c r="G51" s="55" t="str">
        <f t="shared" si="0"/>
        <v>Tipo 3</v>
      </c>
    </row>
    <row r="52" spans="2:7" x14ac:dyDescent="0.25">
      <c r="B52" s="2">
        <v>50</v>
      </c>
      <c r="C52" s="13" t="s">
        <v>92</v>
      </c>
      <c r="D52" s="13" t="s">
        <v>184</v>
      </c>
      <c r="E52" s="13">
        <v>17</v>
      </c>
      <c r="F52" s="13">
        <v>50</v>
      </c>
      <c r="G52" s="55" t="str">
        <f t="shared" si="0"/>
        <v>Tipo 3</v>
      </c>
    </row>
    <row r="53" spans="2:7" x14ac:dyDescent="0.25">
      <c r="B53" s="2">
        <v>51</v>
      </c>
      <c r="C53" s="13" t="s">
        <v>180</v>
      </c>
      <c r="D53" s="13" t="s">
        <v>110</v>
      </c>
      <c r="E53" s="13">
        <v>5</v>
      </c>
      <c r="F53" s="13">
        <v>38</v>
      </c>
      <c r="G53" s="55" t="str">
        <f t="shared" si="0"/>
        <v>Tipo 1</v>
      </c>
    </row>
    <row r="54" spans="2:7" x14ac:dyDescent="0.25">
      <c r="B54" s="2">
        <v>52</v>
      </c>
      <c r="C54" s="13" t="s">
        <v>180</v>
      </c>
      <c r="D54" s="13" t="s">
        <v>110</v>
      </c>
      <c r="E54" s="13">
        <v>6</v>
      </c>
      <c r="F54" s="13">
        <v>37</v>
      </c>
      <c r="G54" s="55" t="str">
        <f t="shared" si="0"/>
        <v>Tipo 2</v>
      </c>
    </row>
    <row r="55" spans="2:7" x14ac:dyDescent="0.25">
      <c r="B55" s="2">
        <v>53</v>
      </c>
      <c r="C55" s="13" t="s">
        <v>180</v>
      </c>
      <c r="D55" s="13" t="s">
        <v>113</v>
      </c>
      <c r="E55" s="13">
        <v>6</v>
      </c>
      <c r="F55" s="13">
        <v>30</v>
      </c>
      <c r="G55" s="55" t="str">
        <f t="shared" si="0"/>
        <v>Tipo 2</v>
      </c>
    </row>
    <row r="56" spans="2:7" x14ac:dyDescent="0.25">
      <c r="B56" s="2">
        <v>54</v>
      </c>
      <c r="C56" s="13" t="s">
        <v>23</v>
      </c>
      <c r="D56" s="13" t="s">
        <v>113</v>
      </c>
      <c r="E56" s="13">
        <v>17</v>
      </c>
      <c r="F56" s="13">
        <v>125</v>
      </c>
      <c r="G56" s="55" t="str">
        <f t="shared" si="0"/>
        <v>Tipo 3</v>
      </c>
    </row>
    <row r="57" spans="2:7" x14ac:dyDescent="0.25">
      <c r="B57" s="2">
        <v>55</v>
      </c>
      <c r="C57" s="13" t="s">
        <v>23</v>
      </c>
      <c r="D57" s="13" t="s">
        <v>110</v>
      </c>
      <c r="E57" s="13">
        <v>17</v>
      </c>
      <c r="F57" s="13">
        <v>55</v>
      </c>
      <c r="G57" s="55" t="str">
        <f t="shared" si="0"/>
        <v>Tipo 3</v>
      </c>
    </row>
    <row r="58" spans="2:7" x14ac:dyDescent="0.25">
      <c r="B58" s="2">
        <v>56</v>
      </c>
      <c r="C58" s="13" t="s">
        <v>23</v>
      </c>
      <c r="D58" s="13" t="s">
        <v>113</v>
      </c>
      <c r="E58" s="13">
        <v>17</v>
      </c>
      <c r="F58" s="13">
        <v>48</v>
      </c>
      <c r="G58" s="55" t="str">
        <f t="shared" si="0"/>
        <v>Tipo 3</v>
      </c>
    </row>
    <row r="59" spans="2:7" x14ac:dyDescent="0.25">
      <c r="B59" s="2">
        <v>57</v>
      </c>
      <c r="C59" s="13" t="s">
        <v>23</v>
      </c>
      <c r="D59" s="13" t="s">
        <v>113</v>
      </c>
      <c r="E59" s="13">
        <v>17</v>
      </c>
      <c r="F59" s="13">
        <v>55</v>
      </c>
      <c r="G59" s="55" t="str">
        <f t="shared" si="0"/>
        <v>Tipo 3</v>
      </c>
    </row>
    <row r="60" spans="2:7" x14ac:dyDescent="0.25">
      <c r="B60" s="2">
        <v>58</v>
      </c>
      <c r="C60" s="13" t="s">
        <v>180</v>
      </c>
      <c r="D60" s="13" t="s">
        <v>113</v>
      </c>
      <c r="E60" s="13">
        <v>7</v>
      </c>
      <c r="F60" s="13">
        <v>42</v>
      </c>
      <c r="G60" s="55" t="str">
        <f t="shared" si="0"/>
        <v>Tipo 2</v>
      </c>
    </row>
    <row r="61" spans="2:7" x14ac:dyDescent="0.25">
      <c r="B61" s="2">
        <v>59</v>
      </c>
      <c r="C61" s="12" t="s">
        <v>23</v>
      </c>
      <c r="D61" s="12"/>
      <c r="E61" s="12">
        <v>16</v>
      </c>
      <c r="F61" s="12">
        <v>110</v>
      </c>
      <c r="G61" s="55" t="str">
        <f t="shared" si="0"/>
        <v>Tipo 3</v>
      </c>
    </row>
    <row r="62" spans="2:7" x14ac:dyDescent="0.25">
      <c r="B62" s="2">
        <v>60</v>
      </c>
      <c r="C62" s="13" t="s">
        <v>92</v>
      </c>
      <c r="D62" s="2"/>
      <c r="E62" s="13">
        <v>8</v>
      </c>
      <c r="F62" s="13">
        <v>38</v>
      </c>
      <c r="G62" s="55" t="str">
        <f t="shared" si="0"/>
        <v>Tipo 2</v>
      </c>
    </row>
    <row r="63" spans="2:7" x14ac:dyDescent="0.25">
      <c r="B63" s="2">
        <v>61</v>
      </c>
      <c r="C63" s="13" t="s">
        <v>180</v>
      </c>
      <c r="D63" s="2"/>
      <c r="E63" s="13">
        <v>5</v>
      </c>
      <c r="F63" s="13">
        <v>24</v>
      </c>
      <c r="G63" s="55" t="str">
        <f t="shared" si="0"/>
        <v>Tipo 1</v>
      </c>
    </row>
    <row r="64" spans="2:7" x14ac:dyDescent="0.25">
      <c r="B64" s="2">
        <v>62</v>
      </c>
      <c r="C64" s="13" t="s">
        <v>180</v>
      </c>
      <c r="D64" s="2"/>
      <c r="E64" s="13">
        <v>5</v>
      </c>
      <c r="F64" s="13">
        <v>20</v>
      </c>
      <c r="G64" s="55" t="str">
        <f t="shared" si="0"/>
        <v>Tipo 1</v>
      </c>
    </row>
    <row r="65" spans="2:7" x14ac:dyDescent="0.25">
      <c r="B65" s="2">
        <v>63</v>
      </c>
      <c r="C65" s="13" t="s">
        <v>180</v>
      </c>
      <c r="D65" s="2"/>
      <c r="E65" s="13">
        <v>5</v>
      </c>
      <c r="F65" s="13">
        <v>34</v>
      </c>
      <c r="G65" s="55" t="str">
        <f t="shared" si="0"/>
        <v>Tipo 1</v>
      </c>
    </row>
    <row r="66" spans="2:7" x14ac:dyDescent="0.25">
      <c r="B66" s="2">
        <v>64</v>
      </c>
      <c r="C66" s="13" t="s">
        <v>23</v>
      </c>
      <c r="D66" s="2"/>
      <c r="E66" s="13">
        <v>17</v>
      </c>
      <c r="F66" s="13">
        <v>45</v>
      </c>
      <c r="G66" s="55" t="str">
        <f t="shared" si="0"/>
        <v>Tipo 3</v>
      </c>
    </row>
    <row r="67" spans="2:7" x14ac:dyDescent="0.25">
      <c r="B67" s="2">
        <v>65</v>
      </c>
      <c r="C67" s="13" t="s">
        <v>23</v>
      </c>
      <c r="D67" s="2"/>
      <c r="E67" s="13">
        <v>17</v>
      </c>
      <c r="F67" s="13">
        <v>34</v>
      </c>
      <c r="G67" s="55" t="str">
        <f t="shared" si="0"/>
        <v>Tipo 3</v>
      </c>
    </row>
    <row r="68" spans="2:7" x14ac:dyDescent="0.25">
      <c r="B68" s="2">
        <v>66</v>
      </c>
      <c r="C68" s="13" t="s">
        <v>23</v>
      </c>
      <c r="D68" s="2"/>
      <c r="E68" s="13">
        <v>17</v>
      </c>
      <c r="F68" s="13">
        <v>45</v>
      </c>
      <c r="G68" s="55" t="str">
        <f t="shared" ref="G68:G127" si="1">IF(AND(E68&gt;=0,E68&lt;=5),"Tipo 1",IF(AND(E68&gt;=5.1,E68&lt;=15),"Tipo 2",IF(AND(E68&gt;=15.1,E68&lt;=20),"Tipo 3","Tipo 4")))</f>
        <v>Tipo 3</v>
      </c>
    </row>
    <row r="69" spans="2:7" x14ac:dyDescent="0.25">
      <c r="B69" s="2">
        <v>67</v>
      </c>
      <c r="C69" s="13" t="s">
        <v>180</v>
      </c>
      <c r="D69" s="2"/>
      <c r="E69" s="13">
        <v>7</v>
      </c>
      <c r="F69" s="13">
        <v>38</v>
      </c>
      <c r="G69" s="55" t="str">
        <f t="shared" si="1"/>
        <v>Tipo 2</v>
      </c>
    </row>
    <row r="70" spans="2:7" x14ac:dyDescent="0.25">
      <c r="B70" s="2">
        <v>68</v>
      </c>
      <c r="C70" s="13" t="s">
        <v>23</v>
      </c>
      <c r="D70" s="2"/>
      <c r="E70" s="13">
        <v>17</v>
      </c>
      <c r="F70" s="13">
        <v>39</v>
      </c>
      <c r="G70" s="55" t="str">
        <f t="shared" si="1"/>
        <v>Tipo 3</v>
      </c>
    </row>
    <row r="71" spans="2:7" x14ac:dyDescent="0.25">
      <c r="B71" s="2">
        <v>69</v>
      </c>
      <c r="C71" s="13" t="s">
        <v>23</v>
      </c>
      <c r="D71" s="2"/>
      <c r="E71" s="13">
        <v>17</v>
      </c>
      <c r="F71" s="13">
        <v>39</v>
      </c>
      <c r="G71" s="55" t="str">
        <f t="shared" si="1"/>
        <v>Tipo 3</v>
      </c>
    </row>
    <row r="72" spans="2:7" x14ac:dyDescent="0.25">
      <c r="B72" s="2">
        <v>70</v>
      </c>
      <c r="C72" s="13" t="s">
        <v>92</v>
      </c>
      <c r="D72" s="2"/>
      <c r="E72" s="13">
        <v>17</v>
      </c>
      <c r="F72" s="13">
        <v>54</v>
      </c>
      <c r="G72" s="55" t="str">
        <f t="shared" si="1"/>
        <v>Tipo 3</v>
      </c>
    </row>
    <row r="73" spans="2:7" x14ac:dyDescent="0.25">
      <c r="B73" s="2">
        <v>71</v>
      </c>
      <c r="C73" s="13" t="s">
        <v>92</v>
      </c>
      <c r="D73" s="2"/>
      <c r="E73" s="13">
        <v>17</v>
      </c>
      <c r="F73" s="13">
        <v>48</v>
      </c>
      <c r="G73" s="55" t="str">
        <f t="shared" si="1"/>
        <v>Tipo 3</v>
      </c>
    </row>
    <row r="74" spans="2:7" x14ac:dyDescent="0.25">
      <c r="B74" s="2">
        <v>72</v>
      </c>
      <c r="C74" s="13" t="s">
        <v>23</v>
      </c>
      <c r="D74" s="2"/>
      <c r="E74" s="13">
        <v>17</v>
      </c>
      <c r="F74" s="13">
        <v>39</v>
      </c>
      <c r="G74" s="55" t="str">
        <f t="shared" si="1"/>
        <v>Tipo 3</v>
      </c>
    </row>
    <row r="75" spans="2:7" x14ac:dyDescent="0.25">
      <c r="B75" s="2">
        <v>73</v>
      </c>
      <c r="C75" s="13" t="s">
        <v>180</v>
      </c>
      <c r="D75" s="2"/>
      <c r="E75" s="13">
        <v>7</v>
      </c>
      <c r="F75" s="13">
        <v>39</v>
      </c>
      <c r="G75" s="55" t="str">
        <f t="shared" si="1"/>
        <v>Tipo 2</v>
      </c>
    </row>
    <row r="76" spans="2:7" x14ac:dyDescent="0.25">
      <c r="B76" s="2">
        <v>74</v>
      </c>
      <c r="C76" s="13" t="s">
        <v>92</v>
      </c>
      <c r="D76" s="2"/>
      <c r="E76" s="13">
        <v>17</v>
      </c>
      <c r="F76" s="13">
        <v>46</v>
      </c>
      <c r="G76" s="55" t="str">
        <f t="shared" si="1"/>
        <v>Tipo 3</v>
      </c>
    </row>
    <row r="77" spans="2:7" x14ac:dyDescent="0.25">
      <c r="B77" s="2">
        <v>75</v>
      </c>
      <c r="C77" s="13" t="s">
        <v>23</v>
      </c>
      <c r="D77" s="2"/>
      <c r="E77" s="13">
        <v>17</v>
      </c>
      <c r="F77" s="13">
        <v>43</v>
      </c>
      <c r="G77" s="55" t="str">
        <f t="shared" si="1"/>
        <v>Tipo 3</v>
      </c>
    </row>
    <row r="78" spans="2:7" x14ac:dyDescent="0.25">
      <c r="B78" s="2">
        <v>76</v>
      </c>
      <c r="C78" s="13" t="s">
        <v>23</v>
      </c>
      <c r="D78" s="2"/>
      <c r="E78" s="13">
        <v>17</v>
      </c>
      <c r="F78" s="2">
        <v>100</v>
      </c>
      <c r="G78" s="55" t="str">
        <f t="shared" si="1"/>
        <v>Tipo 3</v>
      </c>
    </row>
    <row r="79" spans="2:7" x14ac:dyDescent="0.25">
      <c r="B79" s="2">
        <v>77</v>
      </c>
      <c r="C79" s="13" t="s">
        <v>92</v>
      </c>
      <c r="D79" s="2"/>
      <c r="E79" s="13">
        <v>7</v>
      </c>
      <c r="F79" s="2">
        <v>22</v>
      </c>
      <c r="G79" s="55" t="str">
        <f t="shared" si="1"/>
        <v>Tipo 2</v>
      </c>
    </row>
    <row r="80" spans="2:7" x14ac:dyDescent="0.25">
      <c r="B80" s="2">
        <v>78</v>
      </c>
      <c r="C80" s="13" t="s">
        <v>180</v>
      </c>
      <c r="D80" s="2"/>
      <c r="E80" s="13">
        <v>5</v>
      </c>
      <c r="F80" s="2">
        <v>20</v>
      </c>
      <c r="G80" s="55" t="str">
        <f t="shared" si="1"/>
        <v>Tipo 1</v>
      </c>
    </row>
    <row r="81" spans="2:7" x14ac:dyDescent="0.25">
      <c r="B81" s="2">
        <v>79</v>
      </c>
      <c r="C81" s="13" t="s">
        <v>180</v>
      </c>
      <c r="D81" s="2"/>
      <c r="E81" s="13">
        <v>5</v>
      </c>
      <c r="F81" s="2">
        <v>32</v>
      </c>
      <c r="G81" s="55" t="str">
        <f t="shared" si="1"/>
        <v>Tipo 1</v>
      </c>
    </row>
    <row r="82" spans="2:7" x14ac:dyDescent="0.25">
      <c r="B82" s="2">
        <v>80</v>
      </c>
      <c r="C82" s="13" t="s">
        <v>180</v>
      </c>
      <c r="D82" s="2"/>
      <c r="E82" s="13">
        <v>5</v>
      </c>
      <c r="F82" s="2">
        <v>10</v>
      </c>
      <c r="G82" s="55" t="str">
        <f t="shared" si="1"/>
        <v>Tipo 1</v>
      </c>
    </row>
    <row r="83" spans="2:7" x14ac:dyDescent="0.25">
      <c r="B83" s="2">
        <v>81</v>
      </c>
      <c r="C83" s="13" t="s">
        <v>92</v>
      </c>
      <c r="D83" s="2"/>
      <c r="E83" s="13">
        <v>17</v>
      </c>
      <c r="F83" s="2">
        <v>35</v>
      </c>
      <c r="G83" s="55" t="str">
        <f t="shared" si="1"/>
        <v>Tipo 3</v>
      </c>
    </row>
    <row r="84" spans="2:7" x14ac:dyDescent="0.25">
      <c r="B84" s="2">
        <v>82</v>
      </c>
      <c r="C84" s="13" t="s">
        <v>180</v>
      </c>
      <c r="D84" s="2"/>
      <c r="E84" s="13">
        <v>3</v>
      </c>
      <c r="F84" s="2">
        <v>28</v>
      </c>
      <c r="G84" s="55" t="str">
        <f t="shared" si="1"/>
        <v>Tipo 1</v>
      </c>
    </row>
    <row r="85" spans="2:7" x14ac:dyDescent="0.25">
      <c r="B85" s="2">
        <v>83</v>
      </c>
      <c r="C85" s="13" t="s">
        <v>180</v>
      </c>
      <c r="D85" s="2"/>
      <c r="E85" s="13">
        <v>4</v>
      </c>
      <c r="F85" s="2">
        <v>28</v>
      </c>
      <c r="G85" s="55" t="str">
        <f t="shared" si="1"/>
        <v>Tipo 1</v>
      </c>
    </row>
    <row r="86" spans="2:7" x14ac:dyDescent="0.25">
      <c r="B86" s="2">
        <v>84</v>
      </c>
      <c r="C86" s="13" t="s">
        <v>23</v>
      </c>
      <c r="D86" s="2"/>
      <c r="E86" s="13">
        <v>7</v>
      </c>
      <c r="F86" s="2">
        <v>34</v>
      </c>
      <c r="G86" s="55" t="str">
        <f t="shared" si="1"/>
        <v>Tipo 2</v>
      </c>
    </row>
    <row r="87" spans="2:7" x14ac:dyDescent="0.25">
      <c r="B87" s="2">
        <v>85</v>
      </c>
      <c r="C87" s="13" t="s">
        <v>23</v>
      </c>
      <c r="D87" s="2"/>
      <c r="E87" s="13">
        <v>7</v>
      </c>
      <c r="F87" s="2">
        <v>32</v>
      </c>
      <c r="G87" s="55" t="str">
        <f t="shared" si="1"/>
        <v>Tipo 2</v>
      </c>
    </row>
    <row r="88" spans="2:7" x14ac:dyDescent="0.25">
      <c r="B88" s="2">
        <v>86</v>
      </c>
      <c r="C88" s="13" t="s">
        <v>92</v>
      </c>
      <c r="D88" s="2"/>
      <c r="E88" s="13">
        <v>14</v>
      </c>
      <c r="F88" s="2">
        <v>39</v>
      </c>
      <c r="G88" s="55" t="str">
        <f t="shared" si="1"/>
        <v>Tipo 2</v>
      </c>
    </row>
    <row r="89" spans="2:7" x14ac:dyDescent="0.25">
      <c r="B89" s="2">
        <v>87</v>
      </c>
      <c r="C89" s="13" t="s">
        <v>23</v>
      </c>
      <c r="D89" s="2"/>
      <c r="E89" s="13">
        <v>7</v>
      </c>
      <c r="F89" s="2">
        <v>34</v>
      </c>
      <c r="G89" s="55" t="str">
        <f t="shared" si="1"/>
        <v>Tipo 2</v>
      </c>
    </row>
    <row r="90" spans="2:7" x14ac:dyDescent="0.25">
      <c r="B90" s="2">
        <v>88</v>
      </c>
      <c r="C90" s="13" t="s">
        <v>92</v>
      </c>
      <c r="D90" s="2"/>
      <c r="E90" s="13">
        <v>8</v>
      </c>
      <c r="F90" s="2">
        <v>40</v>
      </c>
      <c r="G90" s="55" t="str">
        <f t="shared" si="1"/>
        <v>Tipo 2</v>
      </c>
    </row>
    <row r="91" spans="2:7" x14ac:dyDescent="0.25">
      <c r="B91" s="2">
        <v>89</v>
      </c>
      <c r="C91" s="13" t="s">
        <v>92</v>
      </c>
      <c r="D91" s="2"/>
      <c r="E91" s="13">
        <v>14</v>
      </c>
      <c r="F91" s="2">
        <v>40</v>
      </c>
      <c r="G91" s="55" t="str">
        <f t="shared" si="1"/>
        <v>Tipo 2</v>
      </c>
    </row>
    <row r="92" spans="2:7" x14ac:dyDescent="0.25">
      <c r="B92" s="2">
        <v>90</v>
      </c>
      <c r="C92" s="13" t="s">
        <v>92</v>
      </c>
      <c r="D92" s="2"/>
      <c r="E92" s="13">
        <v>10</v>
      </c>
      <c r="F92" s="2">
        <v>40</v>
      </c>
      <c r="G92" s="55" t="str">
        <f t="shared" si="1"/>
        <v>Tipo 2</v>
      </c>
    </row>
    <row r="93" spans="2:7" x14ac:dyDescent="0.25">
      <c r="B93" s="2">
        <v>91</v>
      </c>
      <c r="C93" s="13" t="s">
        <v>23</v>
      </c>
      <c r="D93" s="2"/>
      <c r="E93" s="13">
        <v>12</v>
      </c>
      <c r="F93" s="2">
        <v>38</v>
      </c>
      <c r="G93" s="55" t="str">
        <f t="shared" si="1"/>
        <v>Tipo 2</v>
      </c>
    </row>
    <row r="94" spans="2:7" x14ac:dyDescent="0.25">
      <c r="B94" s="2">
        <v>92</v>
      </c>
      <c r="C94" s="13" t="s">
        <v>23</v>
      </c>
      <c r="D94" s="2"/>
      <c r="E94" s="13">
        <v>12</v>
      </c>
      <c r="F94" s="2">
        <v>38</v>
      </c>
      <c r="G94" s="55" t="str">
        <f t="shared" si="1"/>
        <v>Tipo 2</v>
      </c>
    </row>
    <row r="95" spans="2:7" x14ac:dyDescent="0.25">
      <c r="B95" s="2">
        <v>93</v>
      </c>
      <c r="C95" s="13" t="s">
        <v>92</v>
      </c>
      <c r="D95" s="2"/>
      <c r="E95" s="13">
        <v>8</v>
      </c>
      <c r="F95" s="2">
        <v>28</v>
      </c>
      <c r="G95" s="55" t="str">
        <f t="shared" si="1"/>
        <v>Tipo 2</v>
      </c>
    </row>
    <row r="96" spans="2:7" x14ac:dyDescent="0.25">
      <c r="B96" s="2">
        <v>94</v>
      </c>
      <c r="C96" s="13" t="s">
        <v>92</v>
      </c>
      <c r="D96" s="2"/>
      <c r="E96" s="13">
        <v>10</v>
      </c>
      <c r="F96" s="2">
        <v>35</v>
      </c>
      <c r="G96" s="55" t="str">
        <f t="shared" si="1"/>
        <v>Tipo 2</v>
      </c>
    </row>
    <row r="97" spans="2:7" x14ac:dyDescent="0.25">
      <c r="B97" s="2">
        <v>95</v>
      </c>
      <c r="C97" s="13" t="s">
        <v>23</v>
      </c>
      <c r="D97" s="2"/>
      <c r="E97" s="13">
        <v>17</v>
      </c>
      <c r="F97" s="2">
        <v>38</v>
      </c>
      <c r="G97" s="55" t="str">
        <f t="shared" si="1"/>
        <v>Tipo 3</v>
      </c>
    </row>
    <row r="98" spans="2:7" x14ac:dyDescent="0.25">
      <c r="B98" s="2">
        <v>96</v>
      </c>
      <c r="C98" s="13" t="s">
        <v>92</v>
      </c>
      <c r="D98" s="2"/>
      <c r="E98" s="13">
        <v>15</v>
      </c>
      <c r="F98" s="2">
        <v>125</v>
      </c>
      <c r="G98" s="55" t="str">
        <f t="shared" si="1"/>
        <v>Tipo 2</v>
      </c>
    </row>
    <row r="99" spans="2:7" x14ac:dyDescent="0.25">
      <c r="B99" s="2">
        <v>97</v>
      </c>
      <c r="C99" s="13" t="s">
        <v>23</v>
      </c>
      <c r="D99" s="2"/>
      <c r="E99" s="13">
        <v>13</v>
      </c>
      <c r="F99" s="2">
        <v>38</v>
      </c>
      <c r="G99" s="55" t="str">
        <f t="shared" si="1"/>
        <v>Tipo 2</v>
      </c>
    </row>
    <row r="100" spans="2:7" x14ac:dyDescent="0.25">
      <c r="B100" s="2">
        <v>98</v>
      </c>
      <c r="C100" s="13" t="s">
        <v>180</v>
      </c>
      <c r="D100" s="2"/>
      <c r="E100" s="13">
        <v>9</v>
      </c>
      <c r="F100" s="2">
        <v>39</v>
      </c>
      <c r="G100" s="55" t="str">
        <f t="shared" si="1"/>
        <v>Tipo 2</v>
      </c>
    </row>
    <row r="101" spans="2:7" x14ac:dyDescent="0.25">
      <c r="B101" s="2">
        <v>99</v>
      </c>
      <c r="C101" s="13" t="s">
        <v>180</v>
      </c>
      <c r="D101" s="2"/>
      <c r="E101" s="13">
        <v>6</v>
      </c>
      <c r="F101" s="2">
        <v>15</v>
      </c>
      <c r="G101" s="55" t="str">
        <f t="shared" si="1"/>
        <v>Tipo 2</v>
      </c>
    </row>
    <row r="102" spans="2:7" x14ac:dyDescent="0.25">
      <c r="B102" s="2">
        <v>100</v>
      </c>
      <c r="C102" s="13" t="s">
        <v>180</v>
      </c>
      <c r="D102" s="2"/>
      <c r="E102" s="13">
        <v>7</v>
      </c>
      <c r="F102" s="2">
        <v>28</v>
      </c>
      <c r="G102" s="55" t="str">
        <f t="shared" si="1"/>
        <v>Tipo 2</v>
      </c>
    </row>
    <row r="103" spans="2:7" x14ac:dyDescent="0.25">
      <c r="B103" s="2">
        <v>101</v>
      </c>
      <c r="C103" s="13" t="s">
        <v>92</v>
      </c>
      <c r="D103" s="2"/>
      <c r="E103" s="13">
        <v>12</v>
      </c>
      <c r="F103" s="2">
        <v>34</v>
      </c>
      <c r="G103" s="55" t="str">
        <f t="shared" si="1"/>
        <v>Tipo 2</v>
      </c>
    </row>
    <row r="104" spans="2:7" x14ac:dyDescent="0.25">
      <c r="B104" s="2">
        <v>102</v>
      </c>
      <c r="C104" s="13" t="s">
        <v>180</v>
      </c>
      <c r="D104" s="2"/>
      <c r="E104" s="13">
        <v>8</v>
      </c>
      <c r="F104" s="2">
        <v>20</v>
      </c>
      <c r="G104" s="55" t="str">
        <f t="shared" si="1"/>
        <v>Tipo 2</v>
      </c>
    </row>
    <row r="105" spans="2:7" x14ac:dyDescent="0.25">
      <c r="B105" s="2">
        <v>103</v>
      </c>
      <c r="C105" s="13" t="s">
        <v>92</v>
      </c>
      <c r="D105" s="2"/>
      <c r="E105" s="13">
        <v>13</v>
      </c>
      <c r="F105" s="2">
        <v>39</v>
      </c>
      <c r="G105" s="55" t="str">
        <f t="shared" si="1"/>
        <v>Tipo 2</v>
      </c>
    </row>
    <row r="106" spans="2:7" x14ac:dyDescent="0.25">
      <c r="B106" s="2">
        <v>104</v>
      </c>
      <c r="C106" s="13" t="s">
        <v>92</v>
      </c>
      <c r="D106" s="2"/>
      <c r="E106" s="13">
        <v>8</v>
      </c>
      <c r="F106" s="2">
        <v>12</v>
      </c>
      <c r="G106" s="55" t="str">
        <f t="shared" si="1"/>
        <v>Tipo 2</v>
      </c>
    </row>
    <row r="107" spans="2:7" x14ac:dyDescent="0.25">
      <c r="B107" s="2">
        <v>105</v>
      </c>
      <c r="C107" s="13" t="s">
        <v>92</v>
      </c>
      <c r="D107" s="2"/>
      <c r="E107" s="13">
        <v>8</v>
      </c>
      <c r="F107" s="2">
        <v>12</v>
      </c>
      <c r="G107" s="55" t="str">
        <f t="shared" si="1"/>
        <v>Tipo 2</v>
      </c>
    </row>
    <row r="108" spans="2:7" x14ac:dyDescent="0.25">
      <c r="B108" s="2">
        <v>106</v>
      </c>
      <c r="C108" s="13" t="s">
        <v>92</v>
      </c>
      <c r="D108" s="2"/>
      <c r="E108" s="13">
        <v>8</v>
      </c>
      <c r="F108" s="2">
        <v>12</v>
      </c>
      <c r="G108" s="55" t="str">
        <f t="shared" si="1"/>
        <v>Tipo 2</v>
      </c>
    </row>
    <row r="109" spans="2:7" x14ac:dyDescent="0.25">
      <c r="B109" s="2">
        <v>107</v>
      </c>
      <c r="C109" s="13" t="s">
        <v>180</v>
      </c>
      <c r="D109" s="2"/>
      <c r="E109" s="13">
        <v>4.5</v>
      </c>
      <c r="F109" s="2">
        <v>28</v>
      </c>
      <c r="G109" s="55" t="str">
        <f t="shared" si="1"/>
        <v>Tipo 1</v>
      </c>
    </row>
    <row r="110" spans="2:7" x14ac:dyDescent="0.25">
      <c r="B110" s="2">
        <v>108</v>
      </c>
      <c r="C110" s="13" t="s">
        <v>180</v>
      </c>
      <c r="D110" s="2"/>
      <c r="E110" s="13">
        <v>10</v>
      </c>
      <c r="F110" s="2">
        <v>20</v>
      </c>
      <c r="G110" s="55" t="str">
        <f t="shared" si="1"/>
        <v>Tipo 2</v>
      </c>
    </row>
    <row r="111" spans="2:7" x14ac:dyDescent="0.25">
      <c r="B111" s="2">
        <v>109</v>
      </c>
      <c r="C111" s="13" t="s">
        <v>92</v>
      </c>
      <c r="D111" s="2"/>
      <c r="E111" s="13">
        <v>9</v>
      </c>
      <c r="F111" s="2">
        <v>18</v>
      </c>
      <c r="G111" s="55" t="str">
        <f t="shared" si="1"/>
        <v>Tipo 2</v>
      </c>
    </row>
    <row r="112" spans="2:7" x14ac:dyDescent="0.25">
      <c r="B112" s="2">
        <v>110</v>
      </c>
      <c r="C112" s="13" t="s">
        <v>92</v>
      </c>
      <c r="D112" s="2"/>
      <c r="E112" s="13">
        <v>9</v>
      </c>
      <c r="F112" s="2">
        <v>18</v>
      </c>
      <c r="G112" s="55" t="str">
        <f t="shared" si="1"/>
        <v>Tipo 2</v>
      </c>
    </row>
    <row r="113" spans="2:7" x14ac:dyDescent="0.25">
      <c r="B113" s="2">
        <v>111</v>
      </c>
      <c r="C113" s="13" t="s">
        <v>92</v>
      </c>
      <c r="D113" s="2"/>
      <c r="E113" s="13">
        <v>9</v>
      </c>
      <c r="F113" s="2">
        <v>18</v>
      </c>
      <c r="G113" s="55" t="str">
        <f t="shared" si="1"/>
        <v>Tipo 2</v>
      </c>
    </row>
    <row r="114" spans="2:7" x14ac:dyDescent="0.25">
      <c r="B114" s="2">
        <v>112</v>
      </c>
      <c r="C114" s="13" t="s">
        <v>92</v>
      </c>
      <c r="D114" s="2"/>
      <c r="E114" s="13">
        <v>13</v>
      </c>
      <c r="F114" s="2">
        <v>32</v>
      </c>
      <c r="G114" s="55" t="str">
        <f t="shared" si="1"/>
        <v>Tipo 2</v>
      </c>
    </row>
    <row r="115" spans="2:7" x14ac:dyDescent="0.25">
      <c r="B115" s="2">
        <v>113</v>
      </c>
      <c r="C115" s="13" t="s">
        <v>180</v>
      </c>
      <c r="D115" s="2"/>
      <c r="E115" s="13">
        <v>6</v>
      </c>
      <c r="F115" s="2">
        <v>12</v>
      </c>
      <c r="G115" s="55" t="str">
        <f t="shared" si="1"/>
        <v>Tipo 2</v>
      </c>
    </row>
    <row r="116" spans="2:7" x14ac:dyDescent="0.25">
      <c r="B116" s="2">
        <v>114</v>
      </c>
      <c r="C116" s="13" t="s">
        <v>180</v>
      </c>
      <c r="D116" s="2"/>
      <c r="E116" s="13">
        <v>6</v>
      </c>
      <c r="F116" s="2">
        <v>15</v>
      </c>
      <c r="G116" s="55" t="str">
        <f t="shared" si="1"/>
        <v>Tipo 2</v>
      </c>
    </row>
    <row r="117" spans="2:7" x14ac:dyDescent="0.25">
      <c r="B117" s="2">
        <v>115</v>
      </c>
      <c r="C117" s="13" t="s">
        <v>23</v>
      </c>
      <c r="D117" s="2"/>
      <c r="E117" s="13">
        <v>17</v>
      </c>
      <c r="F117" s="2">
        <v>56</v>
      </c>
      <c r="G117" s="55" t="str">
        <f t="shared" si="1"/>
        <v>Tipo 3</v>
      </c>
    </row>
    <row r="118" spans="2:7" x14ac:dyDescent="0.25">
      <c r="B118" s="2">
        <v>116</v>
      </c>
      <c r="C118" s="12" t="s">
        <v>23</v>
      </c>
      <c r="D118" s="12"/>
      <c r="E118" s="12">
        <v>17</v>
      </c>
      <c r="F118" s="12">
        <v>51</v>
      </c>
      <c r="G118" s="55" t="str">
        <f t="shared" si="1"/>
        <v>Tipo 3</v>
      </c>
    </row>
    <row r="119" spans="2:7" x14ac:dyDescent="0.25">
      <c r="B119" s="2">
        <v>117</v>
      </c>
      <c r="C119" s="13" t="s">
        <v>16</v>
      </c>
      <c r="D119" s="2"/>
      <c r="E119" s="13">
        <v>8</v>
      </c>
      <c r="F119" s="2">
        <v>10</v>
      </c>
      <c r="G119" s="55" t="str">
        <f t="shared" si="1"/>
        <v>Tipo 2</v>
      </c>
    </row>
    <row r="120" spans="2:7" x14ac:dyDescent="0.25">
      <c r="B120" s="2">
        <v>118</v>
      </c>
      <c r="C120" s="13" t="s">
        <v>16</v>
      </c>
      <c r="D120" s="2"/>
      <c r="E120" s="13">
        <v>8</v>
      </c>
      <c r="F120" s="2">
        <v>11</v>
      </c>
      <c r="G120" s="55" t="str">
        <f t="shared" si="1"/>
        <v>Tipo 2</v>
      </c>
    </row>
    <row r="121" spans="2:7" x14ac:dyDescent="0.25">
      <c r="B121" s="2">
        <v>119</v>
      </c>
      <c r="C121" s="13" t="s">
        <v>92</v>
      </c>
      <c r="D121" s="2"/>
      <c r="E121" s="13">
        <v>9</v>
      </c>
      <c r="F121" s="2">
        <v>25</v>
      </c>
      <c r="G121" s="55" t="str">
        <f t="shared" si="1"/>
        <v>Tipo 2</v>
      </c>
    </row>
    <row r="122" spans="2:7" x14ac:dyDescent="0.25">
      <c r="B122" s="2">
        <v>120</v>
      </c>
      <c r="C122" s="13" t="s">
        <v>23</v>
      </c>
      <c r="D122" s="2"/>
      <c r="E122" s="13">
        <v>10</v>
      </c>
      <c r="F122" s="2">
        <v>28</v>
      </c>
      <c r="G122" s="55" t="str">
        <f t="shared" si="1"/>
        <v>Tipo 2</v>
      </c>
    </row>
    <row r="123" spans="2:7" x14ac:dyDescent="0.25">
      <c r="B123" s="2">
        <v>121</v>
      </c>
      <c r="C123" s="13" t="s">
        <v>92</v>
      </c>
      <c r="D123" s="2"/>
      <c r="E123" s="13">
        <v>12</v>
      </c>
      <c r="F123" s="2">
        <v>22</v>
      </c>
      <c r="G123" s="55" t="str">
        <f t="shared" si="1"/>
        <v>Tipo 2</v>
      </c>
    </row>
    <row r="124" spans="2:7" x14ac:dyDescent="0.25">
      <c r="B124" s="2">
        <v>122</v>
      </c>
      <c r="C124" s="13" t="s">
        <v>23</v>
      </c>
      <c r="D124" s="2"/>
      <c r="E124" s="13">
        <v>17</v>
      </c>
      <c r="F124" s="2">
        <v>50</v>
      </c>
      <c r="G124" s="55" t="str">
        <f t="shared" si="1"/>
        <v>Tipo 3</v>
      </c>
    </row>
    <row r="125" spans="2:7" x14ac:dyDescent="0.25">
      <c r="B125" s="2">
        <v>123</v>
      </c>
      <c r="C125" s="13" t="s">
        <v>23</v>
      </c>
      <c r="D125" s="2"/>
      <c r="E125" s="13">
        <v>17</v>
      </c>
      <c r="F125" s="2">
        <v>50</v>
      </c>
      <c r="G125" s="55" t="str">
        <f t="shared" si="1"/>
        <v>Tipo 3</v>
      </c>
    </row>
    <row r="126" spans="2:7" x14ac:dyDescent="0.25">
      <c r="B126" s="2">
        <v>124</v>
      </c>
      <c r="C126" s="13" t="s">
        <v>23</v>
      </c>
      <c r="D126" s="2"/>
      <c r="E126" s="13">
        <v>17</v>
      </c>
      <c r="F126" s="2">
        <v>110</v>
      </c>
      <c r="G126" s="55" t="str">
        <f t="shared" si="1"/>
        <v>Tipo 3</v>
      </c>
    </row>
    <row r="127" spans="2:7" x14ac:dyDescent="0.25">
      <c r="B127" s="2">
        <v>125</v>
      </c>
      <c r="C127" s="13" t="s">
        <v>23</v>
      </c>
      <c r="D127" s="2"/>
      <c r="E127" s="13">
        <v>17</v>
      </c>
      <c r="F127" s="2">
        <v>100</v>
      </c>
      <c r="G127" s="55" t="str">
        <f t="shared" si="1"/>
        <v>Tipo 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56"/>
  <sheetViews>
    <sheetView zoomScaleNormal="100" workbookViewId="0">
      <selection activeCell="L7" sqref="L7:L10"/>
    </sheetView>
  </sheetViews>
  <sheetFormatPr baseColWidth="10" defaultRowHeight="15" x14ac:dyDescent="0.25"/>
  <cols>
    <col min="1" max="1" width="5.42578125" style="47" customWidth="1"/>
    <col min="2" max="2" width="16" style="47" customWidth="1"/>
    <col min="3" max="3" width="11.42578125" style="47"/>
    <col min="4" max="4" width="13.42578125" style="47" bestFit="1" customWidth="1"/>
    <col min="5" max="7" width="11.42578125" style="47"/>
    <col min="8" max="8" width="14.28515625" style="47" bestFit="1" customWidth="1"/>
    <col min="9" max="9" width="14.7109375" style="47" customWidth="1"/>
    <col min="10" max="16384" width="11.42578125" style="47"/>
  </cols>
  <sheetData>
    <row r="4" spans="1:10" ht="13.5" customHeight="1" x14ac:dyDescent="0.25">
      <c r="B4" s="15"/>
      <c r="C4" s="15"/>
      <c r="D4" s="15"/>
      <c r="E4" s="15"/>
      <c r="F4" s="15"/>
      <c r="G4" s="15"/>
      <c r="H4" s="76" t="s">
        <v>185</v>
      </c>
      <c r="I4" s="76"/>
      <c r="J4" s="58"/>
    </row>
    <row r="5" spans="1:10" ht="30" x14ac:dyDescent="0.25">
      <c r="B5" s="16" t="s">
        <v>186</v>
      </c>
      <c r="C5" s="15" t="s">
        <v>187</v>
      </c>
      <c r="D5" s="15" t="s">
        <v>188</v>
      </c>
      <c r="E5" s="15" t="s">
        <v>189</v>
      </c>
      <c r="F5" s="15" t="s">
        <v>73</v>
      </c>
      <c r="G5" s="15" t="s">
        <v>190</v>
      </c>
      <c r="H5" s="15" t="s">
        <v>191</v>
      </c>
      <c r="I5" s="15" t="s">
        <v>192</v>
      </c>
      <c r="J5" s="3" t="s">
        <v>892</v>
      </c>
    </row>
    <row r="6" spans="1:10" s="48" customFormat="1" ht="42" customHeight="1" x14ac:dyDescent="0.25">
      <c r="A6" s="48">
        <v>1</v>
      </c>
      <c r="B6" s="16" t="s">
        <v>193</v>
      </c>
      <c r="C6" s="16">
        <v>24</v>
      </c>
      <c r="D6" s="16">
        <v>6</v>
      </c>
      <c r="E6" s="16">
        <v>9</v>
      </c>
      <c r="F6" s="16"/>
      <c r="G6" s="16"/>
      <c r="H6" s="16" t="s">
        <v>194</v>
      </c>
      <c r="I6" s="16" t="s">
        <v>195</v>
      </c>
      <c r="J6" s="55" t="str">
        <f>IF(AND(D6&gt;=0,D6&lt;=5),"Tipo 1",IF(AND(D6&gt;=5.1,D6&lt;=15),"Tipo 2",IF(AND(D6&gt;=15.1,D6&lt;=20),"Tipo 3","Tipo 4")))</f>
        <v>Tipo 2</v>
      </c>
    </row>
    <row r="7" spans="1:10" s="48" customFormat="1" ht="42" customHeight="1" x14ac:dyDescent="0.25">
      <c r="A7" s="48">
        <v>2</v>
      </c>
      <c r="B7" s="16" t="s">
        <v>196</v>
      </c>
      <c r="C7" s="16">
        <v>44</v>
      </c>
      <c r="D7" s="16">
        <v>7</v>
      </c>
      <c r="E7" s="16">
        <v>21</v>
      </c>
      <c r="F7" s="16"/>
      <c r="G7" s="16"/>
      <c r="H7" s="16" t="s">
        <v>194</v>
      </c>
      <c r="I7" s="16" t="s">
        <v>195</v>
      </c>
      <c r="J7" s="55" t="str">
        <f t="shared" ref="J7:J70" si="0">IF(AND(D7&gt;=0,D7&lt;=5),"Tipo 1",IF(AND(D7&gt;=5.1,D7&lt;=15),"Tipo 2",IF(AND(D7&gt;=15.1,D7&lt;=20),"Tipo 3","Tipo 4")))</f>
        <v>Tipo 2</v>
      </c>
    </row>
    <row r="8" spans="1:10" s="48" customFormat="1" ht="42" customHeight="1" x14ac:dyDescent="0.25">
      <c r="A8" s="48">
        <v>3</v>
      </c>
      <c r="B8" s="16" t="s">
        <v>197</v>
      </c>
      <c r="C8" s="16">
        <v>10</v>
      </c>
      <c r="D8" s="16">
        <v>4</v>
      </c>
      <c r="E8" s="16">
        <v>2</v>
      </c>
      <c r="F8" s="16"/>
      <c r="G8" s="16"/>
      <c r="H8" s="16" t="s">
        <v>198</v>
      </c>
      <c r="I8" s="16" t="s">
        <v>199</v>
      </c>
      <c r="J8" s="55" t="str">
        <f t="shared" si="0"/>
        <v>Tipo 1</v>
      </c>
    </row>
    <row r="9" spans="1:10" s="48" customFormat="1" ht="42" customHeight="1" x14ac:dyDescent="0.25">
      <c r="A9" s="48">
        <v>4</v>
      </c>
      <c r="B9" s="16" t="s">
        <v>200</v>
      </c>
      <c r="C9" s="16">
        <v>11</v>
      </c>
      <c r="D9" s="16">
        <v>3</v>
      </c>
      <c r="E9" s="16">
        <v>6</v>
      </c>
      <c r="F9" s="16"/>
      <c r="G9" s="16"/>
      <c r="H9" s="16" t="s">
        <v>201</v>
      </c>
      <c r="I9" s="16" t="s">
        <v>202</v>
      </c>
      <c r="J9" s="55" t="str">
        <f t="shared" si="0"/>
        <v>Tipo 1</v>
      </c>
    </row>
    <row r="10" spans="1:10" s="48" customFormat="1" ht="42" customHeight="1" x14ac:dyDescent="0.25">
      <c r="A10" s="48">
        <v>5</v>
      </c>
      <c r="B10" s="16" t="s">
        <v>203</v>
      </c>
      <c r="C10" s="16">
        <v>28</v>
      </c>
      <c r="D10" s="16">
        <v>4</v>
      </c>
      <c r="E10" s="16">
        <v>6</v>
      </c>
      <c r="F10" s="16"/>
      <c r="G10" s="16"/>
      <c r="H10" s="16" t="s">
        <v>204</v>
      </c>
      <c r="I10" s="16" t="s">
        <v>202</v>
      </c>
      <c r="J10" s="55" t="str">
        <f t="shared" si="0"/>
        <v>Tipo 1</v>
      </c>
    </row>
    <row r="11" spans="1:10" s="48" customFormat="1" ht="42" customHeight="1" x14ac:dyDescent="0.25">
      <c r="A11" s="48">
        <v>6</v>
      </c>
      <c r="B11" s="16" t="s">
        <v>205</v>
      </c>
      <c r="C11" s="16">
        <v>12</v>
      </c>
      <c r="D11" s="16">
        <v>4.5</v>
      </c>
      <c r="E11" s="16">
        <v>4</v>
      </c>
      <c r="F11" s="16"/>
      <c r="G11" s="16"/>
      <c r="H11" s="16" t="s">
        <v>206</v>
      </c>
      <c r="I11" s="16" t="s">
        <v>202</v>
      </c>
      <c r="J11" s="55" t="str">
        <f t="shared" si="0"/>
        <v>Tipo 1</v>
      </c>
    </row>
    <row r="12" spans="1:10" s="48" customFormat="1" ht="42" customHeight="1" x14ac:dyDescent="0.25">
      <c r="A12" s="48">
        <v>7</v>
      </c>
      <c r="B12" s="16" t="s">
        <v>203</v>
      </c>
      <c r="C12" s="16">
        <v>32</v>
      </c>
      <c r="D12" s="16">
        <v>5</v>
      </c>
      <c r="E12" s="16">
        <v>6</v>
      </c>
      <c r="F12" s="16"/>
      <c r="G12" s="16"/>
      <c r="H12" s="16" t="s">
        <v>207</v>
      </c>
      <c r="I12" s="16" t="s">
        <v>208</v>
      </c>
      <c r="J12" s="55" t="str">
        <f t="shared" si="0"/>
        <v>Tipo 1</v>
      </c>
    </row>
    <row r="13" spans="1:10" s="48" customFormat="1" ht="42" customHeight="1" x14ac:dyDescent="0.25">
      <c r="A13" s="48">
        <v>8</v>
      </c>
      <c r="B13" s="16" t="s">
        <v>193</v>
      </c>
      <c r="C13" s="16">
        <v>32</v>
      </c>
      <c r="D13" s="16">
        <v>7</v>
      </c>
      <c r="E13" s="16">
        <v>16</v>
      </c>
      <c r="F13" s="16"/>
      <c r="G13" s="16"/>
      <c r="H13" s="16" t="s">
        <v>207</v>
      </c>
      <c r="I13" s="16" t="s">
        <v>209</v>
      </c>
      <c r="J13" s="55" t="str">
        <f t="shared" si="0"/>
        <v>Tipo 2</v>
      </c>
    </row>
    <row r="14" spans="1:10" s="48" customFormat="1" ht="42" customHeight="1" x14ac:dyDescent="0.25">
      <c r="A14" s="48">
        <v>9</v>
      </c>
      <c r="B14" s="16" t="s">
        <v>196</v>
      </c>
      <c r="C14" s="16">
        <v>44</v>
      </c>
      <c r="D14" s="16">
        <v>7</v>
      </c>
      <c r="E14" s="16">
        <v>48</v>
      </c>
      <c r="F14" s="16"/>
      <c r="G14" s="16"/>
      <c r="H14" s="16" t="s">
        <v>210</v>
      </c>
      <c r="I14" s="16" t="s">
        <v>211</v>
      </c>
      <c r="J14" s="55" t="str">
        <f t="shared" si="0"/>
        <v>Tipo 2</v>
      </c>
    </row>
    <row r="15" spans="1:10" s="48" customFormat="1" ht="42" customHeight="1" x14ac:dyDescent="0.25">
      <c r="A15" s="48">
        <v>10</v>
      </c>
      <c r="B15" s="16" t="s">
        <v>212</v>
      </c>
      <c r="C15" s="16">
        <v>18</v>
      </c>
      <c r="D15" s="16">
        <v>5</v>
      </c>
      <c r="E15" s="16">
        <v>6</v>
      </c>
      <c r="F15" s="16"/>
      <c r="G15" s="16"/>
      <c r="H15" s="16" t="s">
        <v>210</v>
      </c>
      <c r="I15" s="16" t="s">
        <v>213</v>
      </c>
      <c r="J15" s="55" t="str">
        <f t="shared" si="0"/>
        <v>Tipo 1</v>
      </c>
    </row>
    <row r="16" spans="1:10" s="48" customFormat="1" ht="42" customHeight="1" x14ac:dyDescent="0.25">
      <c r="A16" s="48">
        <v>11</v>
      </c>
      <c r="B16" s="16" t="s">
        <v>212</v>
      </c>
      <c r="C16" s="16">
        <v>33</v>
      </c>
      <c r="D16" s="16">
        <v>4</v>
      </c>
      <c r="E16" s="16">
        <v>6</v>
      </c>
      <c r="F16" s="16"/>
      <c r="G16" s="16"/>
      <c r="H16" s="16" t="s">
        <v>214</v>
      </c>
      <c r="I16" s="16" t="s">
        <v>215</v>
      </c>
      <c r="J16" s="55" t="str">
        <f t="shared" si="0"/>
        <v>Tipo 1</v>
      </c>
    </row>
    <row r="17" spans="1:10" s="48" customFormat="1" ht="42" customHeight="1" x14ac:dyDescent="0.25">
      <c r="A17" s="48">
        <v>12</v>
      </c>
      <c r="B17" s="16" t="s">
        <v>212</v>
      </c>
      <c r="C17" s="16">
        <v>20</v>
      </c>
      <c r="D17" s="16">
        <v>5</v>
      </c>
      <c r="E17" s="16">
        <v>8</v>
      </c>
      <c r="F17" s="16"/>
      <c r="G17" s="16"/>
      <c r="H17" s="16" t="s">
        <v>216</v>
      </c>
      <c r="I17" s="16" t="s">
        <v>215</v>
      </c>
      <c r="J17" s="55" t="str">
        <f t="shared" si="0"/>
        <v>Tipo 1</v>
      </c>
    </row>
    <row r="18" spans="1:10" s="48" customFormat="1" ht="42" customHeight="1" x14ac:dyDescent="0.25">
      <c r="A18" s="48">
        <v>13</v>
      </c>
      <c r="B18" s="16" t="s">
        <v>217</v>
      </c>
      <c r="C18" s="16">
        <v>34</v>
      </c>
      <c r="D18" s="16">
        <v>12</v>
      </c>
      <c r="E18" s="16">
        <v>10</v>
      </c>
      <c r="F18" s="16"/>
      <c r="G18" s="16"/>
      <c r="H18" s="16" t="s">
        <v>216</v>
      </c>
      <c r="I18" s="16" t="s">
        <v>218</v>
      </c>
      <c r="J18" s="55" t="str">
        <f t="shared" si="0"/>
        <v>Tipo 2</v>
      </c>
    </row>
    <row r="19" spans="1:10" s="48" customFormat="1" ht="42" customHeight="1" x14ac:dyDescent="0.25">
      <c r="A19" s="48">
        <v>14</v>
      </c>
      <c r="B19" s="16" t="s">
        <v>205</v>
      </c>
      <c r="C19" s="16">
        <v>22</v>
      </c>
      <c r="D19" s="16">
        <v>4</v>
      </c>
      <c r="E19" s="16">
        <v>4</v>
      </c>
      <c r="F19" s="16"/>
      <c r="G19" s="16"/>
      <c r="H19" s="16" t="s">
        <v>219</v>
      </c>
      <c r="I19" s="16" t="s">
        <v>215</v>
      </c>
      <c r="J19" s="55" t="str">
        <f t="shared" si="0"/>
        <v>Tipo 1</v>
      </c>
    </row>
    <row r="20" spans="1:10" s="48" customFormat="1" ht="42" customHeight="1" x14ac:dyDescent="0.25">
      <c r="A20" s="48">
        <v>15</v>
      </c>
      <c r="B20" s="16" t="s">
        <v>220</v>
      </c>
      <c r="C20" s="16">
        <v>22</v>
      </c>
      <c r="D20" s="16">
        <v>12</v>
      </c>
      <c r="E20" s="16">
        <v>4</v>
      </c>
      <c r="F20" s="16" t="s">
        <v>221</v>
      </c>
      <c r="G20" s="16"/>
      <c r="H20" s="16" t="s">
        <v>222</v>
      </c>
      <c r="I20" s="16" t="s">
        <v>223</v>
      </c>
      <c r="J20" s="55" t="str">
        <f t="shared" si="0"/>
        <v>Tipo 2</v>
      </c>
    </row>
    <row r="21" spans="1:10" s="48" customFormat="1" ht="42" customHeight="1" x14ac:dyDescent="0.25">
      <c r="A21" s="48">
        <v>16</v>
      </c>
      <c r="B21" s="16" t="s">
        <v>220</v>
      </c>
      <c r="C21" s="16">
        <v>21</v>
      </c>
      <c r="D21" s="16">
        <v>10</v>
      </c>
      <c r="E21" s="16">
        <v>4</v>
      </c>
      <c r="F21" s="16"/>
      <c r="G21" s="16"/>
      <c r="H21" s="16" t="s">
        <v>224</v>
      </c>
      <c r="I21" s="16" t="s">
        <v>225</v>
      </c>
      <c r="J21" s="55" t="str">
        <f t="shared" si="0"/>
        <v>Tipo 2</v>
      </c>
    </row>
    <row r="22" spans="1:10" s="48" customFormat="1" ht="42" customHeight="1" x14ac:dyDescent="0.25">
      <c r="A22" s="48">
        <v>17</v>
      </c>
      <c r="B22" s="16" t="s">
        <v>220</v>
      </c>
      <c r="C22" s="16">
        <v>21</v>
      </c>
      <c r="D22" s="16">
        <v>11</v>
      </c>
      <c r="E22" s="16">
        <v>4</v>
      </c>
      <c r="F22" s="16" t="s">
        <v>221</v>
      </c>
      <c r="G22" s="16"/>
      <c r="H22" s="16" t="s">
        <v>226</v>
      </c>
      <c r="I22" s="16" t="s">
        <v>218</v>
      </c>
      <c r="J22" s="55" t="str">
        <f t="shared" si="0"/>
        <v>Tipo 2</v>
      </c>
    </row>
    <row r="23" spans="1:10" s="48" customFormat="1" ht="42" customHeight="1" x14ac:dyDescent="0.25">
      <c r="A23" s="48">
        <v>18</v>
      </c>
      <c r="B23" s="16" t="s">
        <v>227</v>
      </c>
      <c r="C23" s="16">
        <v>56</v>
      </c>
      <c r="D23" s="16">
        <v>11</v>
      </c>
      <c r="E23" s="16">
        <v>18</v>
      </c>
      <c r="F23" s="16" t="s">
        <v>221</v>
      </c>
      <c r="G23" s="16"/>
      <c r="H23" s="16" t="s">
        <v>228</v>
      </c>
      <c r="I23" s="16" t="s">
        <v>229</v>
      </c>
      <c r="J23" s="55" t="str">
        <f t="shared" si="0"/>
        <v>Tipo 2</v>
      </c>
    </row>
    <row r="24" spans="1:10" s="48" customFormat="1" ht="42" customHeight="1" x14ac:dyDescent="0.25">
      <c r="A24" s="48">
        <v>19</v>
      </c>
      <c r="B24" s="16" t="s">
        <v>220</v>
      </c>
      <c r="C24" s="16">
        <v>23</v>
      </c>
      <c r="D24" s="16">
        <v>12</v>
      </c>
      <c r="E24" s="16">
        <v>12</v>
      </c>
      <c r="F24" s="16" t="s">
        <v>221</v>
      </c>
      <c r="G24" s="16"/>
      <c r="H24" s="16" t="s">
        <v>214</v>
      </c>
      <c r="I24" s="16" t="s">
        <v>230</v>
      </c>
      <c r="J24" s="55" t="str">
        <f t="shared" si="0"/>
        <v>Tipo 2</v>
      </c>
    </row>
    <row r="25" spans="1:10" s="48" customFormat="1" ht="42" customHeight="1" x14ac:dyDescent="0.25">
      <c r="A25" s="48">
        <v>20</v>
      </c>
      <c r="B25" s="16" t="s">
        <v>220</v>
      </c>
      <c r="C25" s="16">
        <v>24</v>
      </c>
      <c r="D25" s="16">
        <v>12</v>
      </c>
      <c r="E25" s="16">
        <v>38</v>
      </c>
      <c r="F25" s="16"/>
      <c r="G25" s="16"/>
      <c r="H25" s="16" t="s">
        <v>231</v>
      </c>
      <c r="I25" s="16" t="s">
        <v>232</v>
      </c>
      <c r="J25" s="55" t="str">
        <f t="shared" si="0"/>
        <v>Tipo 2</v>
      </c>
    </row>
    <row r="26" spans="1:10" s="48" customFormat="1" ht="42" customHeight="1" x14ac:dyDescent="0.25">
      <c r="A26" s="48">
        <v>21</v>
      </c>
      <c r="B26" s="16" t="s">
        <v>233</v>
      </c>
      <c r="C26" s="16">
        <v>9</v>
      </c>
      <c r="D26" s="16">
        <v>4</v>
      </c>
      <c r="E26" s="16">
        <v>2</v>
      </c>
      <c r="F26" s="16"/>
      <c r="G26" s="16"/>
      <c r="H26" s="16" t="s">
        <v>234</v>
      </c>
      <c r="I26" s="16" t="s">
        <v>213</v>
      </c>
      <c r="J26" s="55" t="str">
        <f t="shared" si="0"/>
        <v>Tipo 1</v>
      </c>
    </row>
    <row r="27" spans="1:10" s="48" customFormat="1" ht="42" customHeight="1" x14ac:dyDescent="0.25">
      <c r="A27" s="48">
        <v>22</v>
      </c>
      <c r="B27" s="16" t="s">
        <v>235</v>
      </c>
      <c r="C27" s="16">
        <v>12</v>
      </c>
      <c r="D27" s="16">
        <v>3</v>
      </c>
      <c r="E27" s="16">
        <v>2</v>
      </c>
      <c r="F27" s="16"/>
      <c r="G27" s="16"/>
      <c r="H27" s="16" t="s">
        <v>236</v>
      </c>
      <c r="I27" s="16" t="s">
        <v>237</v>
      </c>
      <c r="J27" s="55" t="str">
        <f t="shared" si="0"/>
        <v>Tipo 1</v>
      </c>
    </row>
    <row r="28" spans="1:10" s="48" customFormat="1" ht="42" customHeight="1" x14ac:dyDescent="0.25">
      <c r="A28" s="48">
        <v>23</v>
      </c>
      <c r="B28" s="16" t="s">
        <v>238</v>
      </c>
      <c r="C28" s="16">
        <v>16</v>
      </c>
      <c r="D28" s="16">
        <v>4</v>
      </c>
      <c r="E28" s="16">
        <v>3.5</v>
      </c>
      <c r="F28" s="16" t="s">
        <v>221</v>
      </c>
      <c r="G28" s="16"/>
      <c r="H28" s="16" t="s">
        <v>236</v>
      </c>
      <c r="I28" s="16" t="s">
        <v>237</v>
      </c>
      <c r="J28" s="55" t="str">
        <f t="shared" si="0"/>
        <v>Tipo 1</v>
      </c>
    </row>
    <row r="29" spans="1:10" s="48" customFormat="1" ht="42" customHeight="1" x14ac:dyDescent="0.25">
      <c r="A29" s="48">
        <v>24</v>
      </c>
      <c r="B29" s="16" t="s">
        <v>203</v>
      </c>
      <c r="C29" s="16">
        <v>21</v>
      </c>
      <c r="D29" s="16">
        <v>7</v>
      </c>
      <c r="E29" s="16">
        <v>16</v>
      </c>
      <c r="F29" s="16" t="s">
        <v>221</v>
      </c>
      <c r="G29" s="16"/>
      <c r="H29" s="16" t="s">
        <v>239</v>
      </c>
      <c r="I29" s="16" t="s">
        <v>225</v>
      </c>
      <c r="J29" s="55" t="str">
        <f t="shared" si="0"/>
        <v>Tipo 2</v>
      </c>
    </row>
    <row r="30" spans="1:10" s="48" customFormat="1" ht="42" customHeight="1" x14ac:dyDescent="0.25">
      <c r="A30" s="48">
        <v>25</v>
      </c>
      <c r="B30" s="16" t="s">
        <v>240</v>
      </c>
      <c r="C30" s="16">
        <v>21</v>
      </c>
      <c r="D30" s="16">
        <v>7</v>
      </c>
      <c r="E30" s="16">
        <v>9</v>
      </c>
      <c r="F30" s="16" t="s">
        <v>221</v>
      </c>
      <c r="G30" s="16"/>
      <c r="H30" s="16" t="s">
        <v>239</v>
      </c>
      <c r="I30" s="16" t="s">
        <v>241</v>
      </c>
      <c r="J30" s="55" t="str">
        <f t="shared" si="0"/>
        <v>Tipo 2</v>
      </c>
    </row>
    <row r="31" spans="1:10" s="48" customFormat="1" ht="42" customHeight="1" x14ac:dyDescent="0.25">
      <c r="A31" s="48">
        <v>26</v>
      </c>
      <c r="B31" s="16" t="s">
        <v>242</v>
      </c>
      <c r="C31" s="16">
        <v>20</v>
      </c>
      <c r="D31" s="16">
        <v>6</v>
      </c>
      <c r="E31" s="16">
        <v>4</v>
      </c>
      <c r="F31" s="16"/>
      <c r="G31" s="16"/>
      <c r="H31" s="16" t="s">
        <v>234</v>
      </c>
      <c r="I31" s="16" t="s">
        <v>237</v>
      </c>
      <c r="J31" s="55" t="str">
        <f t="shared" si="0"/>
        <v>Tipo 2</v>
      </c>
    </row>
    <row r="32" spans="1:10" s="48" customFormat="1" ht="42" customHeight="1" x14ac:dyDescent="0.25">
      <c r="A32" s="48">
        <v>27</v>
      </c>
      <c r="B32" s="16" t="s">
        <v>240</v>
      </c>
      <c r="C32" s="16">
        <v>43</v>
      </c>
      <c r="D32" s="16">
        <v>7</v>
      </c>
      <c r="E32" s="16">
        <v>16</v>
      </c>
      <c r="F32" s="16" t="s">
        <v>221</v>
      </c>
      <c r="G32" s="16"/>
      <c r="H32" s="16" t="s">
        <v>194</v>
      </c>
      <c r="I32" s="16" t="s">
        <v>213</v>
      </c>
      <c r="J32" s="55" t="str">
        <f t="shared" si="0"/>
        <v>Tipo 2</v>
      </c>
    </row>
    <row r="33" spans="1:10" s="48" customFormat="1" ht="42" customHeight="1" x14ac:dyDescent="0.25">
      <c r="A33" s="48">
        <v>28</v>
      </c>
      <c r="B33" s="16" t="s">
        <v>240</v>
      </c>
      <c r="C33" s="16">
        <v>22</v>
      </c>
      <c r="D33" s="16">
        <v>6</v>
      </c>
      <c r="E33" s="16">
        <v>4</v>
      </c>
      <c r="F33" s="16" t="s">
        <v>221</v>
      </c>
      <c r="G33" s="16"/>
      <c r="H33" s="16" t="s">
        <v>243</v>
      </c>
      <c r="I33" s="16" t="s">
        <v>244</v>
      </c>
      <c r="J33" s="55" t="str">
        <f t="shared" si="0"/>
        <v>Tipo 2</v>
      </c>
    </row>
    <row r="34" spans="1:10" s="48" customFormat="1" ht="42" customHeight="1" x14ac:dyDescent="0.25">
      <c r="A34" s="48">
        <v>29</v>
      </c>
      <c r="B34" s="16" t="s">
        <v>245</v>
      </c>
      <c r="C34" s="16">
        <v>16</v>
      </c>
      <c r="D34" s="16">
        <v>3</v>
      </c>
      <c r="E34" s="16">
        <v>4</v>
      </c>
      <c r="F34" s="16"/>
      <c r="G34" s="16"/>
      <c r="H34" s="16" t="s">
        <v>236</v>
      </c>
      <c r="I34" s="16" t="s">
        <v>208</v>
      </c>
      <c r="J34" s="55" t="str">
        <f t="shared" si="0"/>
        <v>Tipo 1</v>
      </c>
    </row>
    <row r="35" spans="1:10" s="48" customFormat="1" ht="42" customHeight="1" x14ac:dyDescent="0.25">
      <c r="A35" s="48">
        <v>30</v>
      </c>
      <c r="B35" s="16" t="s">
        <v>203</v>
      </c>
      <c r="C35" s="16">
        <v>68</v>
      </c>
      <c r="D35" s="16">
        <v>11</v>
      </c>
      <c r="E35" s="16">
        <v>25</v>
      </c>
      <c r="F35" s="16"/>
      <c r="G35" s="16"/>
      <c r="H35" s="16" t="s">
        <v>234</v>
      </c>
      <c r="I35" s="16" t="s">
        <v>246</v>
      </c>
      <c r="J35" s="55" t="str">
        <f t="shared" si="0"/>
        <v>Tipo 2</v>
      </c>
    </row>
    <row r="36" spans="1:10" s="48" customFormat="1" ht="42" customHeight="1" x14ac:dyDescent="0.25">
      <c r="A36" s="48">
        <v>31</v>
      </c>
      <c r="B36" s="16" t="s">
        <v>203</v>
      </c>
      <c r="C36" s="16">
        <v>343</v>
      </c>
      <c r="D36" s="16">
        <v>12</v>
      </c>
      <c r="E36" s="16">
        <v>25</v>
      </c>
      <c r="F36" s="16"/>
      <c r="G36" s="16"/>
      <c r="H36" s="16" t="s">
        <v>236</v>
      </c>
      <c r="I36" s="16" t="s">
        <v>213</v>
      </c>
      <c r="J36" s="55" t="str">
        <f t="shared" si="0"/>
        <v>Tipo 2</v>
      </c>
    </row>
    <row r="37" spans="1:10" s="48" customFormat="1" ht="42" customHeight="1" x14ac:dyDescent="0.25">
      <c r="A37" s="48">
        <v>32</v>
      </c>
      <c r="B37" s="16" t="s">
        <v>203</v>
      </c>
      <c r="C37" s="16">
        <v>44</v>
      </c>
      <c r="D37" s="16">
        <v>12</v>
      </c>
      <c r="E37" s="16">
        <v>16</v>
      </c>
      <c r="F37" s="16"/>
      <c r="G37" s="16"/>
      <c r="H37" s="16" t="s">
        <v>243</v>
      </c>
      <c r="I37" s="16" t="s">
        <v>218</v>
      </c>
      <c r="J37" s="55" t="str">
        <f t="shared" si="0"/>
        <v>Tipo 2</v>
      </c>
    </row>
    <row r="38" spans="1:10" s="48" customFormat="1" ht="42" customHeight="1" x14ac:dyDescent="0.25">
      <c r="A38" s="48">
        <v>33</v>
      </c>
      <c r="B38" s="16" t="s">
        <v>196</v>
      </c>
      <c r="C38" s="16">
        <v>58</v>
      </c>
      <c r="D38" s="16">
        <v>18</v>
      </c>
      <c r="E38" s="16">
        <v>64</v>
      </c>
      <c r="F38" s="16"/>
      <c r="G38" s="16"/>
      <c r="H38" s="16" t="s">
        <v>247</v>
      </c>
      <c r="I38" s="16" t="s">
        <v>248</v>
      </c>
      <c r="J38" s="55" t="str">
        <f t="shared" si="0"/>
        <v>Tipo 3</v>
      </c>
    </row>
    <row r="39" spans="1:10" s="48" customFormat="1" ht="42" customHeight="1" x14ac:dyDescent="0.25">
      <c r="A39" s="48">
        <v>34</v>
      </c>
      <c r="B39" s="16" t="s">
        <v>203</v>
      </c>
      <c r="C39" s="16">
        <v>32</v>
      </c>
      <c r="D39" s="16">
        <v>8</v>
      </c>
      <c r="E39" s="16">
        <v>12</v>
      </c>
      <c r="F39" s="16"/>
      <c r="G39" s="16"/>
      <c r="H39" s="16" t="s">
        <v>249</v>
      </c>
      <c r="I39" s="16" t="s">
        <v>241</v>
      </c>
      <c r="J39" s="55" t="str">
        <f t="shared" si="0"/>
        <v>Tipo 2</v>
      </c>
    </row>
    <row r="40" spans="1:10" s="48" customFormat="1" ht="42" customHeight="1" x14ac:dyDescent="0.25">
      <c r="A40" s="48">
        <v>35</v>
      </c>
      <c r="B40" s="16" t="s">
        <v>250</v>
      </c>
      <c r="C40" s="16">
        <v>33</v>
      </c>
      <c r="D40" s="16">
        <v>9</v>
      </c>
      <c r="E40" s="16">
        <v>25</v>
      </c>
      <c r="F40" s="16"/>
      <c r="G40" s="16"/>
      <c r="H40" s="16" t="s">
        <v>251</v>
      </c>
      <c r="I40" s="16" t="s">
        <v>232</v>
      </c>
      <c r="J40" s="55" t="str">
        <f t="shared" si="0"/>
        <v>Tipo 2</v>
      </c>
    </row>
    <row r="41" spans="1:10" s="48" customFormat="1" ht="42" customHeight="1" x14ac:dyDescent="0.25">
      <c r="A41" s="48">
        <v>36</v>
      </c>
      <c r="B41" s="16" t="s">
        <v>252</v>
      </c>
      <c r="C41" s="16">
        <v>28</v>
      </c>
      <c r="D41" s="16">
        <v>11</v>
      </c>
      <c r="E41" s="16">
        <v>4</v>
      </c>
      <c r="F41" s="16"/>
      <c r="G41" s="16"/>
      <c r="H41" s="16" t="s">
        <v>236</v>
      </c>
      <c r="I41" s="16" t="s">
        <v>253</v>
      </c>
      <c r="J41" s="55" t="str">
        <f t="shared" si="0"/>
        <v>Tipo 2</v>
      </c>
    </row>
    <row r="42" spans="1:10" s="48" customFormat="1" ht="42" customHeight="1" x14ac:dyDescent="0.25">
      <c r="A42" s="48">
        <v>37</v>
      </c>
      <c r="B42" s="16" t="s">
        <v>254</v>
      </c>
      <c r="C42" s="16">
        <v>25</v>
      </c>
      <c r="D42" s="16">
        <v>6</v>
      </c>
      <c r="E42" s="16">
        <v>20</v>
      </c>
      <c r="F42" s="16"/>
      <c r="G42" s="16"/>
      <c r="H42" s="16" t="s">
        <v>201</v>
      </c>
      <c r="I42" s="16" t="s">
        <v>255</v>
      </c>
      <c r="J42" s="55" t="str">
        <f t="shared" si="0"/>
        <v>Tipo 2</v>
      </c>
    </row>
    <row r="43" spans="1:10" s="48" customFormat="1" ht="42" customHeight="1" x14ac:dyDescent="0.25">
      <c r="A43" s="48">
        <v>38</v>
      </c>
      <c r="B43" s="16" t="s">
        <v>256</v>
      </c>
      <c r="C43" s="16">
        <v>80</v>
      </c>
      <c r="D43" s="16">
        <v>10</v>
      </c>
      <c r="E43" s="16">
        <v>30</v>
      </c>
      <c r="F43" s="16"/>
      <c r="G43" s="16"/>
      <c r="H43" s="16" t="s">
        <v>204</v>
      </c>
      <c r="I43" s="16" t="s">
        <v>255</v>
      </c>
      <c r="J43" s="55" t="str">
        <f t="shared" si="0"/>
        <v>Tipo 2</v>
      </c>
    </row>
    <row r="44" spans="1:10" s="48" customFormat="1" ht="42" customHeight="1" x14ac:dyDescent="0.25">
      <c r="A44" s="48">
        <v>39</v>
      </c>
      <c r="B44" s="16" t="s">
        <v>196</v>
      </c>
      <c r="C44" s="16">
        <v>42</v>
      </c>
      <c r="D44" s="16">
        <v>11</v>
      </c>
      <c r="E44" s="16">
        <v>64</v>
      </c>
      <c r="F44" s="16"/>
      <c r="G44" s="16"/>
      <c r="H44" s="16" t="s">
        <v>257</v>
      </c>
      <c r="I44" s="16" t="s">
        <v>258</v>
      </c>
      <c r="J44" s="55" t="str">
        <f t="shared" si="0"/>
        <v>Tipo 2</v>
      </c>
    </row>
    <row r="45" spans="1:10" s="48" customFormat="1" ht="42" customHeight="1" x14ac:dyDescent="0.25">
      <c r="A45" s="48">
        <v>40</v>
      </c>
      <c r="B45" s="16" t="s">
        <v>203</v>
      </c>
      <c r="C45" s="16">
        <v>27</v>
      </c>
      <c r="D45" s="16">
        <v>5</v>
      </c>
      <c r="E45" s="16">
        <v>64</v>
      </c>
      <c r="F45" s="16"/>
      <c r="G45" s="16"/>
      <c r="H45" s="16" t="s">
        <v>231</v>
      </c>
      <c r="I45" s="16" t="s">
        <v>232</v>
      </c>
      <c r="J45" s="55" t="str">
        <f t="shared" si="0"/>
        <v>Tipo 1</v>
      </c>
    </row>
    <row r="46" spans="1:10" s="48" customFormat="1" ht="42" customHeight="1" x14ac:dyDescent="0.25">
      <c r="A46" s="48">
        <v>41</v>
      </c>
      <c r="B46" s="16" t="s">
        <v>203</v>
      </c>
      <c r="C46" s="16">
        <v>58</v>
      </c>
      <c r="D46" s="16">
        <v>5</v>
      </c>
      <c r="E46" s="16">
        <v>36</v>
      </c>
      <c r="F46" s="16"/>
      <c r="G46" s="16"/>
      <c r="H46" s="16" t="s">
        <v>257</v>
      </c>
      <c r="I46" s="16" t="s">
        <v>258</v>
      </c>
      <c r="J46" s="55" t="str">
        <f t="shared" si="0"/>
        <v>Tipo 1</v>
      </c>
    </row>
    <row r="47" spans="1:10" s="48" customFormat="1" ht="42" customHeight="1" x14ac:dyDescent="0.25">
      <c r="A47" s="48">
        <v>42</v>
      </c>
      <c r="B47" s="16" t="s">
        <v>203</v>
      </c>
      <c r="C47" s="16">
        <v>40</v>
      </c>
      <c r="D47" s="16">
        <v>4</v>
      </c>
      <c r="E47" s="16">
        <v>36</v>
      </c>
      <c r="F47" s="16"/>
      <c r="G47" s="16"/>
      <c r="H47" s="16" t="s">
        <v>259</v>
      </c>
      <c r="I47" s="16" t="s">
        <v>258</v>
      </c>
      <c r="J47" s="55" t="str">
        <f t="shared" si="0"/>
        <v>Tipo 1</v>
      </c>
    </row>
    <row r="48" spans="1:10" s="48" customFormat="1" ht="42" customHeight="1" x14ac:dyDescent="0.25">
      <c r="A48" s="48">
        <v>43</v>
      </c>
      <c r="B48" s="16" t="s">
        <v>203</v>
      </c>
      <c r="C48" s="16">
        <v>74</v>
      </c>
      <c r="D48" s="16">
        <v>6</v>
      </c>
      <c r="E48" s="16">
        <v>36</v>
      </c>
      <c r="F48" s="16"/>
      <c r="G48" s="16"/>
      <c r="H48" s="16" t="s">
        <v>260</v>
      </c>
      <c r="I48" s="16" t="s">
        <v>261</v>
      </c>
      <c r="J48" s="55" t="str">
        <f t="shared" si="0"/>
        <v>Tipo 2</v>
      </c>
    </row>
    <row r="49" spans="1:10" s="48" customFormat="1" ht="42" customHeight="1" x14ac:dyDescent="0.25">
      <c r="A49" s="48">
        <v>44</v>
      </c>
      <c r="B49" s="16" t="s">
        <v>203</v>
      </c>
      <c r="C49" s="16">
        <v>37</v>
      </c>
      <c r="D49" s="16">
        <v>7</v>
      </c>
      <c r="E49" s="16">
        <v>49</v>
      </c>
      <c r="F49" s="16"/>
      <c r="G49" s="16"/>
      <c r="H49" s="16" t="s">
        <v>262</v>
      </c>
      <c r="I49" s="16" t="s">
        <v>258</v>
      </c>
      <c r="J49" s="55" t="str">
        <f t="shared" si="0"/>
        <v>Tipo 2</v>
      </c>
    </row>
    <row r="50" spans="1:10" s="48" customFormat="1" ht="42" customHeight="1" x14ac:dyDescent="0.25">
      <c r="A50" s="48">
        <v>45</v>
      </c>
      <c r="B50" s="16" t="s">
        <v>263</v>
      </c>
      <c r="C50" s="16">
        <v>30</v>
      </c>
      <c r="D50" s="16">
        <v>5</v>
      </c>
      <c r="E50" s="16">
        <v>30</v>
      </c>
      <c r="F50" s="16"/>
      <c r="G50" s="16"/>
      <c r="H50" s="16" t="s">
        <v>264</v>
      </c>
      <c r="I50" s="16" t="s">
        <v>265</v>
      </c>
      <c r="J50" s="55" t="str">
        <f t="shared" si="0"/>
        <v>Tipo 1</v>
      </c>
    </row>
    <row r="51" spans="1:10" s="48" customFormat="1" ht="42" customHeight="1" x14ac:dyDescent="0.25">
      <c r="A51" s="48">
        <v>46</v>
      </c>
      <c r="B51" s="16" t="s">
        <v>266</v>
      </c>
      <c r="C51" s="16">
        <v>24</v>
      </c>
      <c r="D51" s="16">
        <v>11</v>
      </c>
      <c r="E51" s="16">
        <v>16</v>
      </c>
      <c r="F51" s="16"/>
      <c r="G51" s="16"/>
      <c r="H51" s="16" t="s">
        <v>267</v>
      </c>
      <c r="I51" s="16" t="s">
        <v>255</v>
      </c>
      <c r="J51" s="55" t="str">
        <f t="shared" si="0"/>
        <v>Tipo 2</v>
      </c>
    </row>
    <row r="52" spans="1:10" s="48" customFormat="1" ht="42" customHeight="1" x14ac:dyDescent="0.25">
      <c r="A52" s="48">
        <v>47</v>
      </c>
      <c r="B52" s="16" t="s">
        <v>203</v>
      </c>
      <c r="C52" s="16">
        <v>58</v>
      </c>
      <c r="D52" s="16">
        <v>8</v>
      </c>
      <c r="E52" s="16">
        <v>50</v>
      </c>
      <c r="F52" s="16"/>
      <c r="G52" s="16"/>
      <c r="H52" s="16" t="s">
        <v>268</v>
      </c>
      <c r="I52" s="16" t="s">
        <v>269</v>
      </c>
      <c r="J52" s="55" t="str">
        <f t="shared" si="0"/>
        <v>Tipo 2</v>
      </c>
    </row>
    <row r="53" spans="1:10" s="48" customFormat="1" ht="42" customHeight="1" x14ac:dyDescent="0.25">
      <c r="A53" s="48">
        <v>48</v>
      </c>
      <c r="B53" s="16" t="s">
        <v>203</v>
      </c>
      <c r="C53" s="16">
        <v>38</v>
      </c>
      <c r="D53" s="16">
        <v>7</v>
      </c>
      <c r="E53" s="16">
        <v>60</v>
      </c>
      <c r="F53" s="16"/>
      <c r="G53" s="16"/>
      <c r="H53" s="16" t="s">
        <v>247</v>
      </c>
      <c r="I53" s="16" t="s">
        <v>270</v>
      </c>
      <c r="J53" s="55" t="str">
        <f t="shared" si="0"/>
        <v>Tipo 2</v>
      </c>
    </row>
    <row r="54" spans="1:10" s="48" customFormat="1" ht="42" customHeight="1" x14ac:dyDescent="0.25">
      <c r="A54" s="48">
        <v>49</v>
      </c>
      <c r="B54" s="16" t="s">
        <v>250</v>
      </c>
      <c r="C54" s="16">
        <v>26</v>
      </c>
      <c r="D54" s="16">
        <v>10</v>
      </c>
      <c r="E54" s="16">
        <v>42</v>
      </c>
      <c r="F54" s="16"/>
      <c r="G54" s="16"/>
      <c r="H54" s="16" t="s">
        <v>236</v>
      </c>
      <c r="I54" s="16" t="s">
        <v>258</v>
      </c>
      <c r="J54" s="55" t="str">
        <f t="shared" si="0"/>
        <v>Tipo 2</v>
      </c>
    </row>
    <row r="55" spans="1:10" s="48" customFormat="1" ht="42" customHeight="1" x14ac:dyDescent="0.25">
      <c r="A55" s="48">
        <v>50</v>
      </c>
      <c r="B55" s="16" t="s">
        <v>203</v>
      </c>
      <c r="C55" s="16">
        <v>41</v>
      </c>
      <c r="D55" s="16">
        <v>7</v>
      </c>
      <c r="E55" s="16">
        <v>40</v>
      </c>
      <c r="F55" s="16"/>
      <c r="G55" s="16"/>
      <c r="H55" s="16" t="s">
        <v>236</v>
      </c>
      <c r="I55" s="16" t="s">
        <v>261</v>
      </c>
      <c r="J55" s="55" t="str">
        <f t="shared" si="0"/>
        <v>Tipo 2</v>
      </c>
    </row>
    <row r="56" spans="1:10" s="48" customFormat="1" ht="42" customHeight="1" x14ac:dyDescent="0.25">
      <c r="A56" s="48">
        <v>51</v>
      </c>
      <c r="B56" s="16" t="s">
        <v>203</v>
      </c>
      <c r="C56" s="16">
        <v>21</v>
      </c>
      <c r="D56" s="16">
        <v>5</v>
      </c>
      <c r="E56" s="16">
        <v>35</v>
      </c>
      <c r="F56" s="16" t="s">
        <v>221</v>
      </c>
      <c r="G56" s="16"/>
      <c r="H56" s="16" t="s">
        <v>271</v>
      </c>
      <c r="I56" s="16" t="s">
        <v>272</v>
      </c>
      <c r="J56" s="55" t="str">
        <f t="shared" si="0"/>
        <v>Tipo 1</v>
      </c>
    </row>
    <row r="57" spans="1:10" s="48" customFormat="1" ht="42" customHeight="1" x14ac:dyDescent="0.25">
      <c r="A57" s="48">
        <v>52</v>
      </c>
      <c r="B57" s="16" t="s">
        <v>203</v>
      </c>
      <c r="C57" s="16">
        <v>52</v>
      </c>
      <c r="D57" s="16">
        <v>6</v>
      </c>
      <c r="E57" s="16">
        <v>36</v>
      </c>
      <c r="F57" s="16"/>
      <c r="G57" s="16"/>
      <c r="H57" s="16" t="s">
        <v>273</v>
      </c>
      <c r="I57" s="16" t="s">
        <v>274</v>
      </c>
      <c r="J57" s="55" t="str">
        <f t="shared" si="0"/>
        <v>Tipo 2</v>
      </c>
    </row>
    <row r="58" spans="1:10" s="48" customFormat="1" ht="42" customHeight="1" x14ac:dyDescent="0.25">
      <c r="A58" s="48">
        <v>53</v>
      </c>
      <c r="B58" s="16" t="s">
        <v>275</v>
      </c>
      <c r="C58" s="16">
        <v>33</v>
      </c>
      <c r="D58" s="16">
        <v>6</v>
      </c>
      <c r="E58" s="16">
        <v>36</v>
      </c>
      <c r="F58" s="16"/>
      <c r="G58" s="16"/>
      <c r="H58" s="16" t="s">
        <v>276</v>
      </c>
      <c r="I58" s="16" t="s">
        <v>277</v>
      </c>
      <c r="J58" s="55" t="str">
        <f t="shared" si="0"/>
        <v>Tipo 2</v>
      </c>
    </row>
    <row r="59" spans="1:10" s="48" customFormat="1" ht="42" customHeight="1" x14ac:dyDescent="0.25">
      <c r="A59" s="48">
        <v>54</v>
      </c>
      <c r="B59" s="16" t="s">
        <v>217</v>
      </c>
      <c r="C59" s="16">
        <v>93</v>
      </c>
      <c r="D59" s="16">
        <v>3</v>
      </c>
      <c r="E59" s="16">
        <v>9</v>
      </c>
      <c r="F59" s="16"/>
      <c r="G59" s="16"/>
      <c r="H59" s="16" t="s">
        <v>278</v>
      </c>
      <c r="I59" s="16" t="s">
        <v>277</v>
      </c>
      <c r="J59" s="55" t="str">
        <f t="shared" si="0"/>
        <v>Tipo 1</v>
      </c>
    </row>
    <row r="60" spans="1:10" s="48" customFormat="1" ht="42" customHeight="1" x14ac:dyDescent="0.25">
      <c r="A60" s="48">
        <v>55</v>
      </c>
      <c r="B60" s="16" t="s">
        <v>203</v>
      </c>
      <c r="C60" s="16">
        <v>53</v>
      </c>
      <c r="D60" s="16">
        <v>6</v>
      </c>
      <c r="E60" s="16">
        <v>36</v>
      </c>
      <c r="F60" s="16"/>
      <c r="G60" s="16"/>
      <c r="H60" s="16" t="s">
        <v>279</v>
      </c>
      <c r="I60" s="16" t="s">
        <v>280</v>
      </c>
      <c r="J60" s="55" t="str">
        <f t="shared" si="0"/>
        <v>Tipo 2</v>
      </c>
    </row>
    <row r="61" spans="1:10" s="48" customFormat="1" ht="42" customHeight="1" x14ac:dyDescent="0.25">
      <c r="A61" s="48">
        <v>56</v>
      </c>
      <c r="B61" s="16" t="s">
        <v>281</v>
      </c>
      <c r="C61" s="16">
        <v>31</v>
      </c>
      <c r="D61" s="16">
        <v>12</v>
      </c>
      <c r="E61" s="16">
        <v>10</v>
      </c>
      <c r="F61" s="16"/>
      <c r="G61" s="16"/>
      <c r="H61" s="16" t="s">
        <v>282</v>
      </c>
      <c r="I61" s="16" t="s">
        <v>274</v>
      </c>
      <c r="J61" s="55" t="str">
        <f t="shared" si="0"/>
        <v>Tipo 2</v>
      </c>
    </row>
    <row r="62" spans="1:10" s="48" customFormat="1" ht="42" customHeight="1" x14ac:dyDescent="0.25">
      <c r="A62" s="48">
        <v>57</v>
      </c>
      <c r="B62" s="16" t="s">
        <v>203</v>
      </c>
      <c r="C62" s="16">
        <v>34</v>
      </c>
      <c r="D62" s="16">
        <v>6</v>
      </c>
      <c r="E62" s="16">
        <v>20</v>
      </c>
      <c r="F62" s="16"/>
      <c r="G62" s="16"/>
      <c r="H62" s="16" t="s">
        <v>262</v>
      </c>
      <c r="I62" s="16" t="s">
        <v>283</v>
      </c>
      <c r="J62" s="55" t="str">
        <f t="shared" si="0"/>
        <v>Tipo 2</v>
      </c>
    </row>
    <row r="63" spans="1:10" s="48" customFormat="1" ht="42" customHeight="1" x14ac:dyDescent="0.25">
      <c r="A63" s="48">
        <v>58</v>
      </c>
      <c r="B63" s="16" t="s">
        <v>203</v>
      </c>
      <c r="C63" s="16">
        <v>76</v>
      </c>
      <c r="D63" s="16">
        <v>5</v>
      </c>
      <c r="E63" s="16">
        <v>61</v>
      </c>
      <c r="F63" s="16"/>
      <c r="G63" s="16" t="s">
        <v>221</v>
      </c>
      <c r="H63" s="16" t="s">
        <v>284</v>
      </c>
      <c r="I63" s="16" t="s">
        <v>272</v>
      </c>
      <c r="J63" s="55" t="str">
        <f t="shared" si="0"/>
        <v>Tipo 1</v>
      </c>
    </row>
    <row r="64" spans="1:10" s="48" customFormat="1" ht="42" customHeight="1" x14ac:dyDescent="0.25">
      <c r="A64" s="48">
        <v>59</v>
      </c>
      <c r="B64" s="16" t="s">
        <v>200</v>
      </c>
      <c r="C64" s="16">
        <v>33</v>
      </c>
      <c r="D64" s="16">
        <v>7</v>
      </c>
      <c r="E64" s="16">
        <v>64</v>
      </c>
      <c r="F64" s="16"/>
      <c r="G64" s="16"/>
      <c r="H64" s="16" t="s">
        <v>285</v>
      </c>
      <c r="I64" s="16" t="s">
        <v>286</v>
      </c>
      <c r="J64" s="55" t="str">
        <f t="shared" si="0"/>
        <v>Tipo 2</v>
      </c>
    </row>
    <row r="65" spans="1:10" s="48" customFormat="1" ht="42" customHeight="1" x14ac:dyDescent="0.25">
      <c r="A65" s="48">
        <v>60</v>
      </c>
      <c r="B65" s="16" t="s">
        <v>287</v>
      </c>
      <c r="C65" s="16">
        <v>12</v>
      </c>
      <c r="D65" s="16">
        <v>7</v>
      </c>
      <c r="E65" s="16">
        <v>4</v>
      </c>
      <c r="F65" s="16"/>
      <c r="G65" s="16"/>
      <c r="H65" s="16" t="s">
        <v>288</v>
      </c>
      <c r="I65" s="16" t="s">
        <v>286</v>
      </c>
      <c r="J65" s="55" t="str">
        <f t="shared" si="0"/>
        <v>Tipo 2</v>
      </c>
    </row>
    <row r="66" spans="1:10" s="48" customFormat="1" ht="42" customHeight="1" x14ac:dyDescent="0.25">
      <c r="A66" s="48">
        <v>61</v>
      </c>
      <c r="B66" s="16" t="s">
        <v>193</v>
      </c>
      <c r="C66" s="16">
        <v>15</v>
      </c>
      <c r="D66" s="16">
        <v>8</v>
      </c>
      <c r="E66" s="16">
        <v>25</v>
      </c>
      <c r="F66" s="16"/>
      <c r="G66" s="16"/>
      <c r="H66" s="16" t="s">
        <v>289</v>
      </c>
      <c r="I66" s="16" t="s">
        <v>290</v>
      </c>
      <c r="J66" s="55" t="str">
        <f t="shared" si="0"/>
        <v>Tipo 2</v>
      </c>
    </row>
    <row r="67" spans="1:10" s="48" customFormat="1" ht="42" customHeight="1" x14ac:dyDescent="0.25">
      <c r="A67" s="48">
        <v>62</v>
      </c>
      <c r="B67" s="16" t="s">
        <v>193</v>
      </c>
      <c r="C67" s="16">
        <v>20</v>
      </c>
      <c r="D67" s="16">
        <v>9</v>
      </c>
      <c r="E67" s="16">
        <v>49</v>
      </c>
      <c r="F67" s="16"/>
      <c r="G67" s="16"/>
      <c r="H67" s="16" t="s">
        <v>291</v>
      </c>
      <c r="I67" s="16" t="s">
        <v>253</v>
      </c>
      <c r="J67" s="55" t="str">
        <f t="shared" si="0"/>
        <v>Tipo 2</v>
      </c>
    </row>
    <row r="68" spans="1:10" s="48" customFormat="1" ht="42" customHeight="1" x14ac:dyDescent="0.25">
      <c r="A68" s="48">
        <v>63</v>
      </c>
      <c r="B68" s="16" t="s">
        <v>256</v>
      </c>
      <c r="C68" s="16">
        <v>59</v>
      </c>
      <c r="D68" s="16">
        <v>13</v>
      </c>
      <c r="E68" s="16">
        <v>64</v>
      </c>
      <c r="F68" s="16"/>
      <c r="G68" s="16" t="s">
        <v>221</v>
      </c>
      <c r="H68" s="16" t="s">
        <v>292</v>
      </c>
      <c r="I68" s="16" t="s">
        <v>277</v>
      </c>
      <c r="J68" s="55" t="str">
        <f t="shared" si="0"/>
        <v>Tipo 2</v>
      </c>
    </row>
    <row r="69" spans="1:10" s="48" customFormat="1" ht="42" customHeight="1" x14ac:dyDescent="0.25">
      <c r="A69" s="48">
        <v>64</v>
      </c>
      <c r="B69" s="16" t="s">
        <v>242</v>
      </c>
      <c r="C69" s="16">
        <v>16</v>
      </c>
      <c r="D69" s="16">
        <v>6</v>
      </c>
      <c r="E69" s="16">
        <v>12</v>
      </c>
      <c r="F69" s="16"/>
      <c r="G69" s="16"/>
      <c r="H69" s="16" t="s">
        <v>198</v>
      </c>
      <c r="I69" s="16" t="s">
        <v>293</v>
      </c>
      <c r="J69" s="55" t="str">
        <f t="shared" si="0"/>
        <v>Tipo 2</v>
      </c>
    </row>
    <row r="70" spans="1:10" s="48" customFormat="1" ht="42" customHeight="1" x14ac:dyDescent="0.25">
      <c r="A70" s="48">
        <v>65</v>
      </c>
      <c r="B70" s="16" t="s">
        <v>203</v>
      </c>
      <c r="C70" s="16">
        <v>34</v>
      </c>
      <c r="D70" s="16">
        <v>6</v>
      </c>
      <c r="E70" s="16">
        <v>36</v>
      </c>
      <c r="F70" s="16"/>
      <c r="G70" s="16"/>
      <c r="H70" s="16" t="s">
        <v>282</v>
      </c>
      <c r="I70" s="16" t="s">
        <v>294</v>
      </c>
      <c r="J70" s="55" t="str">
        <f t="shared" si="0"/>
        <v>Tipo 2</v>
      </c>
    </row>
    <row r="71" spans="1:10" s="48" customFormat="1" ht="42" customHeight="1" x14ac:dyDescent="0.25">
      <c r="A71" s="48">
        <v>66</v>
      </c>
      <c r="B71" s="16" t="s">
        <v>196</v>
      </c>
      <c r="C71" s="16">
        <v>23</v>
      </c>
      <c r="D71" s="16">
        <v>10</v>
      </c>
      <c r="E71" s="16">
        <v>36</v>
      </c>
      <c r="F71" s="16"/>
      <c r="G71" s="16"/>
      <c r="H71" s="16" t="s">
        <v>257</v>
      </c>
      <c r="I71" s="16" t="s">
        <v>295</v>
      </c>
      <c r="J71" s="55" t="str">
        <f t="shared" ref="J71:J134" si="1">IF(AND(D71&gt;=0,D71&lt;=5),"Tipo 1",IF(AND(D71&gt;=5.1,D71&lt;=15),"Tipo 2",IF(AND(D71&gt;=15.1,D71&lt;=20),"Tipo 3","Tipo 4")))</f>
        <v>Tipo 2</v>
      </c>
    </row>
    <row r="72" spans="1:10" s="48" customFormat="1" ht="42" customHeight="1" x14ac:dyDescent="0.25">
      <c r="A72" s="48">
        <v>67</v>
      </c>
      <c r="B72" s="16" t="s">
        <v>203</v>
      </c>
      <c r="C72" s="16">
        <v>14</v>
      </c>
      <c r="D72" s="16">
        <v>6</v>
      </c>
      <c r="E72" s="16">
        <v>36</v>
      </c>
      <c r="F72" s="16"/>
      <c r="G72" s="16"/>
      <c r="H72" s="16" t="s">
        <v>296</v>
      </c>
      <c r="I72" s="16" t="s">
        <v>297</v>
      </c>
      <c r="J72" s="55" t="str">
        <f t="shared" si="1"/>
        <v>Tipo 2</v>
      </c>
    </row>
    <row r="73" spans="1:10" s="48" customFormat="1" ht="42" customHeight="1" x14ac:dyDescent="0.25">
      <c r="A73" s="48">
        <v>68</v>
      </c>
      <c r="B73" s="16" t="s">
        <v>193</v>
      </c>
      <c r="C73" s="16">
        <v>31</v>
      </c>
      <c r="D73" s="16">
        <v>7</v>
      </c>
      <c r="E73" s="16">
        <v>64</v>
      </c>
      <c r="F73" s="16"/>
      <c r="G73" s="16"/>
      <c r="H73" s="16" t="s">
        <v>298</v>
      </c>
      <c r="I73" s="16" t="s">
        <v>299</v>
      </c>
      <c r="J73" s="55" t="str">
        <f t="shared" si="1"/>
        <v>Tipo 2</v>
      </c>
    </row>
    <row r="74" spans="1:10" s="48" customFormat="1" ht="42" customHeight="1" x14ac:dyDescent="0.25">
      <c r="A74" s="48">
        <v>69</v>
      </c>
      <c r="B74" s="16" t="s">
        <v>242</v>
      </c>
      <c r="C74" s="16">
        <v>18</v>
      </c>
      <c r="D74" s="16">
        <v>8</v>
      </c>
      <c r="E74" s="16">
        <v>4</v>
      </c>
      <c r="F74" s="16"/>
      <c r="G74" s="16"/>
      <c r="H74" s="16" t="s">
        <v>300</v>
      </c>
      <c r="I74" s="16" t="s">
        <v>297</v>
      </c>
      <c r="J74" s="55" t="str">
        <f t="shared" si="1"/>
        <v>Tipo 2</v>
      </c>
    </row>
    <row r="75" spans="1:10" s="48" customFormat="1" ht="42" customHeight="1" x14ac:dyDescent="0.25">
      <c r="A75" s="48">
        <v>70</v>
      </c>
      <c r="B75" s="16" t="s">
        <v>193</v>
      </c>
      <c r="C75" s="16">
        <v>17</v>
      </c>
      <c r="D75" s="16">
        <v>7</v>
      </c>
      <c r="E75" s="16">
        <v>2</v>
      </c>
      <c r="F75" s="16"/>
      <c r="G75" s="16"/>
      <c r="H75" s="16" t="s">
        <v>264</v>
      </c>
      <c r="I75" s="16" t="s">
        <v>297</v>
      </c>
      <c r="J75" s="55" t="str">
        <f t="shared" si="1"/>
        <v>Tipo 2</v>
      </c>
    </row>
    <row r="76" spans="1:10" s="48" customFormat="1" ht="42" customHeight="1" x14ac:dyDescent="0.25">
      <c r="A76" s="48">
        <v>71</v>
      </c>
      <c r="B76" s="16" t="s">
        <v>193</v>
      </c>
      <c r="C76" s="16">
        <v>19</v>
      </c>
      <c r="D76" s="16">
        <v>10</v>
      </c>
      <c r="E76" s="16">
        <v>36</v>
      </c>
      <c r="F76" s="16"/>
      <c r="G76" s="16"/>
      <c r="H76" s="16" t="s">
        <v>206</v>
      </c>
      <c r="I76" s="16" t="s">
        <v>297</v>
      </c>
      <c r="J76" s="55" t="str">
        <f t="shared" si="1"/>
        <v>Tipo 2</v>
      </c>
    </row>
    <row r="77" spans="1:10" s="48" customFormat="1" ht="42" customHeight="1" x14ac:dyDescent="0.25">
      <c r="A77" s="48">
        <v>72</v>
      </c>
      <c r="B77" s="16" t="s">
        <v>193</v>
      </c>
      <c r="C77" s="16">
        <v>17</v>
      </c>
      <c r="D77" s="16">
        <v>6</v>
      </c>
      <c r="E77" s="16">
        <v>12</v>
      </c>
      <c r="F77" s="16"/>
      <c r="G77" s="16"/>
      <c r="H77" s="16" t="s">
        <v>301</v>
      </c>
      <c r="I77" s="16" t="s">
        <v>294</v>
      </c>
      <c r="J77" s="55" t="str">
        <f t="shared" si="1"/>
        <v>Tipo 2</v>
      </c>
    </row>
    <row r="78" spans="1:10" s="48" customFormat="1" ht="42" customHeight="1" x14ac:dyDescent="0.25">
      <c r="A78" s="48">
        <v>73</v>
      </c>
      <c r="B78" s="16" t="s">
        <v>263</v>
      </c>
      <c r="C78" s="16">
        <v>61</v>
      </c>
      <c r="D78" s="16">
        <v>5</v>
      </c>
      <c r="E78" s="16">
        <v>42</v>
      </c>
      <c r="F78" s="16"/>
      <c r="G78" s="16"/>
      <c r="H78" s="16" t="s">
        <v>264</v>
      </c>
      <c r="I78" s="16" t="s">
        <v>302</v>
      </c>
      <c r="J78" s="55" t="str">
        <f t="shared" si="1"/>
        <v>Tipo 1</v>
      </c>
    </row>
    <row r="79" spans="1:10" s="48" customFormat="1" ht="42" customHeight="1" x14ac:dyDescent="0.25">
      <c r="A79" s="48">
        <v>74</v>
      </c>
      <c r="B79" s="16" t="s">
        <v>193</v>
      </c>
      <c r="C79" s="16">
        <v>36</v>
      </c>
      <c r="D79" s="16">
        <v>12</v>
      </c>
      <c r="E79" s="16">
        <v>48</v>
      </c>
      <c r="F79" s="16"/>
      <c r="G79" s="16"/>
      <c r="H79" s="16" t="s">
        <v>264</v>
      </c>
      <c r="I79" s="16" t="s">
        <v>303</v>
      </c>
      <c r="J79" s="55" t="str">
        <f t="shared" si="1"/>
        <v>Tipo 2</v>
      </c>
    </row>
    <row r="80" spans="1:10" s="48" customFormat="1" ht="42" customHeight="1" x14ac:dyDescent="0.25">
      <c r="A80" s="48">
        <v>75</v>
      </c>
      <c r="B80" s="16" t="s">
        <v>304</v>
      </c>
      <c r="C80" s="16">
        <v>29</v>
      </c>
      <c r="D80" s="16">
        <v>6</v>
      </c>
      <c r="E80" s="16">
        <v>18</v>
      </c>
      <c r="F80" s="16"/>
      <c r="G80" s="16"/>
      <c r="H80" s="16" t="s">
        <v>264</v>
      </c>
      <c r="I80" s="16" t="s">
        <v>305</v>
      </c>
      <c r="J80" s="55" t="str">
        <f t="shared" si="1"/>
        <v>Tipo 2</v>
      </c>
    </row>
    <row r="81" spans="1:10" s="48" customFormat="1" ht="42" customHeight="1" x14ac:dyDescent="0.25">
      <c r="A81" s="48">
        <v>76</v>
      </c>
      <c r="B81" s="16" t="s">
        <v>304</v>
      </c>
      <c r="C81" s="16">
        <v>33</v>
      </c>
      <c r="D81" s="16">
        <v>11</v>
      </c>
      <c r="E81" s="16">
        <v>64</v>
      </c>
      <c r="F81" s="16"/>
      <c r="G81" s="16" t="s">
        <v>221</v>
      </c>
      <c r="H81" s="16" t="s">
        <v>264</v>
      </c>
      <c r="I81" s="16" t="s">
        <v>306</v>
      </c>
      <c r="J81" s="55" t="str">
        <f t="shared" si="1"/>
        <v>Tipo 2</v>
      </c>
    </row>
    <row r="82" spans="1:10" s="48" customFormat="1" ht="42" customHeight="1" x14ac:dyDescent="0.25">
      <c r="A82" s="48">
        <v>77</v>
      </c>
      <c r="B82" s="16" t="s">
        <v>304</v>
      </c>
      <c r="C82" s="16">
        <v>40</v>
      </c>
      <c r="D82" s="16">
        <v>9</v>
      </c>
      <c r="E82" s="16">
        <v>72</v>
      </c>
      <c r="F82" s="16"/>
      <c r="G82" s="16"/>
      <c r="H82" s="16" t="s">
        <v>264</v>
      </c>
      <c r="I82" s="16" t="s">
        <v>306</v>
      </c>
      <c r="J82" s="55" t="str">
        <f t="shared" si="1"/>
        <v>Tipo 2</v>
      </c>
    </row>
    <row r="83" spans="1:10" s="48" customFormat="1" ht="42" customHeight="1" x14ac:dyDescent="0.25">
      <c r="A83" s="48">
        <v>78</v>
      </c>
      <c r="B83" s="16" t="s">
        <v>304</v>
      </c>
      <c r="C83" s="16">
        <v>19</v>
      </c>
      <c r="D83" s="16">
        <v>9</v>
      </c>
      <c r="E83" s="16">
        <v>16</v>
      </c>
      <c r="F83" s="16"/>
      <c r="G83" s="16" t="s">
        <v>221</v>
      </c>
      <c r="H83" s="16" t="s">
        <v>264</v>
      </c>
      <c r="I83" s="16" t="s">
        <v>306</v>
      </c>
      <c r="J83" s="55" t="str">
        <f t="shared" si="1"/>
        <v>Tipo 2</v>
      </c>
    </row>
    <row r="84" spans="1:10" s="48" customFormat="1" ht="42" customHeight="1" x14ac:dyDescent="0.25">
      <c r="A84" s="48">
        <v>79</v>
      </c>
      <c r="B84" s="16" t="s">
        <v>304</v>
      </c>
      <c r="C84" s="16" t="s">
        <v>307</v>
      </c>
      <c r="D84" s="16">
        <v>12</v>
      </c>
      <c r="E84" s="16">
        <v>49</v>
      </c>
      <c r="F84" s="16"/>
      <c r="G84" s="16"/>
      <c r="H84" s="16" t="s">
        <v>264</v>
      </c>
      <c r="I84" s="16" t="s">
        <v>308</v>
      </c>
      <c r="J84" s="55" t="str">
        <f t="shared" si="1"/>
        <v>Tipo 2</v>
      </c>
    </row>
    <row r="85" spans="1:10" s="48" customFormat="1" ht="42" customHeight="1" x14ac:dyDescent="0.25">
      <c r="A85" s="48">
        <v>80</v>
      </c>
      <c r="B85" s="16" t="s">
        <v>304</v>
      </c>
      <c r="C85" s="16">
        <v>20</v>
      </c>
      <c r="D85" s="16">
        <v>7</v>
      </c>
      <c r="E85" s="16">
        <v>12</v>
      </c>
      <c r="F85" s="16"/>
      <c r="G85" s="16"/>
      <c r="H85" s="16" t="s">
        <v>264</v>
      </c>
      <c r="I85" s="16" t="s">
        <v>309</v>
      </c>
      <c r="J85" s="55" t="str">
        <f t="shared" si="1"/>
        <v>Tipo 2</v>
      </c>
    </row>
    <row r="86" spans="1:10" s="48" customFormat="1" ht="42" customHeight="1" x14ac:dyDescent="0.25">
      <c r="A86" s="48">
        <v>81</v>
      </c>
      <c r="B86" s="16" t="s">
        <v>304</v>
      </c>
      <c r="C86" s="16">
        <v>31</v>
      </c>
      <c r="D86" s="16">
        <v>7</v>
      </c>
      <c r="E86" s="16">
        <v>18</v>
      </c>
      <c r="F86" s="16"/>
      <c r="G86" s="16"/>
      <c r="H86" s="16" t="s">
        <v>264</v>
      </c>
      <c r="I86" s="16" t="s">
        <v>306</v>
      </c>
      <c r="J86" s="55" t="str">
        <f t="shared" si="1"/>
        <v>Tipo 2</v>
      </c>
    </row>
    <row r="87" spans="1:10" s="48" customFormat="1" ht="42" customHeight="1" x14ac:dyDescent="0.25">
      <c r="A87" s="48">
        <v>82</v>
      </c>
      <c r="B87" s="16" t="s">
        <v>304</v>
      </c>
      <c r="C87" s="16">
        <v>30</v>
      </c>
      <c r="D87" s="16">
        <v>9</v>
      </c>
      <c r="E87" s="16">
        <v>36</v>
      </c>
      <c r="F87" s="16"/>
      <c r="G87" s="16" t="s">
        <v>221</v>
      </c>
      <c r="H87" s="16" t="s">
        <v>264</v>
      </c>
      <c r="I87" s="16" t="s">
        <v>306</v>
      </c>
      <c r="J87" s="55" t="str">
        <f t="shared" si="1"/>
        <v>Tipo 2</v>
      </c>
    </row>
    <row r="88" spans="1:10" s="48" customFormat="1" ht="42" customHeight="1" x14ac:dyDescent="0.25">
      <c r="A88" s="48">
        <v>83</v>
      </c>
      <c r="B88" s="16" t="s">
        <v>304</v>
      </c>
      <c r="C88" s="16">
        <v>35</v>
      </c>
      <c r="D88" s="16">
        <v>10</v>
      </c>
      <c r="E88" s="16">
        <v>42</v>
      </c>
      <c r="F88" s="16"/>
      <c r="G88" s="16"/>
      <c r="H88" s="16" t="s">
        <v>264</v>
      </c>
      <c r="I88" s="16" t="s">
        <v>310</v>
      </c>
      <c r="J88" s="55" t="str">
        <f t="shared" si="1"/>
        <v>Tipo 2</v>
      </c>
    </row>
    <row r="89" spans="1:10" s="48" customFormat="1" ht="42" customHeight="1" x14ac:dyDescent="0.25">
      <c r="A89" s="48">
        <v>84</v>
      </c>
      <c r="B89" s="16" t="s">
        <v>193</v>
      </c>
      <c r="C89" s="16">
        <v>15</v>
      </c>
      <c r="D89" s="16">
        <v>7</v>
      </c>
      <c r="E89" s="16">
        <v>36</v>
      </c>
      <c r="F89" s="16"/>
      <c r="G89" s="16"/>
      <c r="H89" s="16" t="s">
        <v>264</v>
      </c>
      <c r="I89" s="16" t="s">
        <v>305</v>
      </c>
      <c r="J89" s="55" t="str">
        <f t="shared" si="1"/>
        <v>Tipo 2</v>
      </c>
    </row>
    <row r="90" spans="1:10" s="48" customFormat="1" ht="42" customHeight="1" x14ac:dyDescent="0.25">
      <c r="A90" s="48">
        <v>85</v>
      </c>
      <c r="B90" s="16" t="s">
        <v>311</v>
      </c>
      <c r="C90" s="16">
        <v>54</v>
      </c>
      <c r="D90" s="16">
        <v>8</v>
      </c>
      <c r="E90" s="16">
        <v>72</v>
      </c>
      <c r="F90" s="16"/>
      <c r="G90" s="16"/>
      <c r="H90" s="16" t="s">
        <v>264</v>
      </c>
      <c r="I90" s="16" t="s">
        <v>312</v>
      </c>
      <c r="J90" s="55" t="str">
        <f t="shared" si="1"/>
        <v>Tipo 2</v>
      </c>
    </row>
    <row r="91" spans="1:10" s="48" customFormat="1" ht="42" customHeight="1" x14ac:dyDescent="0.25">
      <c r="A91" s="48">
        <v>86</v>
      </c>
      <c r="B91" s="16" t="s">
        <v>193</v>
      </c>
      <c r="C91" s="16">
        <v>49</v>
      </c>
      <c r="D91" s="16">
        <v>12</v>
      </c>
      <c r="E91" s="16">
        <v>32</v>
      </c>
      <c r="F91" s="16"/>
      <c r="G91" s="16"/>
      <c r="H91" s="16" t="s">
        <v>264</v>
      </c>
      <c r="I91" s="16" t="s">
        <v>313</v>
      </c>
      <c r="J91" s="55" t="str">
        <f t="shared" si="1"/>
        <v>Tipo 2</v>
      </c>
    </row>
    <row r="92" spans="1:10" s="48" customFormat="1" ht="42" customHeight="1" x14ac:dyDescent="0.25">
      <c r="A92" s="48">
        <v>87</v>
      </c>
      <c r="B92" s="16" t="s">
        <v>314</v>
      </c>
      <c r="C92" s="16">
        <v>54</v>
      </c>
      <c r="D92" s="16">
        <v>6</v>
      </c>
      <c r="E92" s="16">
        <v>49</v>
      </c>
      <c r="F92" s="16"/>
      <c r="G92" s="16"/>
      <c r="H92" s="16" t="s">
        <v>264</v>
      </c>
      <c r="I92" s="16" t="s">
        <v>312</v>
      </c>
      <c r="J92" s="55" t="str">
        <f t="shared" si="1"/>
        <v>Tipo 2</v>
      </c>
    </row>
    <row r="93" spans="1:10" s="48" customFormat="1" ht="42" customHeight="1" x14ac:dyDescent="0.25">
      <c r="A93" s="48">
        <v>88</v>
      </c>
      <c r="B93" s="16" t="s">
        <v>242</v>
      </c>
      <c r="C93" s="16">
        <v>18</v>
      </c>
      <c r="D93" s="16">
        <v>6</v>
      </c>
      <c r="E93" s="16">
        <v>9</v>
      </c>
      <c r="F93" s="16"/>
      <c r="G93" s="16"/>
      <c r="H93" s="16" t="s">
        <v>264</v>
      </c>
      <c r="I93" s="16" t="s">
        <v>294</v>
      </c>
      <c r="J93" s="55" t="str">
        <f t="shared" si="1"/>
        <v>Tipo 2</v>
      </c>
    </row>
    <row r="94" spans="1:10" s="48" customFormat="1" ht="42" customHeight="1" x14ac:dyDescent="0.25">
      <c r="A94" s="48">
        <v>89</v>
      </c>
      <c r="B94" s="16" t="s">
        <v>193</v>
      </c>
      <c r="C94" s="16">
        <v>24</v>
      </c>
      <c r="D94" s="16">
        <v>14</v>
      </c>
      <c r="E94" s="16">
        <v>64</v>
      </c>
      <c r="F94" s="16"/>
      <c r="G94" s="16"/>
      <c r="H94" s="16" t="s">
        <v>264</v>
      </c>
      <c r="I94" s="16" t="s">
        <v>299</v>
      </c>
      <c r="J94" s="55" t="str">
        <f t="shared" si="1"/>
        <v>Tipo 2</v>
      </c>
    </row>
    <row r="95" spans="1:10" s="48" customFormat="1" ht="42" customHeight="1" x14ac:dyDescent="0.25">
      <c r="A95" s="48">
        <v>90</v>
      </c>
      <c r="B95" s="16" t="s">
        <v>193</v>
      </c>
      <c r="C95" s="16">
        <v>17</v>
      </c>
      <c r="D95" s="16">
        <v>6</v>
      </c>
      <c r="E95" s="16">
        <v>30</v>
      </c>
      <c r="F95" s="16"/>
      <c r="G95" s="16"/>
      <c r="H95" s="16" t="s">
        <v>264</v>
      </c>
      <c r="I95" s="16" t="s">
        <v>294</v>
      </c>
      <c r="J95" s="55" t="str">
        <f t="shared" si="1"/>
        <v>Tipo 2</v>
      </c>
    </row>
    <row r="96" spans="1:10" s="48" customFormat="1" ht="42" customHeight="1" x14ac:dyDescent="0.25">
      <c r="A96" s="48">
        <v>91</v>
      </c>
      <c r="B96" s="16" t="s">
        <v>193</v>
      </c>
      <c r="C96" s="16">
        <v>70</v>
      </c>
      <c r="D96" s="16">
        <v>12</v>
      </c>
      <c r="E96" s="16">
        <v>42</v>
      </c>
      <c r="F96" s="16"/>
      <c r="G96" s="16"/>
      <c r="H96" s="16" t="s">
        <v>264</v>
      </c>
      <c r="I96" s="16" t="s">
        <v>294</v>
      </c>
      <c r="J96" s="55" t="str">
        <f t="shared" si="1"/>
        <v>Tipo 2</v>
      </c>
    </row>
    <row r="97" spans="1:10" s="48" customFormat="1" ht="42" customHeight="1" x14ac:dyDescent="0.25">
      <c r="A97" s="48">
        <v>92</v>
      </c>
      <c r="B97" s="16" t="s">
        <v>193</v>
      </c>
      <c r="C97" s="16">
        <v>20</v>
      </c>
      <c r="D97" s="16">
        <v>5</v>
      </c>
      <c r="E97" s="16">
        <v>36</v>
      </c>
      <c r="F97" s="16"/>
      <c r="G97" s="16"/>
      <c r="H97" s="16" t="s">
        <v>264</v>
      </c>
      <c r="I97" s="16" t="s">
        <v>302</v>
      </c>
      <c r="J97" s="55" t="str">
        <f t="shared" si="1"/>
        <v>Tipo 1</v>
      </c>
    </row>
    <row r="98" spans="1:10" s="48" customFormat="1" ht="42" customHeight="1" x14ac:dyDescent="0.25">
      <c r="A98" s="48">
        <v>93</v>
      </c>
      <c r="B98" s="16" t="s">
        <v>193</v>
      </c>
      <c r="C98" s="16">
        <v>20</v>
      </c>
      <c r="D98" s="16">
        <v>14</v>
      </c>
      <c r="E98" s="16">
        <v>36</v>
      </c>
      <c r="F98" s="16"/>
      <c r="G98" s="16"/>
      <c r="H98" s="16" t="s">
        <v>288</v>
      </c>
      <c r="I98" s="16" t="s">
        <v>295</v>
      </c>
      <c r="J98" s="55" t="str">
        <f t="shared" si="1"/>
        <v>Tipo 2</v>
      </c>
    </row>
    <row r="99" spans="1:10" s="48" customFormat="1" ht="42" customHeight="1" x14ac:dyDescent="0.25">
      <c r="A99" s="48">
        <v>94</v>
      </c>
      <c r="B99" s="16" t="s">
        <v>193</v>
      </c>
      <c r="C99" s="16">
        <v>31</v>
      </c>
      <c r="D99" s="16">
        <v>11</v>
      </c>
      <c r="E99" s="16">
        <v>36</v>
      </c>
      <c r="F99" s="16"/>
      <c r="G99" s="16"/>
      <c r="H99" s="16" t="s">
        <v>298</v>
      </c>
      <c r="I99" s="16" t="s">
        <v>302</v>
      </c>
      <c r="J99" s="55" t="str">
        <f t="shared" si="1"/>
        <v>Tipo 2</v>
      </c>
    </row>
    <row r="100" spans="1:10" s="48" customFormat="1" ht="42" customHeight="1" x14ac:dyDescent="0.25">
      <c r="A100" s="48">
        <v>95</v>
      </c>
      <c r="B100" s="16" t="s">
        <v>193</v>
      </c>
      <c r="C100" s="16">
        <v>54</v>
      </c>
      <c r="D100" s="16">
        <v>8</v>
      </c>
      <c r="E100" s="16">
        <v>64</v>
      </c>
      <c r="F100" s="16"/>
      <c r="G100" s="16"/>
      <c r="H100" s="16" t="s">
        <v>285</v>
      </c>
      <c r="I100" s="16" t="s">
        <v>302</v>
      </c>
      <c r="J100" s="55" t="str">
        <f t="shared" si="1"/>
        <v>Tipo 2</v>
      </c>
    </row>
    <row r="101" spans="1:10" s="48" customFormat="1" ht="42" customHeight="1" x14ac:dyDescent="0.25">
      <c r="A101" s="48">
        <v>96</v>
      </c>
      <c r="B101" s="16" t="s">
        <v>315</v>
      </c>
      <c r="C101" s="16">
        <v>47</v>
      </c>
      <c r="D101" s="16">
        <v>8</v>
      </c>
      <c r="E101" s="16">
        <v>70</v>
      </c>
      <c r="F101" s="16"/>
      <c r="G101" s="16"/>
      <c r="H101" s="16" t="s">
        <v>264</v>
      </c>
      <c r="I101" s="16" t="s">
        <v>308</v>
      </c>
      <c r="J101" s="55" t="str">
        <f t="shared" si="1"/>
        <v>Tipo 2</v>
      </c>
    </row>
    <row r="102" spans="1:10" s="48" customFormat="1" ht="42" customHeight="1" x14ac:dyDescent="0.25">
      <c r="A102" s="48">
        <v>97</v>
      </c>
      <c r="B102" s="16" t="s">
        <v>193</v>
      </c>
      <c r="C102" s="16">
        <v>22</v>
      </c>
      <c r="D102" s="16">
        <v>11</v>
      </c>
      <c r="E102" s="16">
        <v>25</v>
      </c>
      <c r="F102" s="16"/>
      <c r="G102" s="16"/>
      <c r="H102" s="16" t="s">
        <v>300</v>
      </c>
      <c r="I102" s="16" t="s">
        <v>305</v>
      </c>
      <c r="J102" s="55" t="str">
        <f t="shared" si="1"/>
        <v>Tipo 2</v>
      </c>
    </row>
    <row r="103" spans="1:10" s="48" customFormat="1" ht="42" customHeight="1" x14ac:dyDescent="0.25">
      <c r="A103" s="48">
        <v>98</v>
      </c>
      <c r="B103" s="16" t="s">
        <v>193</v>
      </c>
      <c r="C103" s="16">
        <v>24</v>
      </c>
      <c r="D103" s="16">
        <v>11</v>
      </c>
      <c r="E103" s="16">
        <v>36</v>
      </c>
      <c r="F103" s="16"/>
      <c r="G103" s="16"/>
      <c r="H103" s="16" t="s">
        <v>291</v>
      </c>
      <c r="I103" s="16" t="s">
        <v>316</v>
      </c>
      <c r="J103" s="55" t="str">
        <f t="shared" si="1"/>
        <v>Tipo 2</v>
      </c>
    </row>
    <row r="104" spans="1:10" s="48" customFormat="1" ht="42" customHeight="1" x14ac:dyDescent="0.25">
      <c r="A104" s="48">
        <v>99</v>
      </c>
      <c r="B104" s="16" t="s">
        <v>193</v>
      </c>
      <c r="C104" s="16">
        <v>21</v>
      </c>
      <c r="D104" s="16">
        <v>7</v>
      </c>
      <c r="E104" s="16">
        <v>42</v>
      </c>
      <c r="F104" s="16"/>
      <c r="G104" s="16"/>
      <c r="H104" s="16" t="s">
        <v>291</v>
      </c>
      <c r="I104" s="16" t="s">
        <v>317</v>
      </c>
      <c r="J104" s="55" t="str">
        <f t="shared" si="1"/>
        <v>Tipo 2</v>
      </c>
    </row>
    <row r="105" spans="1:10" s="48" customFormat="1" ht="42" customHeight="1" x14ac:dyDescent="0.25">
      <c r="A105" s="48">
        <v>100</v>
      </c>
      <c r="B105" s="16" t="s">
        <v>193</v>
      </c>
      <c r="C105" s="16">
        <v>17</v>
      </c>
      <c r="D105" s="16">
        <v>8</v>
      </c>
      <c r="E105" s="16">
        <v>12</v>
      </c>
      <c r="F105" s="16"/>
      <c r="G105" s="16"/>
      <c r="H105" s="16" t="s">
        <v>291</v>
      </c>
      <c r="I105" s="16" t="s">
        <v>306</v>
      </c>
      <c r="J105" s="55" t="str">
        <f t="shared" si="1"/>
        <v>Tipo 2</v>
      </c>
    </row>
    <row r="106" spans="1:10" s="48" customFormat="1" ht="42" customHeight="1" x14ac:dyDescent="0.25">
      <c r="A106" s="48">
        <v>101</v>
      </c>
      <c r="B106" s="16" t="s">
        <v>193</v>
      </c>
      <c r="C106" s="16">
        <v>28</v>
      </c>
      <c r="D106" s="16">
        <v>11</v>
      </c>
      <c r="E106" s="16">
        <v>36</v>
      </c>
      <c r="F106" s="16"/>
      <c r="G106" s="16"/>
      <c r="H106" s="16" t="s">
        <v>298</v>
      </c>
      <c r="I106" s="16" t="s">
        <v>308</v>
      </c>
      <c r="J106" s="55" t="str">
        <f t="shared" si="1"/>
        <v>Tipo 2</v>
      </c>
    </row>
    <row r="107" spans="1:10" s="48" customFormat="1" ht="42" customHeight="1" x14ac:dyDescent="0.25">
      <c r="A107" s="48">
        <v>102</v>
      </c>
      <c r="B107" s="16" t="s">
        <v>193</v>
      </c>
      <c r="C107" s="16">
        <v>49</v>
      </c>
      <c r="D107" s="16"/>
      <c r="E107" s="16">
        <v>16</v>
      </c>
      <c r="F107" s="16" t="s">
        <v>221</v>
      </c>
      <c r="G107" s="16"/>
      <c r="H107" s="16" t="s">
        <v>249</v>
      </c>
      <c r="I107" s="16" t="s">
        <v>318</v>
      </c>
      <c r="J107" s="55" t="str">
        <f t="shared" si="1"/>
        <v>Tipo 1</v>
      </c>
    </row>
    <row r="108" spans="1:10" s="48" customFormat="1" ht="42" customHeight="1" x14ac:dyDescent="0.25">
      <c r="A108" s="48">
        <v>103</v>
      </c>
      <c r="B108" s="16" t="s">
        <v>193</v>
      </c>
      <c r="C108" s="16">
        <v>14</v>
      </c>
      <c r="D108" s="16">
        <v>6</v>
      </c>
      <c r="E108" s="16">
        <v>16</v>
      </c>
      <c r="F108" s="16"/>
      <c r="G108" s="16"/>
      <c r="H108" s="16" t="s">
        <v>319</v>
      </c>
      <c r="I108" s="16" t="s">
        <v>306</v>
      </c>
      <c r="J108" s="55" t="str">
        <f t="shared" si="1"/>
        <v>Tipo 2</v>
      </c>
    </row>
    <row r="109" spans="1:10" s="48" customFormat="1" ht="42" customHeight="1" x14ac:dyDescent="0.25">
      <c r="A109" s="48">
        <v>104</v>
      </c>
      <c r="B109" s="16" t="s">
        <v>193</v>
      </c>
      <c r="C109" s="16">
        <v>25</v>
      </c>
      <c r="D109" s="16">
        <v>9</v>
      </c>
      <c r="E109" s="16">
        <v>36</v>
      </c>
      <c r="F109" s="16"/>
      <c r="G109" s="16"/>
      <c r="H109" s="16" t="s">
        <v>319</v>
      </c>
      <c r="I109" s="16" t="s">
        <v>306</v>
      </c>
      <c r="J109" s="55" t="str">
        <f t="shared" si="1"/>
        <v>Tipo 2</v>
      </c>
    </row>
    <row r="110" spans="1:10" s="48" customFormat="1" ht="42" customHeight="1" x14ac:dyDescent="0.25">
      <c r="A110" s="48">
        <v>105</v>
      </c>
      <c r="B110" s="16" t="s">
        <v>193</v>
      </c>
      <c r="C110" s="16">
        <v>20</v>
      </c>
      <c r="D110" s="16">
        <v>9</v>
      </c>
      <c r="E110" s="16">
        <v>20</v>
      </c>
      <c r="F110" s="16" t="s">
        <v>221</v>
      </c>
      <c r="G110" s="16"/>
      <c r="H110" s="16" t="s">
        <v>289</v>
      </c>
      <c r="I110" s="16" t="s">
        <v>309</v>
      </c>
      <c r="J110" s="55" t="str">
        <f t="shared" si="1"/>
        <v>Tipo 2</v>
      </c>
    </row>
    <row r="111" spans="1:10" s="48" customFormat="1" ht="42" customHeight="1" x14ac:dyDescent="0.25">
      <c r="A111" s="48">
        <v>106</v>
      </c>
      <c r="B111" s="16" t="s">
        <v>193</v>
      </c>
      <c r="C111" s="16">
        <v>26</v>
      </c>
      <c r="D111" s="16">
        <v>7</v>
      </c>
      <c r="E111" s="16">
        <v>36</v>
      </c>
      <c r="F111" s="16"/>
      <c r="G111" s="16"/>
      <c r="H111" s="16" t="s">
        <v>320</v>
      </c>
      <c r="I111" s="16" t="s">
        <v>316</v>
      </c>
      <c r="J111" s="55" t="str">
        <f t="shared" si="1"/>
        <v>Tipo 2</v>
      </c>
    </row>
    <row r="112" spans="1:10" s="48" customFormat="1" ht="42" customHeight="1" x14ac:dyDescent="0.25">
      <c r="A112" s="48">
        <v>107</v>
      </c>
      <c r="B112" s="16" t="s">
        <v>193</v>
      </c>
      <c r="C112" s="16">
        <v>29</v>
      </c>
      <c r="D112" s="16">
        <v>9</v>
      </c>
      <c r="E112" s="16">
        <v>36</v>
      </c>
      <c r="F112" s="16"/>
      <c r="G112" s="16"/>
      <c r="H112" s="16" t="s">
        <v>319</v>
      </c>
      <c r="I112" s="16" t="s">
        <v>321</v>
      </c>
      <c r="J112" s="55" t="str">
        <f t="shared" si="1"/>
        <v>Tipo 2</v>
      </c>
    </row>
    <row r="113" spans="1:10" s="48" customFormat="1" ht="42" customHeight="1" x14ac:dyDescent="0.25">
      <c r="A113" s="48">
        <v>108</v>
      </c>
      <c r="B113" s="16" t="s">
        <v>193</v>
      </c>
      <c r="C113" s="16">
        <v>18</v>
      </c>
      <c r="D113" s="16">
        <v>5</v>
      </c>
      <c r="E113" s="16">
        <v>12</v>
      </c>
      <c r="F113" s="16"/>
      <c r="G113" s="16"/>
      <c r="H113" s="16" t="s">
        <v>320</v>
      </c>
      <c r="I113" s="16" t="s">
        <v>316</v>
      </c>
      <c r="J113" s="55" t="str">
        <f t="shared" si="1"/>
        <v>Tipo 1</v>
      </c>
    </row>
    <row r="114" spans="1:10" s="48" customFormat="1" ht="42" customHeight="1" x14ac:dyDescent="0.25">
      <c r="A114" s="48">
        <v>109</v>
      </c>
      <c r="B114" s="16" t="s">
        <v>193</v>
      </c>
      <c r="C114" s="16">
        <v>24</v>
      </c>
      <c r="D114" s="16">
        <v>8</v>
      </c>
      <c r="E114" s="16">
        <v>48</v>
      </c>
      <c r="F114" s="16"/>
      <c r="G114" s="16"/>
      <c r="H114" s="16" t="s">
        <v>298</v>
      </c>
      <c r="I114" s="16" t="s">
        <v>321</v>
      </c>
      <c r="J114" s="55" t="str">
        <f t="shared" si="1"/>
        <v>Tipo 2</v>
      </c>
    </row>
    <row r="115" spans="1:10" s="48" customFormat="1" ht="42" customHeight="1" x14ac:dyDescent="0.25">
      <c r="A115" s="48">
        <v>110</v>
      </c>
      <c r="B115" s="16" t="s">
        <v>227</v>
      </c>
      <c r="C115" s="16">
        <v>82</v>
      </c>
      <c r="D115" s="16">
        <v>10</v>
      </c>
      <c r="E115" s="16">
        <v>160</v>
      </c>
      <c r="F115" s="16"/>
      <c r="G115" s="16"/>
      <c r="H115" s="16" t="s">
        <v>320</v>
      </c>
      <c r="I115" s="16" t="s">
        <v>322</v>
      </c>
      <c r="J115" s="55" t="str">
        <f t="shared" si="1"/>
        <v>Tipo 2</v>
      </c>
    </row>
    <row r="116" spans="1:10" s="48" customFormat="1" ht="42" customHeight="1" x14ac:dyDescent="0.25">
      <c r="A116" s="48">
        <v>111</v>
      </c>
      <c r="B116" s="16" t="s">
        <v>323</v>
      </c>
      <c r="C116" s="16">
        <v>45</v>
      </c>
      <c r="D116" s="16">
        <v>7</v>
      </c>
      <c r="E116" s="16">
        <v>42</v>
      </c>
      <c r="F116" s="16" t="s">
        <v>221</v>
      </c>
      <c r="G116" s="16"/>
      <c r="H116" s="16" t="s">
        <v>324</v>
      </c>
      <c r="I116" s="16" t="s">
        <v>325</v>
      </c>
      <c r="J116" s="55" t="str">
        <f t="shared" si="1"/>
        <v>Tipo 2</v>
      </c>
    </row>
    <row r="117" spans="1:10" s="48" customFormat="1" ht="42" customHeight="1" x14ac:dyDescent="0.25">
      <c r="A117" s="48">
        <v>112</v>
      </c>
      <c r="B117" s="16" t="s">
        <v>193</v>
      </c>
      <c r="C117" s="16">
        <v>21</v>
      </c>
      <c r="D117" s="16">
        <v>10</v>
      </c>
      <c r="E117" s="16">
        <v>64</v>
      </c>
      <c r="F117" s="16"/>
      <c r="G117" s="16"/>
      <c r="H117" s="16" t="s">
        <v>326</v>
      </c>
      <c r="I117" s="16" t="s">
        <v>327</v>
      </c>
      <c r="J117" s="55" t="str">
        <f t="shared" si="1"/>
        <v>Tipo 2</v>
      </c>
    </row>
    <row r="118" spans="1:10" s="48" customFormat="1" ht="42" customHeight="1" x14ac:dyDescent="0.25">
      <c r="A118" s="48">
        <v>113</v>
      </c>
      <c r="B118" s="16" t="s">
        <v>193</v>
      </c>
      <c r="C118" s="16">
        <v>23</v>
      </c>
      <c r="D118" s="16">
        <v>10</v>
      </c>
      <c r="E118" s="16">
        <v>48</v>
      </c>
      <c r="F118" s="16"/>
      <c r="G118" s="16"/>
      <c r="H118" s="16" t="s">
        <v>320</v>
      </c>
      <c r="I118" s="16" t="s">
        <v>328</v>
      </c>
      <c r="J118" s="55" t="str">
        <f t="shared" si="1"/>
        <v>Tipo 2</v>
      </c>
    </row>
    <row r="119" spans="1:10" s="48" customFormat="1" ht="42" customHeight="1" x14ac:dyDescent="0.25">
      <c r="A119" s="48">
        <v>114</v>
      </c>
      <c r="B119" s="16" t="s">
        <v>193</v>
      </c>
      <c r="C119" s="16">
        <v>24</v>
      </c>
      <c r="D119" s="16">
        <v>12</v>
      </c>
      <c r="E119" s="16">
        <v>42</v>
      </c>
      <c r="F119" s="16"/>
      <c r="G119" s="16"/>
      <c r="H119" s="16" t="s">
        <v>249</v>
      </c>
      <c r="I119" s="16" t="s">
        <v>329</v>
      </c>
      <c r="J119" s="55" t="str">
        <f t="shared" si="1"/>
        <v>Tipo 2</v>
      </c>
    </row>
    <row r="120" spans="1:10" s="48" customFormat="1" ht="42" customHeight="1" x14ac:dyDescent="0.25">
      <c r="A120" s="48">
        <v>115</v>
      </c>
      <c r="B120" s="16" t="s">
        <v>323</v>
      </c>
      <c r="C120" s="16">
        <v>20</v>
      </c>
      <c r="D120" s="16">
        <v>6</v>
      </c>
      <c r="E120" s="16">
        <v>42</v>
      </c>
      <c r="F120" s="16"/>
      <c r="G120" s="16"/>
      <c r="H120" s="16" t="s">
        <v>298</v>
      </c>
      <c r="I120" s="16" t="s">
        <v>330</v>
      </c>
      <c r="J120" s="55" t="str">
        <f t="shared" si="1"/>
        <v>Tipo 2</v>
      </c>
    </row>
    <row r="121" spans="1:10" s="48" customFormat="1" ht="42" customHeight="1" x14ac:dyDescent="0.25">
      <c r="A121" s="48">
        <v>116</v>
      </c>
      <c r="B121" s="16" t="s">
        <v>323</v>
      </c>
      <c r="C121" s="16">
        <v>18</v>
      </c>
      <c r="D121" s="16">
        <v>7</v>
      </c>
      <c r="E121" s="16">
        <v>36</v>
      </c>
      <c r="F121" s="16"/>
      <c r="G121" s="16"/>
      <c r="H121" s="16" t="s">
        <v>285</v>
      </c>
      <c r="I121" s="16" t="s">
        <v>330</v>
      </c>
      <c r="J121" s="55" t="str">
        <f t="shared" si="1"/>
        <v>Tipo 2</v>
      </c>
    </row>
    <row r="122" spans="1:10" s="48" customFormat="1" ht="42" customHeight="1" x14ac:dyDescent="0.25">
      <c r="A122" s="48">
        <v>117</v>
      </c>
      <c r="B122" s="16" t="s">
        <v>193</v>
      </c>
      <c r="C122" s="16">
        <v>24</v>
      </c>
      <c r="D122" s="16">
        <v>10</v>
      </c>
      <c r="E122" s="16">
        <v>20</v>
      </c>
      <c r="F122" s="16"/>
      <c r="G122" s="16"/>
      <c r="H122" s="16" t="s">
        <v>267</v>
      </c>
      <c r="I122" s="16" t="s">
        <v>331</v>
      </c>
      <c r="J122" s="55" t="str">
        <f t="shared" si="1"/>
        <v>Tipo 2</v>
      </c>
    </row>
    <row r="123" spans="1:10" s="48" customFormat="1" ht="42" customHeight="1" x14ac:dyDescent="0.25">
      <c r="A123" s="48">
        <v>118</v>
      </c>
      <c r="B123" s="16" t="s">
        <v>193</v>
      </c>
      <c r="C123" s="16">
        <v>20</v>
      </c>
      <c r="D123" s="16">
        <v>10</v>
      </c>
      <c r="E123" s="16">
        <v>16</v>
      </c>
      <c r="F123" s="16"/>
      <c r="G123" s="16"/>
      <c r="H123" s="16" t="s">
        <v>234</v>
      </c>
      <c r="I123" s="16" t="s">
        <v>332</v>
      </c>
      <c r="J123" s="55" t="str">
        <f t="shared" si="1"/>
        <v>Tipo 2</v>
      </c>
    </row>
    <row r="124" spans="1:10" s="48" customFormat="1" ht="42" customHeight="1" x14ac:dyDescent="0.25">
      <c r="A124" s="48">
        <v>119</v>
      </c>
      <c r="B124" s="16" t="s">
        <v>287</v>
      </c>
      <c r="C124" s="16">
        <v>27</v>
      </c>
      <c r="D124" s="16">
        <v>7</v>
      </c>
      <c r="E124" s="16">
        <v>16</v>
      </c>
      <c r="F124" s="16"/>
      <c r="G124" s="16"/>
      <c r="H124" s="16" t="s">
        <v>194</v>
      </c>
      <c r="I124" s="16" t="s">
        <v>332</v>
      </c>
      <c r="J124" s="55" t="str">
        <f t="shared" si="1"/>
        <v>Tipo 2</v>
      </c>
    </row>
    <row r="125" spans="1:10" s="48" customFormat="1" ht="42" customHeight="1" x14ac:dyDescent="0.25">
      <c r="A125" s="48">
        <v>120</v>
      </c>
      <c r="B125" s="16" t="s">
        <v>217</v>
      </c>
      <c r="C125" s="16">
        <v>10</v>
      </c>
      <c r="D125" s="16">
        <v>3</v>
      </c>
      <c r="E125" s="16">
        <v>9</v>
      </c>
      <c r="F125" s="16"/>
      <c r="G125" s="16"/>
      <c r="H125" s="16" t="s">
        <v>333</v>
      </c>
      <c r="I125" s="16" t="s">
        <v>334</v>
      </c>
      <c r="J125" s="55" t="str">
        <f t="shared" si="1"/>
        <v>Tipo 1</v>
      </c>
    </row>
    <row r="126" spans="1:10" s="48" customFormat="1" ht="42" customHeight="1" x14ac:dyDescent="0.25">
      <c r="A126" s="48">
        <v>121</v>
      </c>
      <c r="B126" s="16" t="s">
        <v>315</v>
      </c>
      <c r="C126" s="16">
        <v>95</v>
      </c>
      <c r="D126" s="16">
        <v>14</v>
      </c>
      <c r="E126" s="16">
        <v>49</v>
      </c>
      <c r="F126" s="16"/>
      <c r="G126" s="16"/>
      <c r="H126" s="16" t="s">
        <v>335</v>
      </c>
      <c r="I126" s="16" t="s">
        <v>336</v>
      </c>
      <c r="J126" s="55" t="str">
        <f t="shared" si="1"/>
        <v>Tipo 2</v>
      </c>
    </row>
    <row r="127" spans="1:10" s="48" customFormat="1" ht="42" customHeight="1" x14ac:dyDescent="0.25">
      <c r="A127" s="48">
        <v>122</v>
      </c>
      <c r="B127" s="16" t="s">
        <v>315</v>
      </c>
      <c r="C127" s="16">
        <v>56</v>
      </c>
      <c r="D127" s="16">
        <v>15</v>
      </c>
      <c r="E127" s="16">
        <v>70</v>
      </c>
      <c r="F127" s="16"/>
      <c r="G127" s="16"/>
      <c r="H127" s="16" t="s">
        <v>206</v>
      </c>
      <c r="I127" s="16" t="s">
        <v>337</v>
      </c>
      <c r="J127" s="55" t="str">
        <f t="shared" si="1"/>
        <v>Tipo 2</v>
      </c>
    </row>
    <row r="128" spans="1:10" s="48" customFormat="1" ht="42" customHeight="1" x14ac:dyDescent="0.25">
      <c r="A128" s="48">
        <v>123</v>
      </c>
      <c r="B128" s="16" t="s">
        <v>193</v>
      </c>
      <c r="C128" s="16">
        <v>30</v>
      </c>
      <c r="D128" s="16">
        <v>11</v>
      </c>
      <c r="E128" s="16">
        <v>54</v>
      </c>
      <c r="F128" s="16"/>
      <c r="G128" s="16"/>
      <c r="H128" s="16" t="s">
        <v>296</v>
      </c>
      <c r="I128" s="16" t="s">
        <v>332</v>
      </c>
      <c r="J128" s="55" t="str">
        <f t="shared" si="1"/>
        <v>Tipo 2</v>
      </c>
    </row>
    <row r="129" spans="1:10" s="48" customFormat="1" ht="42" customHeight="1" x14ac:dyDescent="0.25">
      <c r="A129" s="48">
        <v>124</v>
      </c>
      <c r="B129" s="16" t="s">
        <v>193</v>
      </c>
      <c r="C129" s="16">
        <v>21</v>
      </c>
      <c r="D129" s="16">
        <v>11</v>
      </c>
      <c r="E129" s="16">
        <v>16</v>
      </c>
      <c r="F129" s="16"/>
      <c r="G129" s="16"/>
      <c r="H129" s="16" t="s">
        <v>301</v>
      </c>
      <c r="I129" s="16" t="s">
        <v>338</v>
      </c>
      <c r="J129" s="55" t="str">
        <f t="shared" si="1"/>
        <v>Tipo 2</v>
      </c>
    </row>
    <row r="130" spans="1:10" s="48" customFormat="1" ht="42" customHeight="1" x14ac:dyDescent="0.25">
      <c r="A130" s="48">
        <v>125</v>
      </c>
      <c r="B130" s="16" t="s">
        <v>193</v>
      </c>
      <c r="C130" s="16">
        <v>19</v>
      </c>
      <c r="D130" s="16">
        <v>12</v>
      </c>
      <c r="E130" s="16">
        <v>42</v>
      </c>
      <c r="F130" s="16"/>
      <c r="G130" s="16"/>
      <c r="H130" s="16" t="s">
        <v>339</v>
      </c>
      <c r="I130" s="16" t="s">
        <v>340</v>
      </c>
      <c r="J130" s="55" t="str">
        <f t="shared" si="1"/>
        <v>Tipo 2</v>
      </c>
    </row>
    <row r="131" spans="1:10" s="48" customFormat="1" ht="42" customHeight="1" x14ac:dyDescent="0.25">
      <c r="A131" s="48">
        <v>126</v>
      </c>
      <c r="B131" s="16" t="s">
        <v>193</v>
      </c>
      <c r="C131" s="16">
        <v>21</v>
      </c>
      <c r="D131" s="16">
        <v>14</v>
      </c>
      <c r="E131" s="16">
        <v>64</v>
      </c>
      <c r="F131" s="16"/>
      <c r="G131" s="16"/>
      <c r="H131" s="16" t="s">
        <v>204</v>
      </c>
      <c r="I131" s="16" t="s">
        <v>341</v>
      </c>
      <c r="J131" s="55" t="str">
        <f t="shared" si="1"/>
        <v>Tipo 2</v>
      </c>
    </row>
    <row r="132" spans="1:10" s="48" customFormat="1" ht="42" customHeight="1" x14ac:dyDescent="0.25">
      <c r="A132" s="48">
        <v>127</v>
      </c>
      <c r="B132" s="16" t="s">
        <v>315</v>
      </c>
      <c r="C132" s="16">
        <v>21</v>
      </c>
      <c r="D132" s="16">
        <v>14</v>
      </c>
      <c r="E132" s="16">
        <v>90</v>
      </c>
      <c r="F132" s="16"/>
      <c r="G132" s="16"/>
      <c r="H132" s="16" t="s">
        <v>198</v>
      </c>
      <c r="I132" s="16" t="s">
        <v>342</v>
      </c>
      <c r="J132" s="55" t="str">
        <f t="shared" si="1"/>
        <v>Tipo 2</v>
      </c>
    </row>
    <row r="133" spans="1:10" s="48" customFormat="1" ht="42" customHeight="1" x14ac:dyDescent="0.25">
      <c r="A133" s="48">
        <v>128</v>
      </c>
      <c r="B133" s="16" t="s">
        <v>311</v>
      </c>
      <c r="C133" s="16">
        <v>45</v>
      </c>
      <c r="D133" s="16">
        <v>14</v>
      </c>
      <c r="E133" s="16">
        <v>72</v>
      </c>
      <c r="F133" s="16"/>
      <c r="G133" s="16"/>
      <c r="H133" s="16" t="s">
        <v>210</v>
      </c>
      <c r="I133" s="16" t="s">
        <v>343</v>
      </c>
      <c r="J133" s="55" t="str">
        <f t="shared" si="1"/>
        <v>Tipo 2</v>
      </c>
    </row>
    <row r="134" spans="1:10" s="48" customFormat="1" ht="42" customHeight="1" x14ac:dyDescent="0.25">
      <c r="A134" s="48">
        <v>129</v>
      </c>
      <c r="B134" s="16" t="s">
        <v>193</v>
      </c>
      <c r="C134" s="16">
        <v>65</v>
      </c>
      <c r="D134" s="16">
        <v>12</v>
      </c>
      <c r="E134" s="16">
        <v>49</v>
      </c>
      <c r="F134" s="16"/>
      <c r="G134" s="16"/>
      <c r="H134" s="16" t="s">
        <v>335</v>
      </c>
      <c r="I134" s="16" t="s">
        <v>344</v>
      </c>
      <c r="J134" s="55" t="str">
        <f t="shared" si="1"/>
        <v>Tipo 2</v>
      </c>
    </row>
    <row r="135" spans="1:10" s="48" customFormat="1" ht="42" customHeight="1" x14ac:dyDescent="0.25">
      <c r="A135" s="48">
        <v>130</v>
      </c>
      <c r="B135" s="16" t="s">
        <v>193</v>
      </c>
      <c r="C135" s="16">
        <v>36</v>
      </c>
      <c r="D135" s="16">
        <v>12</v>
      </c>
      <c r="E135" s="16">
        <v>36</v>
      </c>
      <c r="F135" s="16"/>
      <c r="G135" s="16"/>
      <c r="H135" s="16" t="s">
        <v>204</v>
      </c>
      <c r="I135" s="16" t="s">
        <v>345</v>
      </c>
      <c r="J135" s="55" t="str">
        <f t="shared" ref="J135:J154" si="2">IF(AND(D135&gt;=0,D135&lt;=5),"Tipo 1",IF(AND(D135&gt;=5.1,D135&lt;=15),"Tipo 2",IF(AND(D135&gt;=15.1,D135&lt;=20),"Tipo 3","Tipo 4")))</f>
        <v>Tipo 2</v>
      </c>
    </row>
    <row r="136" spans="1:10" s="48" customFormat="1" ht="42" customHeight="1" x14ac:dyDescent="0.25">
      <c r="A136" s="48">
        <v>131</v>
      </c>
      <c r="B136" s="16" t="s">
        <v>193</v>
      </c>
      <c r="C136" s="16">
        <v>20</v>
      </c>
      <c r="D136" s="16">
        <v>12</v>
      </c>
      <c r="E136" s="16">
        <v>36</v>
      </c>
      <c r="F136" s="16"/>
      <c r="G136" s="16"/>
      <c r="H136" s="16" t="s">
        <v>339</v>
      </c>
      <c r="I136" s="16" t="s">
        <v>340</v>
      </c>
      <c r="J136" s="55" t="str">
        <f t="shared" si="2"/>
        <v>Tipo 2</v>
      </c>
    </row>
    <row r="137" spans="1:10" s="48" customFormat="1" ht="42" customHeight="1" x14ac:dyDescent="0.25">
      <c r="A137" s="48">
        <v>132</v>
      </c>
      <c r="B137" s="16" t="s">
        <v>346</v>
      </c>
      <c r="C137" s="16">
        <v>27</v>
      </c>
      <c r="D137" s="16">
        <v>6</v>
      </c>
      <c r="E137" s="16">
        <v>16</v>
      </c>
      <c r="F137" s="16"/>
      <c r="G137" s="16"/>
      <c r="H137" s="16" t="s">
        <v>243</v>
      </c>
      <c r="I137" s="16" t="s">
        <v>347</v>
      </c>
      <c r="J137" s="55" t="str">
        <f t="shared" si="2"/>
        <v>Tipo 2</v>
      </c>
    </row>
    <row r="138" spans="1:10" s="48" customFormat="1" ht="42" customHeight="1" x14ac:dyDescent="0.25">
      <c r="A138" s="48">
        <v>133</v>
      </c>
      <c r="B138" s="16" t="s">
        <v>256</v>
      </c>
      <c r="C138" s="16">
        <v>34</v>
      </c>
      <c r="D138" s="16">
        <v>11</v>
      </c>
      <c r="E138" s="16">
        <v>40</v>
      </c>
      <c r="F138" s="16"/>
      <c r="G138" s="16"/>
      <c r="H138" s="16" t="s">
        <v>335</v>
      </c>
      <c r="I138" s="16" t="s">
        <v>348</v>
      </c>
      <c r="J138" s="55" t="str">
        <f t="shared" si="2"/>
        <v>Tipo 2</v>
      </c>
    </row>
    <row r="139" spans="1:10" s="48" customFormat="1" ht="42" customHeight="1" x14ac:dyDescent="0.25">
      <c r="A139" s="48">
        <v>134</v>
      </c>
      <c r="B139" s="16" t="s">
        <v>217</v>
      </c>
      <c r="C139" s="16">
        <v>34</v>
      </c>
      <c r="D139" s="16">
        <v>9</v>
      </c>
      <c r="E139" s="16">
        <v>16</v>
      </c>
      <c r="F139" s="16"/>
      <c r="G139" s="16"/>
      <c r="H139" s="16" t="s">
        <v>201</v>
      </c>
      <c r="I139" s="16" t="s">
        <v>349</v>
      </c>
      <c r="J139" s="55" t="str">
        <f t="shared" si="2"/>
        <v>Tipo 2</v>
      </c>
    </row>
    <row r="140" spans="1:10" s="48" customFormat="1" ht="42" customHeight="1" x14ac:dyDescent="0.25">
      <c r="A140" s="48">
        <v>135</v>
      </c>
      <c r="B140" s="16" t="s">
        <v>227</v>
      </c>
      <c r="C140" s="16">
        <v>68</v>
      </c>
      <c r="D140" s="16">
        <v>11</v>
      </c>
      <c r="E140" s="16">
        <v>50</v>
      </c>
      <c r="F140" s="16"/>
      <c r="G140" s="16"/>
      <c r="H140" s="16" t="s">
        <v>350</v>
      </c>
      <c r="I140" s="16" t="s">
        <v>351</v>
      </c>
      <c r="J140" s="55" t="str">
        <f t="shared" si="2"/>
        <v>Tipo 2</v>
      </c>
    </row>
    <row r="141" spans="1:10" s="48" customFormat="1" ht="42" customHeight="1" x14ac:dyDescent="0.25">
      <c r="A141" s="48">
        <v>136</v>
      </c>
      <c r="B141" s="16" t="s">
        <v>315</v>
      </c>
      <c r="C141" s="16">
        <v>20</v>
      </c>
      <c r="D141" s="16">
        <v>6</v>
      </c>
      <c r="E141" s="16">
        <v>9</v>
      </c>
      <c r="F141" s="16"/>
      <c r="G141" s="16"/>
      <c r="H141" s="16" t="s">
        <v>350</v>
      </c>
      <c r="I141" s="16" t="s">
        <v>352</v>
      </c>
      <c r="J141" s="55" t="str">
        <f t="shared" si="2"/>
        <v>Tipo 2</v>
      </c>
    </row>
    <row r="142" spans="1:10" s="48" customFormat="1" ht="42" customHeight="1" x14ac:dyDescent="0.25">
      <c r="A142" s="48">
        <v>137</v>
      </c>
      <c r="B142" s="16" t="s">
        <v>311</v>
      </c>
      <c r="C142" s="16">
        <v>30</v>
      </c>
      <c r="D142" s="16">
        <v>10</v>
      </c>
      <c r="E142" s="16">
        <v>36</v>
      </c>
      <c r="F142" s="16"/>
      <c r="G142" s="16"/>
      <c r="H142" s="16" t="s">
        <v>301</v>
      </c>
      <c r="I142" s="16" t="s">
        <v>349</v>
      </c>
      <c r="J142" s="55" t="str">
        <f t="shared" si="2"/>
        <v>Tipo 2</v>
      </c>
    </row>
    <row r="143" spans="1:10" s="48" customFormat="1" ht="42" customHeight="1" x14ac:dyDescent="0.25">
      <c r="A143" s="48">
        <v>138</v>
      </c>
      <c r="B143" s="16" t="s">
        <v>263</v>
      </c>
      <c r="C143" s="16">
        <v>25</v>
      </c>
      <c r="D143" s="16">
        <v>8</v>
      </c>
      <c r="E143" s="16">
        <v>12</v>
      </c>
      <c r="F143" s="16"/>
      <c r="G143" s="16"/>
      <c r="H143" s="16" t="s">
        <v>284</v>
      </c>
      <c r="I143" s="16" t="s">
        <v>353</v>
      </c>
      <c r="J143" s="55" t="str">
        <f t="shared" si="2"/>
        <v>Tipo 2</v>
      </c>
    </row>
    <row r="144" spans="1:10" s="48" customFormat="1" ht="42" customHeight="1" x14ac:dyDescent="0.25">
      <c r="A144" s="48">
        <v>139</v>
      </c>
      <c r="B144" s="16" t="s">
        <v>354</v>
      </c>
      <c r="C144" s="16">
        <v>26</v>
      </c>
      <c r="D144" s="16">
        <v>12</v>
      </c>
      <c r="E144" s="16">
        <v>48</v>
      </c>
      <c r="F144" s="16"/>
      <c r="G144" s="16"/>
      <c r="H144" s="16" t="s">
        <v>339</v>
      </c>
      <c r="I144" s="16" t="s">
        <v>353</v>
      </c>
      <c r="J144" s="55" t="str">
        <f t="shared" si="2"/>
        <v>Tipo 2</v>
      </c>
    </row>
    <row r="145" spans="1:10" s="48" customFormat="1" ht="42" customHeight="1" x14ac:dyDescent="0.25">
      <c r="A145" s="48">
        <v>140</v>
      </c>
      <c r="B145" s="16" t="s">
        <v>355</v>
      </c>
      <c r="C145" s="16">
        <v>23</v>
      </c>
      <c r="D145" s="16">
        <v>7</v>
      </c>
      <c r="E145" s="16">
        <v>20</v>
      </c>
      <c r="F145" s="16"/>
      <c r="G145" s="16"/>
      <c r="H145" s="16" t="s">
        <v>356</v>
      </c>
      <c r="I145" s="16" t="s">
        <v>353</v>
      </c>
      <c r="J145" s="55" t="str">
        <f t="shared" si="2"/>
        <v>Tipo 2</v>
      </c>
    </row>
    <row r="146" spans="1:10" s="48" customFormat="1" ht="42" customHeight="1" x14ac:dyDescent="0.25">
      <c r="A146" s="48">
        <v>141</v>
      </c>
      <c r="B146" s="16" t="s">
        <v>304</v>
      </c>
      <c r="C146" s="16">
        <v>30</v>
      </c>
      <c r="D146" s="16">
        <v>7</v>
      </c>
      <c r="E146" s="16">
        <v>20</v>
      </c>
      <c r="F146" s="16"/>
      <c r="G146" s="16" t="s">
        <v>221</v>
      </c>
      <c r="H146" s="16" t="s">
        <v>357</v>
      </c>
      <c r="I146" s="16" t="s">
        <v>358</v>
      </c>
      <c r="J146" s="55" t="str">
        <f t="shared" si="2"/>
        <v>Tipo 2</v>
      </c>
    </row>
    <row r="147" spans="1:10" s="48" customFormat="1" ht="42" customHeight="1" x14ac:dyDescent="0.25">
      <c r="A147" s="48">
        <v>142</v>
      </c>
      <c r="B147" s="16" t="s">
        <v>304</v>
      </c>
      <c r="C147" s="16">
        <v>32</v>
      </c>
      <c r="D147" s="16">
        <v>7</v>
      </c>
      <c r="E147" s="16">
        <v>18</v>
      </c>
      <c r="F147" s="16"/>
      <c r="G147" s="16" t="s">
        <v>221</v>
      </c>
      <c r="H147" s="16" t="s">
        <v>271</v>
      </c>
      <c r="I147" s="16" t="s">
        <v>359</v>
      </c>
      <c r="J147" s="55" t="str">
        <f t="shared" si="2"/>
        <v>Tipo 2</v>
      </c>
    </row>
    <row r="148" spans="1:10" s="48" customFormat="1" ht="42" customHeight="1" x14ac:dyDescent="0.25">
      <c r="A148" s="48">
        <v>143</v>
      </c>
      <c r="B148" s="16" t="s">
        <v>196</v>
      </c>
      <c r="C148" s="16">
        <v>19</v>
      </c>
      <c r="D148" s="16">
        <v>3.5</v>
      </c>
      <c r="E148" s="16">
        <v>8</v>
      </c>
      <c r="F148" s="16"/>
      <c r="G148" s="16"/>
      <c r="H148" s="16" t="s">
        <v>282</v>
      </c>
      <c r="I148" s="16" t="s">
        <v>360</v>
      </c>
      <c r="J148" s="55" t="str">
        <f t="shared" si="2"/>
        <v>Tipo 1</v>
      </c>
    </row>
    <row r="149" spans="1:10" s="48" customFormat="1" ht="42" customHeight="1" x14ac:dyDescent="0.25">
      <c r="A149" s="48">
        <v>144</v>
      </c>
      <c r="B149" s="16" t="s">
        <v>287</v>
      </c>
      <c r="C149" s="16">
        <v>11</v>
      </c>
      <c r="D149" s="16">
        <v>5</v>
      </c>
      <c r="E149" s="16">
        <v>6</v>
      </c>
      <c r="F149" s="16"/>
      <c r="G149" s="16"/>
      <c r="H149" s="16" t="s">
        <v>257</v>
      </c>
      <c r="I149" s="16" t="s">
        <v>360</v>
      </c>
      <c r="J149" s="55" t="str">
        <f t="shared" si="2"/>
        <v>Tipo 1</v>
      </c>
    </row>
    <row r="150" spans="1:10" s="48" customFormat="1" ht="42" customHeight="1" x14ac:dyDescent="0.25">
      <c r="A150" s="48">
        <v>145</v>
      </c>
      <c r="B150" s="16" t="s">
        <v>361</v>
      </c>
      <c r="C150" s="16">
        <v>17</v>
      </c>
      <c r="D150" s="16">
        <v>9</v>
      </c>
      <c r="E150" s="16">
        <v>56</v>
      </c>
      <c r="F150" s="16"/>
      <c r="G150" s="16"/>
      <c r="H150" s="16" t="s">
        <v>271</v>
      </c>
      <c r="I150" s="16" t="s">
        <v>359</v>
      </c>
      <c r="J150" s="55" t="str">
        <f t="shared" si="2"/>
        <v>Tipo 2</v>
      </c>
    </row>
    <row r="151" spans="1:10" s="48" customFormat="1" ht="42" customHeight="1" x14ac:dyDescent="0.25">
      <c r="A151" s="48">
        <v>146</v>
      </c>
      <c r="B151" s="16" t="s">
        <v>304</v>
      </c>
      <c r="C151" s="16">
        <v>34</v>
      </c>
      <c r="D151" s="16">
        <v>7</v>
      </c>
      <c r="E151" s="16"/>
      <c r="F151" s="16"/>
      <c r="G151" s="16"/>
      <c r="H151" s="16" t="s">
        <v>282</v>
      </c>
      <c r="I151" s="16" t="s">
        <v>358</v>
      </c>
      <c r="J151" s="55" t="str">
        <f t="shared" si="2"/>
        <v>Tipo 2</v>
      </c>
    </row>
    <row r="152" spans="1:10" s="48" customFormat="1" ht="42" customHeight="1" x14ac:dyDescent="0.25">
      <c r="A152" s="48">
        <v>147</v>
      </c>
      <c r="B152" s="16" t="s">
        <v>193</v>
      </c>
      <c r="C152" s="16">
        <v>24</v>
      </c>
      <c r="D152" s="16">
        <v>6</v>
      </c>
      <c r="E152" s="16"/>
      <c r="F152" s="16"/>
      <c r="G152" s="16"/>
      <c r="H152" s="16" t="s">
        <v>296</v>
      </c>
      <c r="I152" s="16" t="s">
        <v>362</v>
      </c>
      <c r="J152" s="55" t="str">
        <f t="shared" si="2"/>
        <v>Tipo 2</v>
      </c>
    </row>
    <row r="153" spans="1:10" s="48" customFormat="1" ht="42" customHeight="1" x14ac:dyDescent="0.25">
      <c r="A153" s="48">
        <v>148</v>
      </c>
      <c r="B153" s="16" t="s">
        <v>363</v>
      </c>
      <c r="C153" s="16">
        <v>5</v>
      </c>
      <c r="D153" s="16">
        <v>5</v>
      </c>
      <c r="E153" s="16"/>
      <c r="F153" s="16"/>
      <c r="G153" s="16"/>
      <c r="H153" s="16" t="s">
        <v>357</v>
      </c>
      <c r="I153" s="16" t="s">
        <v>345</v>
      </c>
      <c r="J153" s="55" t="str">
        <f t="shared" si="2"/>
        <v>Tipo 1</v>
      </c>
    </row>
    <row r="154" spans="1:10" s="48" customFormat="1" ht="42" customHeight="1" x14ac:dyDescent="0.25">
      <c r="A154" s="48">
        <v>149</v>
      </c>
      <c r="B154" s="16" t="s">
        <v>363</v>
      </c>
      <c r="C154" s="16">
        <v>10</v>
      </c>
      <c r="D154" s="16">
        <v>5</v>
      </c>
      <c r="E154" s="16"/>
      <c r="F154" s="16"/>
      <c r="G154" s="16"/>
      <c r="H154" s="16" t="s">
        <v>364</v>
      </c>
      <c r="I154" s="16" t="s">
        <v>344</v>
      </c>
      <c r="J154" s="55" t="str">
        <f t="shared" si="2"/>
        <v>Tipo 1</v>
      </c>
    </row>
    <row r="155" spans="1:10" x14ac:dyDescent="0.25">
      <c r="C155" s="17"/>
    </row>
    <row r="156" spans="1:10" x14ac:dyDescent="0.25">
      <c r="C156" s="17"/>
    </row>
  </sheetData>
  <mergeCells count="1">
    <mergeCell ref="H4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3:J208"/>
  <sheetViews>
    <sheetView zoomScale="115" zoomScaleNormal="115" workbookViewId="0">
      <selection activeCell="J24" sqref="J24"/>
    </sheetView>
  </sheetViews>
  <sheetFormatPr baseColWidth="10" defaultRowHeight="15" x14ac:dyDescent="0.25"/>
  <cols>
    <col min="1" max="1" width="1.7109375" style="47" customWidth="1"/>
    <col min="2" max="2" width="13.7109375" style="47" customWidth="1"/>
    <col min="3" max="3" width="14.7109375" style="47" customWidth="1"/>
    <col min="4" max="4" width="14.28515625" style="47" bestFit="1" customWidth="1"/>
    <col min="5" max="5" width="18.85546875" style="47" bestFit="1" customWidth="1"/>
    <col min="6" max="6" width="10.42578125" style="19" bestFit="1" customWidth="1"/>
    <col min="7" max="7" width="11.42578125" style="19" bestFit="1" customWidth="1"/>
    <col min="8" max="8" width="20.140625" style="19" customWidth="1"/>
    <col min="9" max="9" width="14.42578125" style="19" customWidth="1"/>
    <col min="10" max="16384" width="11.42578125" style="47"/>
  </cols>
  <sheetData>
    <row r="3" spans="2:10" ht="15" customHeight="1" x14ac:dyDescent="0.25">
      <c r="B3" s="81" t="s">
        <v>365</v>
      </c>
      <c r="C3" s="82"/>
      <c r="D3" s="82"/>
      <c r="E3" s="82"/>
      <c r="F3" s="82"/>
      <c r="G3" s="82"/>
      <c r="H3" s="82"/>
      <c r="I3" s="82"/>
    </row>
    <row r="4" spans="2:10" x14ac:dyDescent="0.25">
      <c r="B4" s="83"/>
      <c r="C4" s="84"/>
      <c r="D4" s="84"/>
      <c r="E4" s="84"/>
      <c r="F4" s="84"/>
      <c r="G4" s="84"/>
      <c r="H4" s="84"/>
      <c r="I4" s="84"/>
    </row>
    <row r="5" spans="2:10" x14ac:dyDescent="0.25">
      <c r="B5" s="78" t="s">
        <v>366</v>
      </c>
      <c r="C5" s="79"/>
      <c r="D5" s="79"/>
      <c r="E5" s="79"/>
      <c r="F5" s="79"/>
      <c r="G5" s="79"/>
      <c r="H5" s="79"/>
      <c r="I5" s="80"/>
    </row>
    <row r="6" spans="2:10" x14ac:dyDescent="0.25">
      <c r="B6" s="50" t="s">
        <v>367</v>
      </c>
      <c r="C6" s="85" t="s">
        <v>368</v>
      </c>
      <c r="D6" s="85"/>
      <c r="E6" s="50"/>
      <c r="F6" s="85" t="s">
        <v>369</v>
      </c>
      <c r="G6" s="85"/>
      <c r="H6" s="85"/>
      <c r="I6" s="49"/>
    </row>
    <row r="7" spans="2:10" x14ac:dyDescent="0.25">
      <c r="B7" s="50"/>
      <c r="C7" s="85" t="s">
        <v>370</v>
      </c>
      <c r="D7" s="85"/>
      <c r="E7" s="85"/>
      <c r="F7" s="49"/>
      <c r="G7" s="49"/>
      <c r="H7" s="49"/>
      <c r="I7" s="49"/>
    </row>
    <row r="8" spans="2:10" x14ac:dyDescent="0.25">
      <c r="B8" s="77" t="s">
        <v>371</v>
      </c>
      <c r="C8" s="77" t="s">
        <v>372</v>
      </c>
      <c r="D8" s="77"/>
      <c r="E8" s="86" t="s">
        <v>85</v>
      </c>
      <c r="F8" s="77" t="s">
        <v>373</v>
      </c>
      <c r="G8" s="77" t="s">
        <v>179</v>
      </c>
      <c r="H8" s="77" t="s">
        <v>374</v>
      </c>
      <c r="I8" s="77" t="s">
        <v>375</v>
      </c>
      <c r="J8" s="59" t="s">
        <v>892</v>
      </c>
    </row>
    <row r="9" spans="2:10" ht="30" hidden="1" x14ac:dyDescent="0.25">
      <c r="B9" s="77"/>
      <c r="C9" s="51" t="s">
        <v>192</v>
      </c>
      <c r="D9" s="51" t="s">
        <v>191</v>
      </c>
      <c r="E9" s="86"/>
      <c r="F9" s="77"/>
      <c r="G9" s="77"/>
      <c r="H9" s="77"/>
      <c r="I9" s="77"/>
    </row>
    <row r="10" spans="2:10" hidden="1" x14ac:dyDescent="0.25">
      <c r="B10" s="18">
        <v>1</v>
      </c>
      <c r="C10" s="52" t="s">
        <v>376</v>
      </c>
      <c r="D10" s="52" t="s">
        <v>377</v>
      </c>
      <c r="E10" s="52" t="s">
        <v>116</v>
      </c>
      <c r="F10" s="18">
        <v>26</v>
      </c>
      <c r="G10" s="18">
        <v>5</v>
      </c>
      <c r="H10" s="18" t="s">
        <v>378</v>
      </c>
      <c r="I10" s="18" t="s">
        <v>379</v>
      </c>
    </row>
    <row r="11" spans="2:10" hidden="1" x14ac:dyDescent="0.25">
      <c r="B11" s="18">
        <v>2</v>
      </c>
      <c r="C11" s="52" t="s">
        <v>376</v>
      </c>
      <c r="D11" s="52" t="s">
        <v>377</v>
      </c>
      <c r="E11" s="52" t="s">
        <v>116</v>
      </c>
      <c r="F11" s="18">
        <v>30</v>
      </c>
      <c r="G11" s="18">
        <v>6</v>
      </c>
      <c r="H11" s="18" t="s">
        <v>378</v>
      </c>
      <c r="I11" s="18" t="s">
        <v>379</v>
      </c>
    </row>
    <row r="12" spans="2:10" hidden="1" x14ac:dyDescent="0.25">
      <c r="B12" s="18">
        <v>3</v>
      </c>
      <c r="C12" s="52" t="s">
        <v>376</v>
      </c>
      <c r="D12" s="52" t="s">
        <v>380</v>
      </c>
      <c r="E12" s="52" t="s">
        <v>381</v>
      </c>
      <c r="F12" s="18">
        <v>44</v>
      </c>
      <c r="G12" s="18">
        <v>6</v>
      </c>
      <c r="H12" s="18" t="s">
        <v>382</v>
      </c>
      <c r="I12" s="18" t="s">
        <v>379</v>
      </c>
    </row>
    <row r="13" spans="2:10" hidden="1" x14ac:dyDescent="0.25">
      <c r="B13" s="18">
        <v>4</v>
      </c>
      <c r="C13" s="52" t="s">
        <v>383</v>
      </c>
      <c r="D13" s="52" t="s">
        <v>384</v>
      </c>
      <c r="E13" s="52" t="s">
        <v>381</v>
      </c>
      <c r="F13" s="18">
        <v>26</v>
      </c>
      <c r="G13" s="18">
        <v>5</v>
      </c>
      <c r="H13" s="18" t="s">
        <v>382</v>
      </c>
      <c r="I13" s="18" t="s">
        <v>379</v>
      </c>
    </row>
    <row r="14" spans="2:10" hidden="1" x14ac:dyDescent="0.25">
      <c r="B14" s="18">
        <v>5</v>
      </c>
      <c r="C14" s="52" t="s">
        <v>383</v>
      </c>
      <c r="D14" s="52" t="s">
        <v>384</v>
      </c>
      <c r="E14" s="52" t="s">
        <v>385</v>
      </c>
      <c r="F14" s="18">
        <v>12</v>
      </c>
      <c r="G14" s="18">
        <v>3</v>
      </c>
      <c r="H14" s="18" t="s">
        <v>378</v>
      </c>
      <c r="I14" s="18" t="s">
        <v>379</v>
      </c>
    </row>
    <row r="15" spans="2:10" hidden="1" x14ac:dyDescent="0.25">
      <c r="B15" s="18">
        <v>6</v>
      </c>
      <c r="C15" s="52" t="s">
        <v>386</v>
      </c>
      <c r="D15" s="52" t="s">
        <v>387</v>
      </c>
      <c r="E15" s="52" t="s">
        <v>381</v>
      </c>
      <c r="F15" s="18">
        <v>46</v>
      </c>
      <c r="G15" s="18">
        <v>5</v>
      </c>
      <c r="H15" s="18" t="s">
        <v>382</v>
      </c>
      <c r="I15" s="18" t="s">
        <v>379</v>
      </c>
    </row>
    <row r="16" spans="2:10" hidden="1" x14ac:dyDescent="0.25">
      <c r="B16" s="18">
        <v>7</v>
      </c>
      <c r="C16" s="52" t="s">
        <v>388</v>
      </c>
      <c r="D16" s="52" t="s">
        <v>387</v>
      </c>
      <c r="E16" s="52" t="s">
        <v>381</v>
      </c>
      <c r="F16" s="18">
        <v>37</v>
      </c>
      <c r="G16" s="18">
        <v>5</v>
      </c>
      <c r="H16" s="18" t="s">
        <v>382</v>
      </c>
      <c r="I16" s="18" t="s">
        <v>379</v>
      </c>
    </row>
    <row r="17" spans="2:10" hidden="1" x14ac:dyDescent="0.25">
      <c r="B17" s="18">
        <v>8</v>
      </c>
      <c r="C17" s="52" t="s">
        <v>389</v>
      </c>
      <c r="D17" s="52" t="s">
        <v>390</v>
      </c>
      <c r="E17" s="52" t="s">
        <v>381</v>
      </c>
      <c r="F17" s="18">
        <v>35</v>
      </c>
      <c r="G17" s="18">
        <v>6</v>
      </c>
      <c r="H17" s="18" t="s">
        <v>382</v>
      </c>
      <c r="I17" s="18" t="s">
        <v>379</v>
      </c>
    </row>
    <row r="18" spans="2:10" hidden="1" x14ac:dyDescent="0.25">
      <c r="B18" s="18">
        <v>9</v>
      </c>
      <c r="C18" s="52" t="s">
        <v>388</v>
      </c>
      <c r="D18" s="52" t="s">
        <v>391</v>
      </c>
      <c r="E18" s="52" t="s">
        <v>381</v>
      </c>
      <c r="F18" s="18">
        <v>65</v>
      </c>
      <c r="G18" s="18">
        <v>6</v>
      </c>
      <c r="H18" s="18" t="s">
        <v>382</v>
      </c>
      <c r="I18" s="18" t="s">
        <v>379</v>
      </c>
    </row>
    <row r="19" spans="2:10" hidden="1" x14ac:dyDescent="0.25">
      <c r="B19" s="18">
        <v>10</v>
      </c>
      <c r="C19" s="52" t="s">
        <v>392</v>
      </c>
      <c r="D19" s="52" t="s">
        <v>393</v>
      </c>
      <c r="E19" s="52" t="s">
        <v>381</v>
      </c>
      <c r="F19" s="18">
        <v>43</v>
      </c>
      <c r="G19" s="18">
        <v>6</v>
      </c>
      <c r="H19" s="18" t="s">
        <v>382</v>
      </c>
      <c r="I19" s="18" t="s">
        <v>379</v>
      </c>
    </row>
    <row r="20" spans="2:10" hidden="1" x14ac:dyDescent="0.25">
      <c r="B20" s="18">
        <v>11</v>
      </c>
      <c r="C20" s="52" t="s">
        <v>394</v>
      </c>
      <c r="D20" s="52" t="s">
        <v>395</v>
      </c>
      <c r="E20" s="52" t="s">
        <v>381</v>
      </c>
      <c r="F20" s="18">
        <v>47</v>
      </c>
      <c r="G20" s="18">
        <v>6.5</v>
      </c>
      <c r="H20" s="18" t="s">
        <v>382</v>
      </c>
      <c r="I20" s="18" t="s">
        <v>379</v>
      </c>
    </row>
    <row r="21" spans="2:10" hidden="1" x14ac:dyDescent="0.25">
      <c r="B21" s="18">
        <v>12</v>
      </c>
      <c r="C21" s="52" t="s">
        <v>396</v>
      </c>
      <c r="D21" s="52" t="s">
        <v>397</v>
      </c>
      <c r="E21" s="52" t="s">
        <v>44</v>
      </c>
      <c r="F21" s="18">
        <v>14</v>
      </c>
      <c r="G21" s="18">
        <v>4</v>
      </c>
      <c r="H21" s="18" t="s">
        <v>382</v>
      </c>
      <c r="I21" s="18" t="s">
        <v>379</v>
      </c>
    </row>
    <row r="22" spans="2:10" hidden="1" x14ac:dyDescent="0.25">
      <c r="B22" s="18">
        <v>13</v>
      </c>
      <c r="C22" s="52" t="s">
        <v>396</v>
      </c>
      <c r="D22" s="52" t="s">
        <v>398</v>
      </c>
      <c r="E22" s="52" t="s">
        <v>44</v>
      </c>
      <c r="F22" s="18">
        <v>10</v>
      </c>
      <c r="G22" s="18">
        <v>3.5</v>
      </c>
      <c r="H22" s="18" t="s">
        <v>378</v>
      </c>
      <c r="I22" s="18" t="s">
        <v>379</v>
      </c>
    </row>
    <row r="23" spans="2:10" hidden="1" x14ac:dyDescent="0.25">
      <c r="B23" s="18">
        <v>14</v>
      </c>
      <c r="C23" s="52" t="s">
        <v>396</v>
      </c>
      <c r="D23" s="52" t="s">
        <v>399</v>
      </c>
      <c r="E23" s="52" t="s">
        <v>44</v>
      </c>
      <c r="F23" s="18">
        <v>15</v>
      </c>
      <c r="G23" s="18">
        <v>5</v>
      </c>
      <c r="H23" s="18" t="s">
        <v>382</v>
      </c>
      <c r="I23" s="18" t="s">
        <v>379</v>
      </c>
    </row>
    <row r="24" spans="2:10" x14ac:dyDescent="0.25">
      <c r="B24" s="18">
        <v>15</v>
      </c>
      <c r="C24" s="52" t="s">
        <v>388</v>
      </c>
      <c r="D24" s="52" t="s">
        <v>400</v>
      </c>
      <c r="E24" s="52" t="s">
        <v>23</v>
      </c>
      <c r="F24" s="18">
        <v>62</v>
      </c>
      <c r="G24" s="18">
        <v>8.5</v>
      </c>
      <c r="H24" s="18" t="s">
        <v>382</v>
      </c>
      <c r="I24" s="18" t="s">
        <v>401</v>
      </c>
      <c r="J24" s="55" t="str">
        <f>IF(AND(G24&gt;=0,G24&lt;=5),"Tipo 1",IF(AND(G24&gt;=5.1,G24&lt;=15),"Tipo 2",IF(AND(G24&gt;=15.1,G24&lt;=20),"Tipo 3","Tipo 4")))</f>
        <v>Tipo 2</v>
      </c>
    </row>
    <row r="25" spans="2:10" x14ac:dyDescent="0.25">
      <c r="B25" s="18">
        <v>16</v>
      </c>
      <c r="C25" s="52" t="s">
        <v>388</v>
      </c>
      <c r="D25" s="52" t="s">
        <v>400</v>
      </c>
      <c r="E25" s="52" t="s">
        <v>23</v>
      </c>
      <c r="F25" s="18">
        <v>25</v>
      </c>
      <c r="G25" s="18">
        <v>6</v>
      </c>
      <c r="H25" s="18" t="s">
        <v>382</v>
      </c>
      <c r="I25" s="18" t="s">
        <v>401</v>
      </c>
      <c r="J25" s="55" t="str">
        <f t="shared" ref="J25:J47" si="0">IF(AND(G25&gt;=0,G25&lt;=5),"Tipo 1",IF(AND(G25&gt;=5.1,G25&lt;=15),"Tipo 2",IF(AND(G25&gt;=15.1,G25&lt;=20),"Tipo 3","Tipo 4")))</f>
        <v>Tipo 2</v>
      </c>
    </row>
    <row r="26" spans="2:10" x14ac:dyDescent="0.25">
      <c r="B26" s="18">
        <v>17</v>
      </c>
      <c r="C26" s="52" t="s">
        <v>388</v>
      </c>
      <c r="D26" s="52" t="s">
        <v>400</v>
      </c>
      <c r="E26" s="52" t="s">
        <v>23</v>
      </c>
      <c r="F26" s="18">
        <v>26</v>
      </c>
      <c r="G26" s="18">
        <v>8.5</v>
      </c>
      <c r="H26" s="18" t="s">
        <v>382</v>
      </c>
      <c r="I26" s="18" t="s">
        <v>401</v>
      </c>
      <c r="J26" s="55" t="str">
        <f t="shared" si="0"/>
        <v>Tipo 2</v>
      </c>
    </row>
    <row r="27" spans="2:10" x14ac:dyDescent="0.25">
      <c r="B27" s="18">
        <v>18</v>
      </c>
      <c r="C27" s="52" t="s">
        <v>389</v>
      </c>
      <c r="D27" s="52" t="s">
        <v>402</v>
      </c>
      <c r="E27" s="52" t="s">
        <v>17</v>
      </c>
      <c r="F27" s="18">
        <v>18</v>
      </c>
      <c r="G27" s="18">
        <v>4</v>
      </c>
      <c r="H27" s="18" t="s">
        <v>378</v>
      </c>
      <c r="I27" s="18" t="s">
        <v>401</v>
      </c>
      <c r="J27" s="55" t="str">
        <f t="shared" si="0"/>
        <v>Tipo 1</v>
      </c>
    </row>
    <row r="28" spans="2:10" x14ac:dyDescent="0.25">
      <c r="B28" s="18">
        <v>19</v>
      </c>
      <c r="C28" s="52" t="s">
        <v>389</v>
      </c>
      <c r="D28" s="52" t="s">
        <v>402</v>
      </c>
      <c r="E28" s="52" t="s">
        <v>23</v>
      </c>
      <c r="F28" s="18">
        <v>57</v>
      </c>
      <c r="G28" s="18">
        <v>9</v>
      </c>
      <c r="H28" s="18" t="s">
        <v>382</v>
      </c>
      <c r="I28" s="18" t="s">
        <v>401</v>
      </c>
      <c r="J28" s="55" t="str">
        <f t="shared" si="0"/>
        <v>Tipo 2</v>
      </c>
    </row>
    <row r="29" spans="2:10" x14ac:dyDescent="0.25">
      <c r="B29" s="18">
        <v>20</v>
      </c>
      <c r="C29" s="52" t="s">
        <v>388</v>
      </c>
      <c r="D29" s="52" t="s">
        <v>403</v>
      </c>
      <c r="E29" s="52" t="s">
        <v>23</v>
      </c>
      <c r="F29" s="18">
        <v>56</v>
      </c>
      <c r="G29" s="18">
        <v>9</v>
      </c>
      <c r="H29" s="18" t="s">
        <v>382</v>
      </c>
      <c r="I29" s="18" t="s">
        <v>401</v>
      </c>
      <c r="J29" s="55" t="str">
        <f t="shared" si="0"/>
        <v>Tipo 2</v>
      </c>
    </row>
    <row r="30" spans="2:10" x14ac:dyDescent="0.25">
      <c r="B30" s="18">
        <v>21</v>
      </c>
      <c r="C30" s="52" t="s">
        <v>388</v>
      </c>
      <c r="D30" s="52" t="s">
        <v>404</v>
      </c>
      <c r="E30" s="52" t="s">
        <v>23</v>
      </c>
      <c r="F30" s="18">
        <v>41</v>
      </c>
      <c r="G30" s="18">
        <v>9</v>
      </c>
      <c r="H30" s="18" t="s">
        <v>382</v>
      </c>
      <c r="I30" s="18" t="s">
        <v>401</v>
      </c>
      <c r="J30" s="55" t="str">
        <f t="shared" si="0"/>
        <v>Tipo 2</v>
      </c>
    </row>
    <row r="31" spans="2:10" x14ac:dyDescent="0.25">
      <c r="B31" s="18">
        <v>22</v>
      </c>
      <c r="C31" s="52" t="s">
        <v>388</v>
      </c>
      <c r="D31" s="52" t="s">
        <v>404</v>
      </c>
      <c r="E31" s="52" t="s">
        <v>23</v>
      </c>
      <c r="F31" s="18">
        <v>19</v>
      </c>
      <c r="G31" s="18">
        <v>5</v>
      </c>
      <c r="H31" s="18" t="s">
        <v>382</v>
      </c>
      <c r="I31" s="18" t="s">
        <v>401</v>
      </c>
      <c r="J31" s="55" t="str">
        <f t="shared" si="0"/>
        <v>Tipo 1</v>
      </c>
    </row>
    <row r="32" spans="2:10" x14ac:dyDescent="0.25">
      <c r="B32" s="18">
        <v>23</v>
      </c>
      <c r="C32" s="52" t="s">
        <v>388</v>
      </c>
      <c r="D32" s="52" t="s">
        <v>404</v>
      </c>
      <c r="E32" s="52" t="s">
        <v>23</v>
      </c>
      <c r="F32" s="18">
        <v>57</v>
      </c>
      <c r="G32" s="18">
        <v>9</v>
      </c>
      <c r="H32" s="18" t="s">
        <v>382</v>
      </c>
      <c r="I32" s="18" t="s">
        <v>401</v>
      </c>
      <c r="J32" s="55" t="str">
        <f t="shared" si="0"/>
        <v>Tipo 2</v>
      </c>
    </row>
    <row r="33" spans="2:10" x14ac:dyDescent="0.25">
      <c r="B33" s="18">
        <v>24</v>
      </c>
      <c r="C33" s="52" t="s">
        <v>388</v>
      </c>
      <c r="D33" s="52" t="s">
        <v>404</v>
      </c>
      <c r="E33" s="52" t="s">
        <v>23</v>
      </c>
      <c r="F33" s="18">
        <v>19</v>
      </c>
      <c r="G33" s="18">
        <v>5</v>
      </c>
      <c r="H33" s="18" t="s">
        <v>378</v>
      </c>
      <c r="I33" s="18" t="s">
        <v>401</v>
      </c>
      <c r="J33" s="55" t="str">
        <f t="shared" si="0"/>
        <v>Tipo 1</v>
      </c>
    </row>
    <row r="34" spans="2:10" x14ac:dyDescent="0.25">
      <c r="B34" s="18">
        <v>25</v>
      </c>
      <c r="C34" s="52" t="s">
        <v>405</v>
      </c>
      <c r="D34" s="52" t="s">
        <v>406</v>
      </c>
      <c r="E34" s="52" t="s">
        <v>23</v>
      </c>
      <c r="F34" s="18">
        <v>50</v>
      </c>
      <c r="G34" s="18">
        <v>9</v>
      </c>
      <c r="H34" s="18" t="s">
        <v>382</v>
      </c>
      <c r="I34" s="18" t="s">
        <v>401</v>
      </c>
      <c r="J34" s="55" t="str">
        <f t="shared" si="0"/>
        <v>Tipo 2</v>
      </c>
    </row>
    <row r="35" spans="2:10" x14ac:dyDescent="0.25">
      <c r="B35" s="18">
        <v>26</v>
      </c>
      <c r="C35" s="52" t="s">
        <v>407</v>
      </c>
      <c r="D35" s="52" t="s">
        <v>408</v>
      </c>
      <c r="E35" s="52" t="s">
        <v>381</v>
      </c>
      <c r="F35" s="18">
        <v>35</v>
      </c>
      <c r="G35" s="18">
        <v>6</v>
      </c>
      <c r="H35" s="18" t="s">
        <v>382</v>
      </c>
      <c r="I35" s="18" t="s">
        <v>401</v>
      </c>
      <c r="J35" s="55" t="str">
        <f t="shared" si="0"/>
        <v>Tipo 2</v>
      </c>
    </row>
    <row r="36" spans="2:10" x14ac:dyDescent="0.25">
      <c r="B36" s="18">
        <v>27</v>
      </c>
      <c r="C36" s="52" t="s">
        <v>409</v>
      </c>
      <c r="D36" s="52" t="s">
        <v>410</v>
      </c>
      <c r="E36" s="52" t="s">
        <v>381</v>
      </c>
      <c r="F36" s="18">
        <v>25</v>
      </c>
      <c r="G36" s="18">
        <v>4.5</v>
      </c>
      <c r="H36" s="18" t="s">
        <v>382</v>
      </c>
      <c r="I36" s="18" t="s">
        <v>401</v>
      </c>
      <c r="J36" s="55" t="str">
        <f t="shared" si="0"/>
        <v>Tipo 1</v>
      </c>
    </row>
    <row r="37" spans="2:10" x14ac:dyDescent="0.25">
      <c r="B37" s="18">
        <v>28</v>
      </c>
      <c r="C37" s="52" t="s">
        <v>411</v>
      </c>
      <c r="D37" s="52" t="s">
        <v>412</v>
      </c>
      <c r="E37" s="52" t="s">
        <v>381</v>
      </c>
      <c r="F37" s="18">
        <v>41</v>
      </c>
      <c r="G37" s="18">
        <v>6</v>
      </c>
      <c r="H37" s="18" t="s">
        <v>382</v>
      </c>
      <c r="I37" s="18" t="s">
        <v>401</v>
      </c>
      <c r="J37" s="55" t="str">
        <f t="shared" si="0"/>
        <v>Tipo 2</v>
      </c>
    </row>
    <row r="38" spans="2:10" x14ac:dyDescent="0.25">
      <c r="B38" s="18">
        <v>29</v>
      </c>
      <c r="C38" s="52" t="s">
        <v>413</v>
      </c>
      <c r="D38" s="52" t="s">
        <v>414</v>
      </c>
      <c r="E38" s="52" t="s">
        <v>381</v>
      </c>
      <c r="F38" s="18">
        <v>37</v>
      </c>
      <c r="G38" s="18">
        <v>5</v>
      </c>
      <c r="H38" s="18" t="s">
        <v>382</v>
      </c>
      <c r="I38" s="18" t="s">
        <v>401</v>
      </c>
      <c r="J38" s="55" t="str">
        <f t="shared" si="0"/>
        <v>Tipo 1</v>
      </c>
    </row>
    <row r="39" spans="2:10" x14ac:dyDescent="0.25">
      <c r="B39" s="18">
        <v>30</v>
      </c>
      <c r="C39" s="52" t="s">
        <v>415</v>
      </c>
      <c r="D39" s="52" t="s">
        <v>416</v>
      </c>
      <c r="E39" s="52" t="s">
        <v>381</v>
      </c>
      <c r="F39" s="18">
        <v>50</v>
      </c>
      <c r="G39" s="18">
        <v>5</v>
      </c>
      <c r="H39" s="18" t="s">
        <v>378</v>
      </c>
      <c r="I39" s="18" t="s">
        <v>401</v>
      </c>
      <c r="J39" s="55" t="str">
        <f t="shared" si="0"/>
        <v>Tipo 1</v>
      </c>
    </row>
    <row r="40" spans="2:10" x14ac:dyDescent="0.25">
      <c r="B40" s="18">
        <v>31</v>
      </c>
      <c r="C40" s="52" t="s">
        <v>417</v>
      </c>
      <c r="D40" s="52" t="s">
        <v>418</v>
      </c>
      <c r="E40" s="52" t="s">
        <v>381</v>
      </c>
      <c r="F40" s="18">
        <v>44</v>
      </c>
      <c r="G40" s="18">
        <v>6</v>
      </c>
      <c r="H40" s="18" t="s">
        <v>378</v>
      </c>
      <c r="I40" s="18" t="s">
        <v>401</v>
      </c>
      <c r="J40" s="55" t="str">
        <f t="shared" si="0"/>
        <v>Tipo 2</v>
      </c>
    </row>
    <row r="41" spans="2:10" x14ac:dyDescent="0.25">
      <c r="B41" s="18">
        <v>32</v>
      </c>
      <c r="C41" s="52" t="s">
        <v>419</v>
      </c>
      <c r="D41" s="52" t="s">
        <v>420</v>
      </c>
      <c r="E41" s="52" t="s">
        <v>421</v>
      </c>
      <c r="F41" s="18">
        <v>66</v>
      </c>
      <c r="G41" s="18">
        <v>9</v>
      </c>
      <c r="H41" s="18" t="s">
        <v>422</v>
      </c>
      <c r="I41" s="18" t="s">
        <v>401</v>
      </c>
      <c r="J41" s="55" t="str">
        <f t="shared" si="0"/>
        <v>Tipo 2</v>
      </c>
    </row>
    <row r="42" spans="2:10" x14ac:dyDescent="0.25">
      <c r="B42" s="18">
        <v>33</v>
      </c>
      <c r="C42" s="52" t="s">
        <v>423</v>
      </c>
      <c r="D42" s="52" t="s">
        <v>424</v>
      </c>
      <c r="E42" s="52" t="s">
        <v>381</v>
      </c>
      <c r="F42" s="18">
        <v>45</v>
      </c>
      <c r="G42" s="18">
        <v>6</v>
      </c>
      <c r="H42" s="18" t="s">
        <v>382</v>
      </c>
      <c r="I42" s="18" t="s">
        <v>401</v>
      </c>
      <c r="J42" s="55" t="str">
        <f t="shared" si="0"/>
        <v>Tipo 2</v>
      </c>
    </row>
    <row r="43" spans="2:10" x14ac:dyDescent="0.25">
      <c r="B43" s="18">
        <v>34</v>
      </c>
      <c r="C43" s="52" t="s">
        <v>425</v>
      </c>
      <c r="D43" s="52" t="s">
        <v>426</v>
      </c>
      <c r="E43" s="52" t="s">
        <v>381</v>
      </c>
      <c r="F43" s="18">
        <v>60</v>
      </c>
      <c r="G43" s="18">
        <v>5</v>
      </c>
      <c r="H43" s="18" t="s">
        <v>422</v>
      </c>
      <c r="I43" s="18" t="s">
        <v>401</v>
      </c>
      <c r="J43" s="55" t="str">
        <f t="shared" si="0"/>
        <v>Tipo 1</v>
      </c>
    </row>
    <row r="44" spans="2:10" x14ac:dyDescent="0.25">
      <c r="B44" s="18">
        <v>35</v>
      </c>
      <c r="C44" s="52" t="s">
        <v>427</v>
      </c>
      <c r="D44" s="52" t="s">
        <v>428</v>
      </c>
      <c r="E44" s="52" t="s">
        <v>381</v>
      </c>
      <c r="F44" s="18">
        <v>36</v>
      </c>
      <c r="G44" s="18">
        <v>6</v>
      </c>
      <c r="H44" s="18" t="s">
        <v>382</v>
      </c>
      <c r="I44" s="18" t="s">
        <v>401</v>
      </c>
      <c r="J44" s="55" t="str">
        <f t="shared" si="0"/>
        <v>Tipo 2</v>
      </c>
    </row>
    <row r="45" spans="2:10" x14ac:dyDescent="0.25">
      <c r="B45" s="18">
        <v>36</v>
      </c>
      <c r="C45" s="52" t="s">
        <v>429</v>
      </c>
      <c r="D45" s="52" t="s">
        <v>430</v>
      </c>
      <c r="E45" s="52" t="s">
        <v>16</v>
      </c>
      <c r="F45" s="18">
        <v>39</v>
      </c>
      <c r="G45" s="18">
        <v>5</v>
      </c>
      <c r="H45" s="18" t="s">
        <v>382</v>
      </c>
      <c r="I45" s="18" t="s">
        <v>401</v>
      </c>
      <c r="J45" s="55" t="str">
        <f t="shared" si="0"/>
        <v>Tipo 1</v>
      </c>
    </row>
    <row r="46" spans="2:10" x14ac:dyDescent="0.25">
      <c r="B46" s="18">
        <v>37</v>
      </c>
      <c r="C46" s="52" t="s">
        <v>431</v>
      </c>
      <c r="D46" s="52" t="s">
        <v>432</v>
      </c>
      <c r="E46" s="52" t="s">
        <v>16</v>
      </c>
      <c r="F46" s="18">
        <v>12</v>
      </c>
      <c r="G46" s="18">
        <v>4</v>
      </c>
      <c r="H46" s="18" t="s">
        <v>382</v>
      </c>
      <c r="I46" s="18" t="s">
        <v>401</v>
      </c>
      <c r="J46" s="55" t="str">
        <f t="shared" si="0"/>
        <v>Tipo 1</v>
      </c>
    </row>
    <row r="47" spans="2:10" x14ac:dyDescent="0.25">
      <c r="B47" s="18">
        <v>38</v>
      </c>
      <c r="C47" s="52" t="s">
        <v>433</v>
      </c>
      <c r="D47" s="52" t="s">
        <v>434</v>
      </c>
      <c r="E47" s="52" t="s">
        <v>16</v>
      </c>
      <c r="F47" s="18">
        <v>19</v>
      </c>
      <c r="G47" s="18">
        <v>5.5</v>
      </c>
      <c r="H47" s="18" t="s">
        <v>382</v>
      </c>
      <c r="I47" s="18" t="s">
        <v>401</v>
      </c>
      <c r="J47" s="55" t="str">
        <f t="shared" si="0"/>
        <v>Tipo 2</v>
      </c>
    </row>
    <row r="48" spans="2:10" hidden="1" x14ac:dyDescent="0.25">
      <c r="B48" s="18">
        <v>39</v>
      </c>
      <c r="C48" s="52" t="s">
        <v>435</v>
      </c>
      <c r="D48" s="52" t="s">
        <v>436</v>
      </c>
      <c r="E48" s="52" t="s">
        <v>381</v>
      </c>
      <c r="F48" s="18">
        <v>40</v>
      </c>
      <c r="G48" s="18">
        <v>6</v>
      </c>
      <c r="H48" s="18" t="s">
        <v>382</v>
      </c>
      <c r="I48" s="18" t="s">
        <v>379</v>
      </c>
    </row>
    <row r="49" spans="2:10" hidden="1" x14ac:dyDescent="0.25">
      <c r="B49" s="18">
        <v>40</v>
      </c>
      <c r="C49" s="52" t="s">
        <v>437</v>
      </c>
      <c r="D49" s="52" t="s">
        <v>438</v>
      </c>
      <c r="E49" s="52" t="s">
        <v>381</v>
      </c>
      <c r="F49" s="18">
        <v>39</v>
      </c>
      <c r="G49" s="18">
        <v>5</v>
      </c>
      <c r="H49" s="18" t="s">
        <v>382</v>
      </c>
      <c r="I49" s="18" t="s">
        <v>379</v>
      </c>
    </row>
    <row r="50" spans="2:10" hidden="1" x14ac:dyDescent="0.25">
      <c r="B50" s="18">
        <v>41</v>
      </c>
      <c r="C50" s="52" t="s">
        <v>439</v>
      </c>
      <c r="D50" s="52" t="s">
        <v>440</v>
      </c>
      <c r="E50" s="52" t="s">
        <v>381</v>
      </c>
      <c r="F50" s="18">
        <v>37</v>
      </c>
      <c r="G50" s="18">
        <v>6</v>
      </c>
      <c r="H50" s="18" t="s">
        <v>382</v>
      </c>
      <c r="I50" s="18" t="s">
        <v>379</v>
      </c>
    </row>
    <row r="51" spans="2:10" hidden="1" x14ac:dyDescent="0.25">
      <c r="B51" s="18">
        <v>42</v>
      </c>
      <c r="C51" s="52" t="s">
        <v>441</v>
      </c>
      <c r="D51" s="52" t="s">
        <v>442</v>
      </c>
      <c r="E51" s="52" t="s">
        <v>381</v>
      </c>
      <c r="F51" s="18">
        <v>19</v>
      </c>
      <c r="G51" s="18">
        <v>6</v>
      </c>
      <c r="H51" s="18" t="s">
        <v>382</v>
      </c>
      <c r="I51" s="18" t="s">
        <v>379</v>
      </c>
    </row>
    <row r="52" spans="2:10" hidden="1" x14ac:dyDescent="0.25">
      <c r="B52" s="18">
        <v>43</v>
      </c>
      <c r="C52" s="52" t="s">
        <v>443</v>
      </c>
      <c r="D52" s="52" t="s">
        <v>444</v>
      </c>
      <c r="E52" s="52" t="s">
        <v>381</v>
      </c>
      <c r="F52" s="18">
        <v>41</v>
      </c>
      <c r="G52" s="18">
        <v>6</v>
      </c>
      <c r="H52" s="18" t="s">
        <v>382</v>
      </c>
      <c r="I52" s="18" t="s">
        <v>379</v>
      </c>
    </row>
    <row r="53" spans="2:10" hidden="1" x14ac:dyDescent="0.25">
      <c r="B53" s="18">
        <v>44</v>
      </c>
      <c r="C53" s="52" t="s">
        <v>445</v>
      </c>
      <c r="D53" s="52" t="s">
        <v>446</v>
      </c>
      <c r="E53" s="52" t="s">
        <v>381</v>
      </c>
      <c r="F53" s="18">
        <v>25</v>
      </c>
      <c r="G53" s="18">
        <v>6</v>
      </c>
      <c r="H53" s="18" t="s">
        <v>382</v>
      </c>
      <c r="I53" s="18" t="s">
        <v>379</v>
      </c>
    </row>
    <row r="54" spans="2:10" hidden="1" x14ac:dyDescent="0.25">
      <c r="B54" s="18">
        <v>45</v>
      </c>
      <c r="C54" s="52" t="s">
        <v>447</v>
      </c>
      <c r="D54" s="52" t="s">
        <v>448</v>
      </c>
      <c r="E54" s="52" t="s">
        <v>381</v>
      </c>
      <c r="F54" s="18">
        <v>56</v>
      </c>
      <c r="G54" s="18">
        <v>7</v>
      </c>
      <c r="H54" s="18" t="s">
        <v>382</v>
      </c>
      <c r="I54" s="18" t="s">
        <v>379</v>
      </c>
    </row>
    <row r="55" spans="2:10" hidden="1" x14ac:dyDescent="0.25">
      <c r="B55" s="18">
        <v>46</v>
      </c>
      <c r="C55" s="52" t="s">
        <v>449</v>
      </c>
      <c r="D55" s="52" t="s">
        <v>450</v>
      </c>
      <c r="E55" s="52" t="s">
        <v>381</v>
      </c>
      <c r="F55" s="18">
        <v>45</v>
      </c>
      <c r="G55" s="18">
        <v>7</v>
      </c>
      <c r="H55" s="18" t="s">
        <v>382</v>
      </c>
      <c r="I55" s="18" t="s">
        <v>379</v>
      </c>
    </row>
    <row r="56" spans="2:10" hidden="1" x14ac:dyDescent="0.25">
      <c r="B56" s="18">
        <v>47</v>
      </c>
      <c r="C56" s="52" t="s">
        <v>451</v>
      </c>
      <c r="D56" s="52" t="s">
        <v>452</v>
      </c>
      <c r="E56" s="52" t="s">
        <v>381</v>
      </c>
      <c r="F56" s="18">
        <v>45</v>
      </c>
      <c r="G56" s="18">
        <v>5</v>
      </c>
      <c r="H56" s="18" t="s">
        <v>382</v>
      </c>
      <c r="I56" s="18" t="s">
        <v>379</v>
      </c>
    </row>
    <row r="57" spans="2:10" hidden="1" x14ac:dyDescent="0.25">
      <c r="B57" s="18">
        <v>48</v>
      </c>
      <c r="C57" s="52" t="s">
        <v>453</v>
      </c>
      <c r="D57" s="52" t="s">
        <v>454</v>
      </c>
      <c r="E57" s="52" t="s">
        <v>381</v>
      </c>
      <c r="F57" s="18">
        <v>67</v>
      </c>
      <c r="G57" s="18">
        <v>7.6</v>
      </c>
      <c r="H57" s="18" t="s">
        <v>382</v>
      </c>
      <c r="I57" s="18" t="s">
        <v>379</v>
      </c>
    </row>
    <row r="58" spans="2:10" hidden="1" x14ac:dyDescent="0.25">
      <c r="B58" s="18">
        <v>49</v>
      </c>
      <c r="C58" s="52" t="s">
        <v>433</v>
      </c>
      <c r="D58" s="52" t="s">
        <v>455</v>
      </c>
      <c r="E58" s="52" t="s">
        <v>381</v>
      </c>
      <c r="F58" s="18">
        <v>44</v>
      </c>
      <c r="G58" s="18">
        <v>5</v>
      </c>
      <c r="H58" s="18" t="s">
        <v>378</v>
      </c>
      <c r="I58" s="18" t="s">
        <v>379</v>
      </c>
    </row>
    <row r="59" spans="2:10" x14ac:dyDescent="0.25">
      <c r="B59" s="18">
        <v>50</v>
      </c>
      <c r="C59" s="52" t="s">
        <v>456</v>
      </c>
      <c r="D59" s="52" t="s">
        <v>457</v>
      </c>
      <c r="E59" s="52" t="s">
        <v>381</v>
      </c>
      <c r="F59" s="18">
        <v>19</v>
      </c>
      <c r="G59" s="18">
        <v>5</v>
      </c>
      <c r="H59" s="18" t="s">
        <v>382</v>
      </c>
      <c r="I59" s="18" t="s">
        <v>401</v>
      </c>
      <c r="J59" s="55" t="str">
        <f t="shared" ref="J59:J68" si="1">IF(AND(G59&gt;=0,G59&lt;=5),"Tipo 1",IF(AND(G59&gt;=5.1,G59&lt;=15),"Tipo 2",IF(AND(G59&gt;=15.1,G59&lt;=20),"Tipo 3","Tipo 4")))</f>
        <v>Tipo 1</v>
      </c>
    </row>
    <row r="60" spans="2:10" x14ac:dyDescent="0.25">
      <c r="B60" s="18">
        <v>51</v>
      </c>
      <c r="C60" s="52" t="s">
        <v>458</v>
      </c>
      <c r="D60" s="52" t="s">
        <v>459</v>
      </c>
      <c r="E60" s="52" t="s">
        <v>460</v>
      </c>
      <c r="F60" s="18">
        <v>19</v>
      </c>
      <c r="G60" s="18">
        <v>5</v>
      </c>
      <c r="H60" s="18" t="s">
        <v>382</v>
      </c>
      <c r="I60" s="18" t="s">
        <v>401</v>
      </c>
      <c r="J60" s="55" t="str">
        <f t="shared" si="1"/>
        <v>Tipo 1</v>
      </c>
    </row>
    <row r="61" spans="2:10" x14ac:dyDescent="0.25">
      <c r="B61" s="18">
        <v>52</v>
      </c>
      <c r="C61" s="52" t="s">
        <v>458</v>
      </c>
      <c r="D61" s="52" t="s">
        <v>459</v>
      </c>
      <c r="E61" s="52" t="s">
        <v>460</v>
      </c>
      <c r="F61" s="18">
        <v>20</v>
      </c>
      <c r="G61" s="18">
        <v>5</v>
      </c>
      <c r="H61" s="18" t="s">
        <v>382</v>
      </c>
      <c r="I61" s="18" t="s">
        <v>401</v>
      </c>
      <c r="J61" s="55" t="str">
        <f t="shared" si="1"/>
        <v>Tipo 1</v>
      </c>
    </row>
    <row r="62" spans="2:10" x14ac:dyDescent="0.25">
      <c r="B62" s="18">
        <v>53</v>
      </c>
      <c r="C62" s="52" t="s">
        <v>461</v>
      </c>
      <c r="D62" s="52" t="s">
        <v>462</v>
      </c>
      <c r="E62" s="52" t="s">
        <v>460</v>
      </c>
      <c r="F62" s="18">
        <v>15</v>
      </c>
      <c r="G62" s="18">
        <v>4</v>
      </c>
      <c r="H62" s="18" t="s">
        <v>382</v>
      </c>
      <c r="I62" s="18" t="s">
        <v>401</v>
      </c>
      <c r="J62" s="55" t="str">
        <f t="shared" si="1"/>
        <v>Tipo 1</v>
      </c>
    </row>
    <row r="63" spans="2:10" x14ac:dyDescent="0.25">
      <c r="B63" s="18">
        <v>54</v>
      </c>
      <c r="C63" s="52" t="s">
        <v>463</v>
      </c>
      <c r="D63" s="52" t="s">
        <v>464</v>
      </c>
      <c r="E63" s="52" t="s">
        <v>381</v>
      </c>
      <c r="F63" s="18">
        <v>20</v>
      </c>
      <c r="G63" s="18">
        <v>6</v>
      </c>
      <c r="H63" s="18" t="s">
        <v>378</v>
      </c>
      <c r="I63" s="18" t="s">
        <v>401</v>
      </c>
      <c r="J63" s="55" t="str">
        <f t="shared" si="1"/>
        <v>Tipo 2</v>
      </c>
    </row>
    <row r="64" spans="2:10" x14ac:dyDescent="0.25">
      <c r="B64" s="18">
        <v>55</v>
      </c>
      <c r="C64" s="52" t="s">
        <v>456</v>
      </c>
      <c r="D64" s="52" t="s">
        <v>465</v>
      </c>
      <c r="E64" s="52" t="s">
        <v>17</v>
      </c>
      <c r="F64" s="18">
        <v>46</v>
      </c>
      <c r="G64" s="18">
        <v>5</v>
      </c>
      <c r="H64" s="18" t="s">
        <v>382</v>
      </c>
      <c r="I64" s="18" t="s">
        <v>401</v>
      </c>
      <c r="J64" s="55" t="str">
        <f t="shared" si="1"/>
        <v>Tipo 1</v>
      </c>
    </row>
    <row r="65" spans="2:10" x14ac:dyDescent="0.25">
      <c r="B65" s="18">
        <v>56</v>
      </c>
      <c r="C65" s="52" t="s">
        <v>466</v>
      </c>
      <c r="D65" s="52" t="s">
        <v>467</v>
      </c>
      <c r="E65" s="52" t="s">
        <v>16</v>
      </c>
      <c r="F65" s="18">
        <v>20</v>
      </c>
      <c r="G65" s="18">
        <v>4</v>
      </c>
      <c r="H65" s="18" t="s">
        <v>382</v>
      </c>
      <c r="I65" s="18" t="s">
        <v>401</v>
      </c>
      <c r="J65" s="55" t="str">
        <f t="shared" si="1"/>
        <v>Tipo 1</v>
      </c>
    </row>
    <row r="66" spans="2:10" x14ac:dyDescent="0.25">
      <c r="B66" s="18">
        <v>57</v>
      </c>
      <c r="C66" s="52" t="s">
        <v>468</v>
      </c>
      <c r="D66" s="52" t="s">
        <v>469</v>
      </c>
      <c r="E66" s="52" t="s">
        <v>470</v>
      </c>
      <c r="F66" s="18">
        <v>19</v>
      </c>
      <c r="G66" s="18">
        <v>4</v>
      </c>
      <c r="H66" s="18" t="s">
        <v>382</v>
      </c>
      <c r="I66" s="18" t="s">
        <v>401</v>
      </c>
      <c r="J66" s="55" t="str">
        <f t="shared" si="1"/>
        <v>Tipo 1</v>
      </c>
    </row>
    <row r="67" spans="2:10" x14ac:dyDescent="0.25">
      <c r="B67" s="18">
        <v>58</v>
      </c>
      <c r="C67" s="52" t="s">
        <v>431</v>
      </c>
      <c r="D67" s="52" t="s">
        <v>471</v>
      </c>
      <c r="E67" s="52" t="s">
        <v>470</v>
      </c>
      <c r="F67" s="18">
        <v>19</v>
      </c>
      <c r="G67" s="18">
        <v>4</v>
      </c>
      <c r="H67" s="18" t="s">
        <v>382</v>
      </c>
      <c r="I67" s="18" t="s">
        <v>401</v>
      </c>
      <c r="J67" s="55" t="str">
        <f t="shared" si="1"/>
        <v>Tipo 1</v>
      </c>
    </row>
    <row r="68" spans="2:10" x14ac:dyDescent="0.25">
      <c r="B68" s="18">
        <v>59</v>
      </c>
      <c r="C68" s="52" t="s">
        <v>472</v>
      </c>
      <c r="D68" s="52" t="s">
        <v>473</v>
      </c>
      <c r="E68" s="52" t="s">
        <v>470</v>
      </c>
      <c r="F68" s="18">
        <v>18</v>
      </c>
      <c r="G68" s="18">
        <v>4</v>
      </c>
      <c r="H68" s="18" t="s">
        <v>382</v>
      </c>
      <c r="I68" s="18" t="s">
        <v>401</v>
      </c>
      <c r="J68" s="55" t="str">
        <f t="shared" si="1"/>
        <v>Tipo 1</v>
      </c>
    </row>
    <row r="69" spans="2:10" hidden="1" x14ac:dyDescent="0.25">
      <c r="B69" s="18">
        <v>60</v>
      </c>
      <c r="C69" s="52" t="s">
        <v>461</v>
      </c>
      <c r="D69" s="52" t="s">
        <v>465</v>
      </c>
      <c r="E69" s="52" t="s">
        <v>460</v>
      </c>
      <c r="F69" s="18">
        <v>18</v>
      </c>
      <c r="G69" s="18">
        <v>4</v>
      </c>
      <c r="H69" s="18" t="s">
        <v>382</v>
      </c>
      <c r="I69" s="18" t="s">
        <v>379</v>
      </c>
    </row>
    <row r="70" spans="2:10" hidden="1" x14ac:dyDescent="0.25">
      <c r="B70" s="18">
        <v>61</v>
      </c>
      <c r="C70" s="52" t="s">
        <v>474</v>
      </c>
      <c r="D70" s="52" t="s">
        <v>475</v>
      </c>
      <c r="E70" s="52" t="s">
        <v>16</v>
      </c>
      <c r="F70" s="18">
        <v>19</v>
      </c>
      <c r="G70" s="18">
        <v>6</v>
      </c>
      <c r="H70" s="18" t="s">
        <v>382</v>
      </c>
      <c r="I70" s="18" t="s">
        <v>379</v>
      </c>
    </row>
    <row r="71" spans="2:10" hidden="1" x14ac:dyDescent="0.25">
      <c r="B71" s="18">
        <v>62</v>
      </c>
      <c r="C71" s="52" t="s">
        <v>476</v>
      </c>
      <c r="D71" s="52" t="s">
        <v>477</v>
      </c>
      <c r="E71" s="52" t="s">
        <v>460</v>
      </c>
      <c r="F71" s="18">
        <v>18</v>
      </c>
      <c r="G71" s="18">
        <v>3</v>
      </c>
      <c r="H71" s="18" t="s">
        <v>382</v>
      </c>
      <c r="I71" s="18" t="s">
        <v>379</v>
      </c>
    </row>
    <row r="72" spans="2:10" hidden="1" x14ac:dyDescent="0.25">
      <c r="B72" s="18">
        <v>63</v>
      </c>
      <c r="C72" s="52" t="s">
        <v>478</v>
      </c>
      <c r="D72" s="52" t="s">
        <v>479</v>
      </c>
      <c r="E72" s="52" t="s">
        <v>460</v>
      </c>
      <c r="F72" s="18">
        <v>15</v>
      </c>
      <c r="G72" s="18">
        <v>4</v>
      </c>
      <c r="H72" s="18" t="s">
        <v>382</v>
      </c>
      <c r="I72" s="18" t="s">
        <v>379</v>
      </c>
    </row>
    <row r="73" spans="2:10" hidden="1" x14ac:dyDescent="0.25">
      <c r="B73" s="18">
        <v>64</v>
      </c>
      <c r="C73" s="52" t="s">
        <v>478</v>
      </c>
      <c r="D73" s="52" t="s">
        <v>479</v>
      </c>
      <c r="E73" s="52" t="s">
        <v>460</v>
      </c>
      <c r="F73" s="18">
        <v>18</v>
      </c>
      <c r="G73" s="18">
        <v>4</v>
      </c>
      <c r="H73" s="18" t="s">
        <v>382</v>
      </c>
      <c r="I73" s="18" t="s">
        <v>379</v>
      </c>
    </row>
    <row r="74" spans="2:10" hidden="1" x14ac:dyDescent="0.25">
      <c r="B74" s="18">
        <v>65</v>
      </c>
      <c r="C74" s="52" t="s">
        <v>480</v>
      </c>
      <c r="D74" s="52" t="s">
        <v>481</v>
      </c>
      <c r="E74" s="52" t="s">
        <v>460</v>
      </c>
      <c r="F74" s="18">
        <v>18</v>
      </c>
      <c r="G74" s="18">
        <v>4</v>
      </c>
      <c r="H74" s="18" t="s">
        <v>382</v>
      </c>
      <c r="I74" s="18" t="s">
        <v>379</v>
      </c>
    </row>
    <row r="75" spans="2:10" hidden="1" x14ac:dyDescent="0.25">
      <c r="B75" s="18">
        <v>66</v>
      </c>
      <c r="C75" s="52" t="s">
        <v>482</v>
      </c>
      <c r="D75" s="52" t="s">
        <v>483</v>
      </c>
      <c r="E75" s="52" t="s">
        <v>460</v>
      </c>
      <c r="F75" s="18">
        <v>18</v>
      </c>
      <c r="G75" s="18">
        <v>4</v>
      </c>
      <c r="H75" s="18" t="s">
        <v>382</v>
      </c>
      <c r="I75" s="18" t="s">
        <v>379</v>
      </c>
    </row>
    <row r="76" spans="2:10" hidden="1" x14ac:dyDescent="0.25">
      <c r="B76" s="18">
        <v>67</v>
      </c>
      <c r="C76" s="52" t="s">
        <v>484</v>
      </c>
      <c r="D76" s="52" t="s">
        <v>485</v>
      </c>
      <c r="E76" s="52" t="s">
        <v>460</v>
      </c>
      <c r="F76" s="18">
        <v>15</v>
      </c>
      <c r="G76" s="18">
        <v>3.5</v>
      </c>
      <c r="H76" s="18" t="s">
        <v>382</v>
      </c>
      <c r="I76" s="18" t="s">
        <v>379</v>
      </c>
    </row>
    <row r="77" spans="2:10" hidden="1" x14ac:dyDescent="0.25">
      <c r="B77" s="18">
        <v>68</v>
      </c>
      <c r="C77" s="52" t="s">
        <v>486</v>
      </c>
      <c r="D77" s="52" t="s">
        <v>487</v>
      </c>
      <c r="E77" s="52" t="s">
        <v>460</v>
      </c>
      <c r="F77" s="18">
        <v>15</v>
      </c>
      <c r="G77" s="18">
        <v>38</v>
      </c>
      <c r="H77" s="18" t="s">
        <v>382</v>
      </c>
      <c r="I77" s="18" t="s">
        <v>379</v>
      </c>
    </row>
    <row r="78" spans="2:10" hidden="1" x14ac:dyDescent="0.25">
      <c r="B78" s="18">
        <v>69</v>
      </c>
      <c r="C78" s="52" t="s">
        <v>488</v>
      </c>
      <c r="D78" s="52" t="s">
        <v>489</v>
      </c>
      <c r="E78" s="52" t="s">
        <v>460</v>
      </c>
      <c r="F78" s="18">
        <v>14</v>
      </c>
      <c r="G78" s="18">
        <v>3.5</v>
      </c>
      <c r="H78" s="18" t="s">
        <v>382</v>
      </c>
      <c r="I78" s="18" t="s">
        <v>379</v>
      </c>
    </row>
    <row r="79" spans="2:10" hidden="1" x14ac:dyDescent="0.25">
      <c r="B79" s="18">
        <v>70</v>
      </c>
      <c r="C79" s="52" t="s">
        <v>488</v>
      </c>
      <c r="D79" s="52" t="s">
        <v>489</v>
      </c>
      <c r="E79" s="52" t="s">
        <v>16</v>
      </c>
      <c r="F79" s="18">
        <v>13</v>
      </c>
      <c r="G79" s="18">
        <v>4.5</v>
      </c>
      <c r="H79" s="18" t="s">
        <v>382</v>
      </c>
      <c r="I79" s="18" t="s">
        <v>379</v>
      </c>
    </row>
    <row r="80" spans="2:10" hidden="1" x14ac:dyDescent="0.25">
      <c r="B80" s="18">
        <v>71</v>
      </c>
      <c r="C80" s="52" t="s">
        <v>490</v>
      </c>
      <c r="D80" s="52" t="s">
        <v>467</v>
      </c>
      <c r="E80" s="52" t="s">
        <v>460</v>
      </c>
      <c r="F80" s="18">
        <v>14</v>
      </c>
      <c r="G80" s="18">
        <v>5</v>
      </c>
      <c r="H80" s="18" t="s">
        <v>382</v>
      </c>
      <c r="I80" s="18" t="s">
        <v>379</v>
      </c>
    </row>
    <row r="81" spans="2:10" hidden="1" x14ac:dyDescent="0.25">
      <c r="B81" s="18">
        <v>72</v>
      </c>
      <c r="C81" s="52" t="s">
        <v>491</v>
      </c>
      <c r="D81" s="52" t="s">
        <v>492</v>
      </c>
      <c r="E81" s="52" t="s">
        <v>16</v>
      </c>
      <c r="F81" s="18">
        <v>20</v>
      </c>
      <c r="G81" s="18">
        <v>6.5</v>
      </c>
      <c r="H81" s="18" t="s">
        <v>382</v>
      </c>
      <c r="I81" s="18" t="s">
        <v>379</v>
      </c>
    </row>
    <row r="82" spans="2:10" hidden="1" x14ac:dyDescent="0.25">
      <c r="B82" s="18">
        <v>73</v>
      </c>
      <c r="C82" s="52" t="s">
        <v>493</v>
      </c>
      <c r="D82" s="52" t="s">
        <v>494</v>
      </c>
      <c r="E82" s="52" t="s">
        <v>495</v>
      </c>
      <c r="F82" s="18">
        <v>26</v>
      </c>
      <c r="G82" s="18">
        <v>7</v>
      </c>
      <c r="H82" s="18" t="s">
        <v>378</v>
      </c>
      <c r="I82" s="18" t="s">
        <v>379</v>
      </c>
    </row>
    <row r="83" spans="2:10" hidden="1" x14ac:dyDescent="0.25">
      <c r="B83" s="18">
        <v>74</v>
      </c>
      <c r="C83" s="52" t="s">
        <v>493</v>
      </c>
      <c r="D83" s="52" t="s">
        <v>494</v>
      </c>
      <c r="E83" s="52" t="s">
        <v>495</v>
      </c>
      <c r="F83" s="18">
        <v>26</v>
      </c>
      <c r="G83" s="18">
        <v>7</v>
      </c>
      <c r="H83" s="18" t="s">
        <v>378</v>
      </c>
      <c r="I83" s="18" t="s">
        <v>379</v>
      </c>
    </row>
    <row r="84" spans="2:10" hidden="1" x14ac:dyDescent="0.25">
      <c r="B84" s="18">
        <v>75</v>
      </c>
      <c r="C84" s="52" t="s">
        <v>496</v>
      </c>
      <c r="D84" s="52" t="s">
        <v>497</v>
      </c>
      <c r="E84" s="52" t="s">
        <v>495</v>
      </c>
      <c r="F84" s="18">
        <v>26</v>
      </c>
      <c r="G84" s="18">
        <v>6.5</v>
      </c>
      <c r="H84" s="18" t="s">
        <v>378</v>
      </c>
      <c r="I84" s="18" t="s">
        <v>379</v>
      </c>
    </row>
    <row r="85" spans="2:10" hidden="1" x14ac:dyDescent="0.25">
      <c r="B85" s="18">
        <v>76</v>
      </c>
      <c r="C85" s="52" t="s">
        <v>498</v>
      </c>
      <c r="D85" s="52" t="s">
        <v>462</v>
      </c>
      <c r="E85" s="52" t="s">
        <v>495</v>
      </c>
      <c r="F85" s="18">
        <v>27</v>
      </c>
      <c r="G85" s="18">
        <v>5.5</v>
      </c>
      <c r="H85" s="18" t="s">
        <v>378</v>
      </c>
      <c r="I85" s="18" t="s">
        <v>379</v>
      </c>
    </row>
    <row r="86" spans="2:10" hidden="1" x14ac:dyDescent="0.25">
      <c r="B86" s="18">
        <v>77</v>
      </c>
      <c r="C86" s="52" t="s">
        <v>499</v>
      </c>
      <c r="D86" s="52" t="s">
        <v>500</v>
      </c>
      <c r="E86" s="52" t="s">
        <v>495</v>
      </c>
      <c r="F86" s="18">
        <v>27</v>
      </c>
      <c r="G86" s="18">
        <v>5.5</v>
      </c>
      <c r="H86" s="18" t="s">
        <v>378</v>
      </c>
      <c r="I86" s="18" t="s">
        <v>379</v>
      </c>
    </row>
    <row r="87" spans="2:10" hidden="1" x14ac:dyDescent="0.25">
      <c r="B87" s="18">
        <v>78</v>
      </c>
      <c r="C87" s="52" t="s">
        <v>501</v>
      </c>
      <c r="D87" s="52" t="s">
        <v>502</v>
      </c>
      <c r="E87" s="52" t="s">
        <v>495</v>
      </c>
      <c r="F87" s="18">
        <v>27</v>
      </c>
      <c r="G87" s="18">
        <v>5.7</v>
      </c>
      <c r="H87" s="18" t="s">
        <v>378</v>
      </c>
      <c r="I87" s="18" t="s">
        <v>379</v>
      </c>
    </row>
    <row r="88" spans="2:10" hidden="1" x14ac:dyDescent="0.25">
      <c r="B88" s="18">
        <v>79</v>
      </c>
      <c r="C88" s="52" t="s">
        <v>503</v>
      </c>
      <c r="D88" s="52" t="s">
        <v>430</v>
      </c>
      <c r="E88" s="52" t="s">
        <v>98</v>
      </c>
      <c r="F88" s="18">
        <v>32.46</v>
      </c>
      <c r="G88" s="18">
        <v>5</v>
      </c>
      <c r="H88" s="18" t="s">
        <v>382</v>
      </c>
      <c r="I88" s="18" t="s">
        <v>379</v>
      </c>
    </row>
    <row r="89" spans="2:10" hidden="1" x14ac:dyDescent="0.25">
      <c r="B89" s="18">
        <v>80</v>
      </c>
      <c r="C89" s="52" t="s">
        <v>499</v>
      </c>
      <c r="D89" s="52" t="s">
        <v>504</v>
      </c>
      <c r="E89" s="52" t="s">
        <v>98</v>
      </c>
      <c r="F89" s="18">
        <v>55.38</v>
      </c>
      <c r="G89" s="18">
        <v>5</v>
      </c>
      <c r="H89" s="18" t="s">
        <v>382</v>
      </c>
      <c r="I89" s="18" t="s">
        <v>379</v>
      </c>
    </row>
    <row r="90" spans="2:10" x14ac:dyDescent="0.25">
      <c r="B90" s="18">
        <v>81</v>
      </c>
      <c r="C90" s="52" t="s">
        <v>505</v>
      </c>
      <c r="D90" s="52" t="s">
        <v>506</v>
      </c>
      <c r="E90" s="52" t="s">
        <v>381</v>
      </c>
      <c r="F90" s="18">
        <v>61.11</v>
      </c>
      <c r="G90" s="18">
        <v>5</v>
      </c>
      <c r="H90" s="18" t="s">
        <v>382</v>
      </c>
      <c r="I90" s="18" t="s">
        <v>401</v>
      </c>
      <c r="J90" s="55" t="str">
        <f t="shared" ref="J90:J108" si="2">IF(AND(G90&gt;=0,G90&lt;=5),"Tipo 1",IF(AND(G90&gt;=5.1,G90&lt;=15),"Tipo 2",IF(AND(G90&gt;=15.1,G90&lt;=20),"Tipo 3","Tipo 4")))</f>
        <v>Tipo 1</v>
      </c>
    </row>
    <row r="91" spans="2:10" x14ac:dyDescent="0.25">
      <c r="B91" s="18">
        <v>82</v>
      </c>
      <c r="C91" s="52" t="s">
        <v>507</v>
      </c>
      <c r="D91" s="52" t="s">
        <v>508</v>
      </c>
      <c r="E91" s="52" t="s">
        <v>16</v>
      </c>
      <c r="F91" s="18" t="s">
        <v>509</v>
      </c>
      <c r="G91" s="18">
        <v>4.5999999999999996</v>
      </c>
      <c r="H91" s="18" t="s">
        <v>378</v>
      </c>
      <c r="I91" s="18" t="s">
        <v>401</v>
      </c>
      <c r="J91" s="55" t="str">
        <f t="shared" si="2"/>
        <v>Tipo 1</v>
      </c>
    </row>
    <row r="92" spans="2:10" x14ac:dyDescent="0.25">
      <c r="B92" s="18">
        <v>83</v>
      </c>
      <c r="C92" s="52" t="s">
        <v>510</v>
      </c>
      <c r="D92" s="52" t="s">
        <v>511</v>
      </c>
      <c r="E92" s="52" t="s">
        <v>16</v>
      </c>
      <c r="F92" s="18" t="s">
        <v>512</v>
      </c>
      <c r="G92" s="60" t="s">
        <v>513</v>
      </c>
      <c r="H92" s="18" t="s">
        <v>514</v>
      </c>
      <c r="I92" s="18" t="s">
        <v>401</v>
      </c>
      <c r="J92" s="55" t="str">
        <f t="shared" si="2"/>
        <v>Tipo 4</v>
      </c>
    </row>
    <row r="93" spans="2:10" x14ac:dyDescent="0.25">
      <c r="B93" s="18">
        <v>84</v>
      </c>
      <c r="C93" s="52" t="s">
        <v>515</v>
      </c>
      <c r="D93" s="52" t="s">
        <v>511</v>
      </c>
      <c r="E93" s="52" t="s">
        <v>23</v>
      </c>
      <c r="F93" s="18" t="s">
        <v>516</v>
      </c>
      <c r="G93" s="60" t="s">
        <v>517</v>
      </c>
      <c r="H93" s="18" t="s">
        <v>382</v>
      </c>
      <c r="I93" s="18" t="s">
        <v>401</v>
      </c>
      <c r="J93" s="55" t="str">
        <f t="shared" si="2"/>
        <v>Tipo 4</v>
      </c>
    </row>
    <row r="94" spans="2:10" x14ac:dyDescent="0.25">
      <c r="B94" s="18">
        <v>85</v>
      </c>
      <c r="C94" s="52" t="s">
        <v>518</v>
      </c>
      <c r="D94" s="52" t="s">
        <v>519</v>
      </c>
      <c r="E94" s="52" t="s">
        <v>23</v>
      </c>
      <c r="F94" s="18" t="s">
        <v>520</v>
      </c>
      <c r="G94" s="60" t="s">
        <v>521</v>
      </c>
      <c r="H94" s="18" t="s">
        <v>382</v>
      </c>
      <c r="I94" s="18" t="s">
        <v>401</v>
      </c>
      <c r="J94" s="55" t="str">
        <f t="shared" si="2"/>
        <v>Tipo 4</v>
      </c>
    </row>
    <row r="95" spans="2:10" x14ac:dyDescent="0.25">
      <c r="B95" s="18">
        <v>86</v>
      </c>
      <c r="C95" s="52" t="s">
        <v>522</v>
      </c>
      <c r="D95" s="52" t="s">
        <v>523</v>
      </c>
      <c r="E95" s="52" t="s">
        <v>23</v>
      </c>
      <c r="F95" s="18" t="s">
        <v>524</v>
      </c>
      <c r="G95" s="60" t="s">
        <v>525</v>
      </c>
      <c r="H95" s="18" t="s">
        <v>382</v>
      </c>
      <c r="I95" s="18" t="s">
        <v>401</v>
      </c>
      <c r="J95" s="55" t="str">
        <f t="shared" si="2"/>
        <v>Tipo 4</v>
      </c>
    </row>
    <row r="96" spans="2:10" x14ac:dyDescent="0.25">
      <c r="B96" s="18">
        <v>87</v>
      </c>
      <c r="C96" s="52" t="s">
        <v>526</v>
      </c>
      <c r="D96" s="52" t="s">
        <v>523</v>
      </c>
      <c r="E96" s="52" t="s">
        <v>16</v>
      </c>
      <c r="F96" s="18" t="s">
        <v>527</v>
      </c>
      <c r="G96" s="60" t="s">
        <v>528</v>
      </c>
      <c r="H96" s="18" t="s">
        <v>382</v>
      </c>
      <c r="I96" s="18" t="s">
        <v>401</v>
      </c>
      <c r="J96" s="55" t="str">
        <f t="shared" si="2"/>
        <v>Tipo 4</v>
      </c>
    </row>
    <row r="97" spans="2:10" x14ac:dyDescent="0.25">
      <c r="B97" s="18">
        <v>88</v>
      </c>
      <c r="C97" s="52" t="s">
        <v>529</v>
      </c>
      <c r="D97" s="52" t="s">
        <v>519</v>
      </c>
      <c r="E97" s="52" t="s">
        <v>23</v>
      </c>
      <c r="F97" s="18" t="s">
        <v>530</v>
      </c>
      <c r="G97" s="60" t="s">
        <v>531</v>
      </c>
      <c r="H97" s="18" t="s">
        <v>382</v>
      </c>
      <c r="I97" s="18" t="s">
        <v>401</v>
      </c>
      <c r="J97" s="55" t="str">
        <f t="shared" si="2"/>
        <v>Tipo 4</v>
      </c>
    </row>
    <row r="98" spans="2:10" x14ac:dyDescent="0.25">
      <c r="B98" s="18">
        <v>89</v>
      </c>
      <c r="C98" s="52" t="s">
        <v>532</v>
      </c>
      <c r="D98" s="52" t="s">
        <v>533</v>
      </c>
      <c r="E98" s="52" t="s">
        <v>16</v>
      </c>
      <c r="F98" s="18" t="s">
        <v>534</v>
      </c>
      <c r="G98" s="60" t="s">
        <v>535</v>
      </c>
      <c r="H98" s="18" t="s">
        <v>378</v>
      </c>
      <c r="I98" s="18" t="s">
        <v>401</v>
      </c>
      <c r="J98" s="55" t="str">
        <f t="shared" si="2"/>
        <v>Tipo 4</v>
      </c>
    </row>
    <row r="99" spans="2:10" x14ac:dyDescent="0.25">
      <c r="B99" s="18">
        <v>90</v>
      </c>
      <c r="C99" s="52" t="s">
        <v>536</v>
      </c>
      <c r="D99" s="52" t="s">
        <v>533</v>
      </c>
      <c r="E99" s="52" t="s">
        <v>23</v>
      </c>
      <c r="F99" s="18" t="s">
        <v>537</v>
      </c>
      <c r="G99" s="60" t="s">
        <v>538</v>
      </c>
      <c r="H99" s="18" t="s">
        <v>382</v>
      </c>
      <c r="I99" s="18" t="s">
        <v>401</v>
      </c>
      <c r="J99" s="55" t="str">
        <f t="shared" si="2"/>
        <v>Tipo 4</v>
      </c>
    </row>
    <row r="100" spans="2:10" x14ac:dyDescent="0.25">
      <c r="B100" s="18">
        <v>91</v>
      </c>
      <c r="C100" s="52" t="s">
        <v>539</v>
      </c>
      <c r="D100" s="52" t="s">
        <v>523</v>
      </c>
      <c r="E100" s="52" t="s">
        <v>23</v>
      </c>
      <c r="F100" s="18">
        <v>0.32</v>
      </c>
      <c r="G100" s="18">
        <v>5</v>
      </c>
      <c r="H100" s="18" t="s">
        <v>382</v>
      </c>
      <c r="I100" s="18" t="s">
        <v>401</v>
      </c>
      <c r="J100" s="55" t="str">
        <f t="shared" si="2"/>
        <v>Tipo 1</v>
      </c>
    </row>
    <row r="101" spans="2:10" x14ac:dyDescent="0.25">
      <c r="B101" s="18">
        <v>92</v>
      </c>
      <c r="C101" s="52" t="s">
        <v>540</v>
      </c>
      <c r="D101" s="52" t="s">
        <v>541</v>
      </c>
      <c r="E101" s="52" t="s">
        <v>16</v>
      </c>
      <c r="F101" s="18">
        <v>0.28999999999999998</v>
      </c>
      <c r="G101" s="18">
        <v>5.3</v>
      </c>
      <c r="H101" s="18" t="s">
        <v>382</v>
      </c>
      <c r="I101" s="18" t="s">
        <v>401</v>
      </c>
      <c r="J101" s="55" t="str">
        <f t="shared" si="2"/>
        <v>Tipo 2</v>
      </c>
    </row>
    <row r="102" spans="2:10" x14ac:dyDescent="0.25">
      <c r="B102" s="18">
        <v>93</v>
      </c>
      <c r="C102" s="52" t="s">
        <v>542</v>
      </c>
      <c r="D102" s="52" t="s">
        <v>533</v>
      </c>
      <c r="E102" s="52" t="s">
        <v>23</v>
      </c>
      <c r="F102" s="18">
        <v>0.35</v>
      </c>
      <c r="G102" s="18">
        <v>5.0999999999999996</v>
      </c>
      <c r="H102" s="18" t="s">
        <v>382</v>
      </c>
      <c r="I102" s="18" t="s">
        <v>401</v>
      </c>
      <c r="J102" s="55" t="str">
        <f t="shared" si="2"/>
        <v>Tipo 2</v>
      </c>
    </row>
    <row r="103" spans="2:10" x14ac:dyDescent="0.25">
      <c r="B103" s="18">
        <v>94</v>
      </c>
      <c r="C103" s="52" t="s">
        <v>543</v>
      </c>
      <c r="D103" s="52" t="s">
        <v>541</v>
      </c>
      <c r="E103" s="52" t="s">
        <v>16</v>
      </c>
      <c r="F103" s="18">
        <v>0.22</v>
      </c>
      <c r="G103" s="18">
        <v>4.2</v>
      </c>
      <c r="H103" s="18" t="s">
        <v>378</v>
      </c>
      <c r="I103" s="18" t="s">
        <v>401</v>
      </c>
      <c r="J103" s="55" t="str">
        <f t="shared" si="2"/>
        <v>Tipo 1</v>
      </c>
    </row>
    <row r="104" spans="2:10" x14ac:dyDescent="0.25">
      <c r="B104" s="18">
        <v>95</v>
      </c>
      <c r="C104" s="52" t="s">
        <v>544</v>
      </c>
      <c r="D104" s="52" t="s">
        <v>541</v>
      </c>
      <c r="E104" s="52" t="s">
        <v>16</v>
      </c>
      <c r="F104" s="18">
        <v>0.54</v>
      </c>
      <c r="G104" s="18">
        <v>4.2</v>
      </c>
      <c r="H104" s="18" t="s">
        <v>378</v>
      </c>
      <c r="I104" s="18" t="s">
        <v>401</v>
      </c>
      <c r="J104" s="55" t="str">
        <f t="shared" si="2"/>
        <v>Tipo 1</v>
      </c>
    </row>
    <row r="105" spans="2:10" x14ac:dyDescent="0.25">
      <c r="B105" s="18">
        <v>96</v>
      </c>
      <c r="C105" s="52" t="s">
        <v>545</v>
      </c>
      <c r="D105" s="52" t="s">
        <v>533</v>
      </c>
      <c r="E105" s="52" t="s">
        <v>495</v>
      </c>
      <c r="F105" s="18">
        <v>0.2</v>
      </c>
      <c r="G105" s="18">
        <v>5.5</v>
      </c>
      <c r="H105" s="18" t="s">
        <v>382</v>
      </c>
      <c r="I105" s="18" t="s">
        <v>401</v>
      </c>
      <c r="J105" s="55" t="str">
        <f t="shared" si="2"/>
        <v>Tipo 2</v>
      </c>
    </row>
    <row r="106" spans="2:10" x14ac:dyDescent="0.25">
      <c r="B106" s="18">
        <v>97</v>
      </c>
      <c r="C106" s="52" t="s">
        <v>546</v>
      </c>
      <c r="D106" s="52" t="s">
        <v>541</v>
      </c>
      <c r="E106" s="52" t="s">
        <v>116</v>
      </c>
      <c r="F106" s="18">
        <v>0.32</v>
      </c>
      <c r="G106" s="18">
        <v>5.5</v>
      </c>
      <c r="H106" s="18" t="s">
        <v>378</v>
      </c>
      <c r="I106" s="18" t="s">
        <v>401</v>
      </c>
      <c r="J106" s="55" t="str">
        <f t="shared" si="2"/>
        <v>Tipo 2</v>
      </c>
    </row>
    <row r="107" spans="2:10" x14ac:dyDescent="0.25">
      <c r="B107" s="18">
        <v>98</v>
      </c>
      <c r="C107" s="52" t="s">
        <v>547</v>
      </c>
      <c r="D107" s="52" t="s">
        <v>523</v>
      </c>
      <c r="E107" s="52" t="s">
        <v>23</v>
      </c>
      <c r="F107" s="18">
        <v>0.51</v>
      </c>
      <c r="G107" s="18">
        <v>5.5</v>
      </c>
      <c r="H107" s="18" t="s">
        <v>378</v>
      </c>
      <c r="I107" s="18" t="s">
        <v>401</v>
      </c>
      <c r="J107" s="55" t="str">
        <f t="shared" si="2"/>
        <v>Tipo 2</v>
      </c>
    </row>
    <row r="108" spans="2:10" x14ac:dyDescent="0.25">
      <c r="B108" s="18">
        <v>99</v>
      </c>
      <c r="C108" s="52" t="s">
        <v>548</v>
      </c>
      <c r="D108" s="52" t="s">
        <v>541</v>
      </c>
      <c r="E108" s="52" t="s">
        <v>16</v>
      </c>
      <c r="F108" s="18">
        <v>0.28999999999999998</v>
      </c>
      <c r="G108" s="18">
        <v>5.5</v>
      </c>
      <c r="H108" s="18" t="s">
        <v>378</v>
      </c>
      <c r="I108" s="18" t="s">
        <v>401</v>
      </c>
      <c r="J108" s="55" t="str">
        <f t="shared" si="2"/>
        <v>Tipo 2</v>
      </c>
    </row>
    <row r="109" spans="2:10" hidden="1" x14ac:dyDescent="0.25">
      <c r="B109" s="18">
        <v>100</v>
      </c>
      <c r="C109" s="52" t="s">
        <v>549</v>
      </c>
      <c r="D109" s="52" t="s">
        <v>533</v>
      </c>
      <c r="E109" s="52" t="s">
        <v>23</v>
      </c>
      <c r="F109" s="18">
        <v>0.22</v>
      </c>
      <c r="G109" s="18">
        <v>6</v>
      </c>
      <c r="H109" s="18" t="s">
        <v>378</v>
      </c>
      <c r="I109" s="18" t="s">
        <v>379</v>
      </c>
    </row>
    <row r="110" spans="2:10" hidden="1" x14ac:dyDescent="0.25">
      <c r="B110" s="18">
        <v>101</v>
      </c>
      <c r="C110" s="52" t="s">
        <v>550</v>
      </c>
      <c r="D110" s="52" t="s">
        <v>508</v>
      </c>
      <c r="E110" s="52" t="s">
        <v>495</v>
      </c>
      <c r="F110" s="18">
        <v>0.26</v>
      </c>
      <c r="G110" s="18">
        <v>7</v>
      </c>
      <c r="H110" s="18" t="s">
        <v>378</v>
      </c>
      <c r="I110" s="18" t="s">
        <v>379</v>
      </c>
    </row>
    <row r="111" spans="2:10" hidden="1" x14ac:dyDescent="0.25">
      <c r="B111" s="18">
        <v>102</v>
      </c>
      <c r="C111" s="52" t="s">
        <v>551</v>
      </c>
      <c r="D111" s="52" t="s">
        <v>508</v>
      </c>
      <c r="E111" s="52" t="s">
        <v>495</v>
      </c>
      <c r="F111" s="18">
        <v>0.35</v>
      </c>
      <c r="G111" s="18">
        <v>9</v>
      </c>
      <c r="H111" s="18" t="s">
        <v>382</v>
      </c>
      <c r="I111" s="18" t="s">
        <v>379</v>
      </c>
    </row>
    <row r="112" spans="2:10" hidden="1" x14ac:dyDescent="0.25">
      <c r="B112" s="18">
        <v>103</v>
      </c>
      <c r="C112" s="52" t="s">
        <v>552</v>
      </c>
      <c r="D112" s="52" t="s">
        <v>553</v>
      </c>
      <c r="E112" s="52" t="s">
        <v>495</v>
      </c>
      <c r="F112" s="18">
        <v>0.3</v>
      </c>
      <c r="G112" s="18">
        <v>9</v>
      </c>
      <c r="H112" s="18" t="s">
        <v>382</v>
      </c>
      <c r="I112" s="18" t="s">
        <v>379</v>
      </c>
    </row>
    <row r="113" spans="2:9" hidden="1" x14ac:dyDescent="0.25">
      <c r="B113" s="18">
        <v>104</v>
      </c>
      <c r="C113" s="52" t="s">
        <v>554</v>
      </c>
      <c r="D113" s="52" t="s">
        <v>553</v>
      </c>
      <c r="E113" s="52" t="s">
        <v>495</v>
      </c>
      <c r="F113" s="18">
        <v>0.32</v>
      </c>
      <c r="G113" s="18">
        <v>9</v>
      </c>
      <c r="H113" s="18" t="s">
        <v>382</v>
      </c>
      <c r="I113" s="18" t="s">
        <v>379</v>
      </c>
    </row>
    <row r="114" spans="2:9" hidden="1" x14ac:dyDescent="0.25">
      <c r="B114" s="18">
        <v>105</v>
      </c>
      <c r="C114" s="52" t="s">
        <v>555</v>
      </c>
      <c r="D114" s="52" t="s">
        <v>553</v>
      </c>
      <c r="E114" s="52" t="s">
        <v>495</v>
      </c>
      <c r="F114" s="18">
        <v>0.36</v>
      </c>
      <c r="G114" s="18">
        <v>8.5</v>
      </c>
      <c r="H114" s="18" t="s">
        <v>382</v>
      </c>
      <c r="I114" s="18" t="s">
        <v>379</v>
      </c>
    </row>
    <row r="115" spans="2:9" hidden="1" x14ac:dyDescent="0.25">
      <c r="B115" s="18">
        <v>106</v>
      </c>
      <c r="C115" s="52" t="s">
        <v>556</v>
      </c>
      <c r="D115" s="52" t="s">
        <v>557</v>
      </c>
      <c r="E115" s="52" t="s">
        <v>495</v>
      </c>
      <c r="F115" s="18">
        <v>0.28999999999999998</v>
      </c>
      <c r="G115" s="18">
        <v>8.5</v>
      </c>
      <c r="H115" s="18" t="s">
        <v>382</v>
      </c>
      <c r="I115" s="18" t="s">
        <v>379</v>
      </c>
    </row>
    <row r="116" spans="2:9" hidden="1" x14ac:dyDescent="0.25">
      <c r="B116" s="18">
        <v>107</v>
      </c>
      <c r="C116" s="52" t="s">
        <v>558</v>
      </c>
      <c r="D116" s="52" t="s">
        <v>424</v>
      </c>
      <c r="E116" s="52" t="s">
        <v>495</v>
      </c>
      <c r="F116" s="18">
        <v>22.9</v>
      </c>
      <c r="G116" s="18">
        <v>5</v>
      </c>
      <c r="H116" s="18" t="s">
        <v>382</v>
      </c>
      <c r="I116" s="18" t="s">
        <v>379</v>
      </c>
    </row>
    <row r="117" spans="2:9" hidden="1" x14ac:dyDescent="0.25">
      <c r="B117" s="18">
        <v>108</v>
      </c>
      <c r="C117" s="52" t="s">
        <v>559</v>
      </c>
      <c r="D117" s="52" t="s">
        <v>424</v>
      </c>
      <c r="E117" s="52" t="s">
        <v>495</v>
      </c>
      <c r="F117" s="18">
        <v>29.9</v>
      </c>
      <c r="G117" s="18">
        <v>8</v>
      </c>
      <c r="H117" s="18" t="s">
        <v>382</v>
      </c>
      <c r="I117" s="18" t="s">
        <v>379</v>
      </c>
    </row>
    <row r="118" spans="2:9" hidden="1" x14ac:dyDescent="0.25">
      <c r="B118" s="18">
        <v>109</v>
      </c>
      <c r="C118" s="52" t="s">
        <v>560</v>
      </c>
      <c r="D118" s="52" t="s">
        <v>561</v>
      </c>
      <c r="E118" s="52" t="s">
        <v>16</v>
      </c>
      <c r="F118" s="18">
        <v>51.88</v>
      </c>
      <c r="G118" s="18">
        <v>9.5</v>
      </c>
      <c r="H118" s="18" t="s">
        <v>382</v>
      </c>
      <c r="I118" s="18" t="s">
        <v>379</v>
      </c>
    </row>
    <row r="119" spans="2:9" hidden="1" x14ac:dyDescent="0.25">
      <c r="B119" s="18">
        <v>110</v>
      </c>
      <c r="C119" s="52" t="s">
        <v>560</v>
      </c>
      <c r="D119" s="52" t="s">
        <v>506</v>
      </c>
      <c r="E119" s="52" t="s">
        <v>495</v>
      </c>
      <c r="F119" s="18">
        <v>23.55</v>
      </c>
      <c r="G119" s="18">
        <v>7</v>
      </c>
      <c r="H119" s="18" t="s">
        <v>382</v>
      </c>
      <c r="I119" s="18" t="s">
        <v>379</v>
      </c>
    </row>
    <row r="120" spans="2:9" hidden="1" x14ac:dyDescent="0.25">
      <c r="B120" s="18">
        <v>111</v>
      </c>
      <c r="C120" s="52" t="s">
        <v>562</v>
      </c>
      <c r="D120" s="52" t="s">
        <v>563</v>
      </c>
      <c r="E120" s="52" t="s">
        <v>495</v>
      </c>
      <c r="F120" s="18">
        <v>26.41</v>
      </c>
      <c r="G120" s="18">
        <v>9</v>
      </c>
      <c r="H120" s="18" t="s">
        <v>382</v>
      </c>
      <c r="I120" s="18" t="s">
        <v>379</v>
      </c>
    </row>
    <row r="121" spans="2:9" hidden="1" x14ac:dyDescent="0.25">
      <c r="B121" s="18">
        <v>112</v>
      </c>
      <c r="C121" s="52" t="s">
        <v>564</v>
      </c>
      <c r="D121" s="52" t="s">
        <v>563</v>
      </c>
      <c r="E121" s="52" t="s">
        <v>23</v>
      </c>
      <c r="F121" s="18">
        <v>17.8</v>
      </c>
      <c r="G121" s="18">
        <v>9</v>
      </c>
      <c r="H121" s="18" t="s">
        <v>382</v>
      </c>
      <c r="I121" s="18" t="s">
        <v>379</v>
      </c>
    </row>
    <row r="122" spans="2:9" hidden="1" x14ac:dyDescent="0.25">
      <c r="B122" s="18">
        <v>113</v>
      </c>
      <c r="C122" s="52" t="s">
        <v>565</v>
      </c>
      <c r="D122" s="52" t="s">
        <v>563</v>
      </c>
      <c r="E122" s="52" t="s">
        <v>495</v>
      </c>
      <c r="F122" s="18">
        <v>20.6</v>
      </c>
      <c r="G122" s="18">
        <v>7</v>
      </c>
      <c r="H122" s="18" t="s">
        <v>382</v>
      </c>
      <c r="I122" s="18" t="s">
        <v>379</v>
      </c>
    </row>
    <row r="123" spans="2:9" hidden="1" x14ac:dyDescent="0.25">
      <c r="B123" s="18">
        <v>114</v>
      </c>
      <c r="C123" s="52" t="s">
        <v>566</v>
      </c>
      <c r="D123" s="52" t="s">
        <v>563</v>
      </c>
      <c r="E123" s="52" t="s">
        <v>23</v>
      </c>
      <c r="F123" s="18">
        <v>26.1</v>
      </c>
      <c r="G123" s="18">
        <v>9</v>
      </c>
      <c r="H123" s="18" t="s">
        <v>382</v>
      </c>
      <c r="I123" s="18" t="s">
        <v>379</v>
      </c>
    </row>
    <row r="124" spans="2:9" hidden="1" x14ac:dyDescent="0.25">
      <c r="B124" s="18">
        <v>115</v>
      </c>
      <c r="C124" s="52" t="s">
        <v>567</v>
      </c>
      <c r="D124" s="52" t="s">
        <v>561</v>
      </c>
      <c r="E124" s="52" t="s">
        <v>495</v>
      </c>
      <c r="F124" s="18">
        <v>31.1</v>
      </c>
      <c r="G124" s="18">
        <v>9</v>
      </c>
      <c r="H124" s="18" t="s">
        <v>382</v>
      </c>
      <c r="I124" s="18" t="s">
        <v>379</v>
      </c>
    </row>
    <row r="125" spans="2:9" hidden="1" x14ac:dyDescent="0.25">
      <c r="B125" s="18">
        <v>116</v>
      </c>
      <c r="C125" s="52" t="s">
        <v>568</v>
      </c>
      <c r="D125" s="52" t="s">
        <v>506</v>
      </c>
      <c r="E125" s="52" t="s">
        <v>495</v>
      </c>
      <c r="F125" s="18">
        <v>26.4</v>
      </c>
      <c r="G125" s="18">
        <v>9</v>
      </c>
      <c r="H125" s="18" t="s">
        <v>382</v>
      </c>
      <c r="I125" s="18" t="s">
        <v>379</v>
      </c>
    </row>
    <row r="126" spans="2:9" hidden="1" x14ac:dyDescent="0.25">
      <c r="B126" s="18">
        <v>117</v>
      </c>
      <c r="C126" s="52" t="s">
        <v>568</v>
      </c>
      <c r="D126" s="52" t="s">
        <v>506</v>
      </c>
      <c r="E126" s="52" t="s">
        <v>23</v>
      </c>
      <c r="F126" s="18">
        <v>18.78</v>
      </c>
      <c r="G126" s="18">
        <v>9</v>
      </c>
      <c r="H126" s="18" t="s">
        <v>382</v>
      </c>
      <c r="I126" s="18" t="s">
        <v>379</v>
      </c>
    </row>
    <row r="127" spans="2:9" hidden="1" x14ac:dyDescent="0.25">
      <c r="B127" s="18">
        <v>118</v>
      </c>
      <c r="C127" s="52" t="s">
        <v>569</v>
      </c>
      <c r="D127" s="52" t="s">
        <v>506</v>
      </c>
      <c r="E127" s="52" t="s">
        <v>495</v>
      </c>
      <c r="F127" s="18">
        <v>24.19</v>
      </c>
      <c r="G127" s="18">
        <v>9</v>
      </c>
      <c r="H127" s="18" t="s">
        <v>378</v>
      </c>
      <c r="I127" s="18" t="s">
        <v>379</v>
      </c>
    </row>
    <row r="128" spans="2:9" hidden="1" x14ac:dyDescent="0.25">
      <c r="B128" s="18">
        <v>119</v>
      </c>
      <c r="C128" s="52" t="s">
        <v>570</v>
      </c>
      <c r="D128" s="52" t="s">
        <v>563</v>
      </c>
      <c r="E128" s="52" t="s">
        <v>495</v>
      </c>
      <c r="F128" s="18">
        <v>31.19</v>
      </c>
      <c r="G128" s="18">
        <v>8</v>
      </c>
      <c r="H128" s="18" t="s">
        <v>382</v>
      </c>
      <c r="I128" s="18" t="s">
        <v>379</v>
      </c>
    </row>
    <row r="129" spans="2:9" hidden="1" x14ac:dyDescent="0.25">
      <c r="B129" s="18">
        <v>120</v>
      </c>
      <c r="C129" s="52" t="s">
        <v>571</v>
      </c>
      <c r="D129" s="52" t="s">
        <v>572</v>
      </c>
      <c r="E129" s="52" t="s">
        <v>495</v>
      </c>
      <c r="F129" s="18">
        <v>34</v>
      </c>
      <c r="G129" s="18">
        <v>8.5</v>
      </c>
      <c r="H129" s="18" t="s">
        <v>382</v>
      </c>
      <c r="I129" s="18" t="s">
        <v>379</v>
      </c>
    </row>
    <row r="130" spans="2:9" hidden="1" x14ac:dyDescent="0.25">
      <c r="B130" s="18">
        <v>121</v>
      </c>
      <c r="C130" s="52" t="s">
        <v>573</v>
      </c>
      <c r="D130" s="52" t="s">
        <v>561</v>
      </c>
      <c r="E130" s="52" t="s">
        <v>23</v>
      </c>
      <c r="F130" s="18">
        <v>22.28</v>
      </c>
      <c r="G130" s="18">
        <v>9</v>
      </c>
      <c r="H130" s="18" t="s">
        <v>382</v>
      </c>
      <c r="I130" s="18" t="s">
        <v>379</v>
      </c>
    </row>
    <row r="131" spans="2:9" hidden="1" x14ac:dyDescent="0.25">
      <c r="B131" s="18">
        <v>122</v>
      </c>
      <c r="C131" s="52" t="s">
        <v>573</v>
      </c>
      <c r="D131" s="52" t="s">
        <v>572</v>
      </c>
      <c r="E131" s="52" t="s">
        <v>574</v>
      </c>
      <c r="F131" s="18">
        <v>30.5</v>
      </c>
      <c r="G131" s="18">
        <v>8.5</v>
      </c>
      <c r="H131" s="18" t="s">
        <v>382</v>
      </c>
      <c r="I131" s="18" t="s">
        <v>379</v>
      </c>
    </row>
    <row r="132" spans="2:9" hidden="1" x14ac:dyDescent="0.25">
      <c r="B132" s="18">
        <v>123</v>
      </c>
      <c r="C132" s="52" t="s">
        <v>554</v>
      </c>
      <c r="D132" s="52" t="s">
        <v>572</v>
      </c>
      <c r="E132" s="52" t="s">
        <v>495</v>
      </c>
      <c r="F132" s="18">
        <v>32.78</v>
      </c>
      <c r="G132" s="18">
        <v>8</v>
      </c>
      <c r="H132" s="18" t="s">
        <v>382</v>
      </c>
      <c r="I132" s="18" t="s">
        <v>379</v>
      </c>
    </row>
    <row r="133" spans="2:9" hidden="1" x14ac:dyDescent="0.25">
      <c r="B133" s="18">
        <v>124</v>
      </c>
      <c r="C133" s="52" t="s">
        <v>575</v>
      </c>
      <c r="D133" s="52" t="s">
        <v>572</v>
      </c>
      <c r="E133" s="52" t="s">
        <v>495</v>
      </c>
      <c r="F133" s="18">
        <v>29.6</v>
      </c>
      <c r="G133" s="18">
        <v>9</v>
      </c>
      <c r="H133" s="18" t="s">
        <v>382</v>
      </c>
      <c r="I133" s="18" t="s">
        <v>379</v>
      </c>
    </row>
    <row r="134" spans="2:9" hidden="1" x14ac:dyDescent="0.25">
      <c r="B134" s="18">
        <v>125</v>
      </c>
      <c r="C134" s="52" t="s">
        <v>576</v>
      </c>
      <c r="D134" s="52" t="s">
        <v>506</v>
      </c>
      <c r="E134" s="52" t="s">
        <v>16</v>
      </c>
      <c r="F134" s="18">
        <v>34.369999999999997</v>
      </c>
      <c r="G134" s="18">
        <v>10</v>
      </c>
      <c r="H134" s="18" t="s">
        <v>382</v>
      </c>
      <c r="I134" s="18" t="s">
        <v>379</v>
      </c>
    </row>
    <row r="135" spans="2:9" hidden="1" x14ac:dyDescent="0.25">
      <c r="B135" s="18">
        <v>126</v>
      </c>
      <c r="C135" s="52" t="s">
        <v>577</v>
      </c>
      <c r="D135" s="52" t="s">
        <v>561</v>
      </c>
      <c r="E135" s="52" t="s">
        <v>495</v>
      </c>
      <c r="F135" s="18">
        <v>25.1</v>
      </c>
      <c r="G135" s="18">
        <v>7</v>
      </c>
      <c r="H135" s="18" t="s">
        <v>378</v>
      </c>
      <c r="I135" s="18" t="s">
        <v>379</v>
      </c>
    </row>
    <row r="136" spans="2:9" hidden="1" x14ac:dyDescent="0.25">
      <c r="B136" s="18">
        <v>127</v>
      </c>
      <c r="C136" s="52" t="s">
        <v>578</v>
      </c>
      <c r="D136" s="52" t="s">
        <v>506</v>
      </c>
      <c r="E136" s="52" t="s">
        <v>495</v>
      </c>
      <c r="F136" s="18">
        <v>30.8</v>
      </c>
      <c r="G136" s="18">
        <v>6</v>
      </c>
      <c r="H136" s="18" t="s">
        <v>382</v>
      </c>
      <c r="I136" s="18" t="s">
        <v>379</v>
      </c>
    </row>
    <row r="137" spans="2:9" hidden="1" x14ac:dyDescent="0.25">
      <c r="B137" s="18">
        <v>128</v>
      </c>
      <c r="C137" s="52" t="s">
        <v>550</v>
      </c>
      <c r="D137" s="52" t="s">
        <v>572</v>
      </c>
      <c r="E137" s="52" t="s">
        <v>44</v>
      </c>
      <c r="F137" s="18">
        <v>11</v>
      </c>
      <c r="G137" s="18">
        <v>2.5</v>
      </c>
      <c r="H137" s="18" t="s">
        <v>382</v>
      </c>
      <c r="I137" s="18" t="s">
        <v>379</v>
      </c>
    </row>
    <row r="138" spans="2:9" hidden="1" x14ac:dyDescent="0.25">
      <c r="B138" s="18">
        <v>129</v>
      </c>
      <c r="C138" s="52" t="s">
        <v>579</v>
      </c>
      <c r="D138" s="52" t="s">
        <v>561</v>
      </c>
      <c r="E138" s="52" t="s">
        <v>495</v>
      </c>
      <c r="F138" s="18">
        <v>24.82</v>
      </c>
      <c r="G138" s="18">
        <v>5</v>
      </c>
      <c r="H138" s="18" t="s">
        <v>382</v>
      </c>
      <c r="I138" s="18" t="s">
        <v>379</v>
      </c>
    </row>
    <row r="139" spans="2:9" hidden="1" x14ac:dyDescent="0.25">
      <c r="B139" s="18">
        <v>130</v>
      </c>
      <c r="C139" s="52" t="s">
        <v>580</v>
      </c>
      <c r="D139" s="52" t="s">
        <v>506</v>
      </c>
      <c r="E139" s="52" t="s">
        <v>16</v>
      </c>
      <c r="F139" s="18">
        <v>47.74</v>
      </c>
      <c r="G139" s="18">
        <v>7.5</v>
      </c>
      <c r="H139" s="18" t="s">
        <v>382</v>
      </c>
      <c r="I139" s="18" t="s">
        <v>379</v>
      </c>
    </row>
    <row r="140" spans="2:9" hidden="1" x14ac:dyDescent="0.25">
      <c r="B140" s="18">
        <v>131</v>
      </c>
      <c r="C140" s="52" t="s">
        <v>581</v>
      </c>
      <c r="D140" s="52" t="s">
        <v>561</v>
      </c>
      <c r="E140" s="52" t="s">
        <v>470</v>
      </c>
      <c r="F140" s="18">
        <v>20</v>
      </c>
      <c r="G140" s="18">
        <v>3</v>
      </c>
      <c r="H140" s="18" t="s">
        <v>378</v>
      </c>
      <c r="I140" s="18" t="s">
        <v>379</v>
      </c>
    </row>
    <row r="141" spans="2:9" hidden="1" x14ac:dyDescent="0.25">
      <c r="B141" s="18">
        <v>132</v>
      </c>
      <c r="C141" s="52" t="s">
        <v>581</v>
      </c>
      <c r="D141" s="52" t="s">
        <v>561</v>
      </c>
      <c r="E141" s="52" t="s">
        <v>470</v>
      </c>
      <c r="F141" s="18">
        <v>10</v>
      </c>
      <c r="G141" s="18">
        <v>1</v>
      </c>
      <c r="H141" s="18" t="s">
        <v>382</v>
      </c>
      <c r="I141" s="18" t="s">
        <v>379</v>
      </c>
    </row>
    <row r="142" spans="2:9" hidden="1" x14ac:dyDescent="0.25">
      <c r="B142" s="18">
        <v>133</v>
      </c>
      <c r="C142" s="52" t="s">
        <v>582</v>
      </c>
      <c r="D142" s="52" t="s">
        <v>561</v>
      </c>
      <c r="E142" s="52" t="s">
        <v>470</v>
      </c>
      <c r="F142" s="18">
        <v>24</v>
      </c>
      <c r="G142" s="18">
        <v>4</v>
      </c>
      <c r="H142" s="18" t="s">
        <v>378</v>
      </c>
      <c r="I142" s="18" t="s">
        <v>379</v>
      </c>
    </row>
    <row r="143" spans="2:9" hidden="1" x14ac:dyDescent="0.25">
      <c r="B143" s="18">
        <v>134</v>
      </c>
      <c r="C143" s="52" t="s">
        <v>583</v>
      </c>
      <c r="D143" s="52" t="s">
        <v>561</v>
      </c>
      <c r="E143" s="52" t="s">
        <v>470</v>
      </c>
      <c r="F143" s="18">
        <v>10</v>
      </c>
      <c r="G143" s="18">
        <v>1</v>
      </c>
      <c r="H143" s="18" t="s">
        <v>382</v>
      </c>
      <c r="I143" s="18" t="s">
        <v>379</v>
      </c>
    </row>
    <row r="144" spans="2:9" hidden="1" x14ac:dyDescent="0.25">
      <c r="B144" s="18">
        <v>135</v>
      </c>
      <c r="C144" s="52" t="s">
        <v>584</v>
      </c>
      <c r="D144" s="52" t="s">
        <v>561</v>
      </c>
      <c r="E144" s="52" t="s">
        <v>470</v>
      </c>
      <c r="F144" s="18">
        <v>21.64</v>
      </c>
      <c r="G144" s="18">
        <v>3</v>
      </c>
      <c r="H144" s="18" t="s">
        <v>378</v>
      </c>
      <c r="I144" s="18" t="s">
        <v>379</v>
      </c>
    </row>
    <row r="145" spans="2:9" hidden="1" x14ac:dyDescent="0.25">
      <c r="B145" s="18">
        <v>136</v>
      </c>
      <c r="C145" s="52" t="s">
        <v>585</v>
      </c>
      <c r="D145" s="52" t="s">
        <v>561</v>
      </c>
      <c r="E145" s="52" t="s">
        <v>470</v>
      </c>
      <c r="F145" s="18">
        <v>35</v>
      </c>
      <c r="G145" s="18">
        <v>1.5</v>
      </c>
      <c r="H145" s="18" t="s">
        <v>382</v>
      </c>
      <c r="I145" s="18" t="s">
        <v>379</v>
      </c>
    </row>
    <row r="146" spans="2:9" hidden="1" x14ac:dyDescent="0.25">
      <c r="B146" s="18">
        <v>137</v>
      </c>
      <c r="C146" s="52" t="s">
        <v>586</v>
      </c>
      <c r="D146" s="52" t="s">
        <v>561</v>
      </c>
      <c r="E146" s="52" t="s">
        <v>470</v>
      </c>
      <c r="F146" s="18">
        <v>20</v>
      </c>
      <c r="G146" s="18">
        <v>2.8</v>
      </c>
      <c r="H146" s="18" t="s">
        <v>378</v>
      </c>
      <c r="I146" s="18" t="s">
        <v>379</v>
      </c>
    </row>
    <row r="147" spans="2:9" hidden="1" x14ac:dyDescent="0.25">
      <c r="B147" s="18">
        <v>138</v>
      </c>
      <c r="C147" s="52" t="s">
        <v>587</v>
      </c>
      <c r="D147" s="52" t="s">
        <v>424</v>
      </c>
      <c r="E147" s="52" t="s">
        <v>470</v>
      </c>
      <c r="F147" s="18">
        <v>20</v>
      </c>
      <c r="G147" s="18">
        <v>1.7</v>
      </c>
      <c r="H147" s="18" t="s">
        <v>382</v>
      </c>
      <c r="I147" s="18" t="s">
        <v>379</v>
      </c>
    </row>
    <row r="148" spans="2:9" hidden="1" x14ac:dyDescent="0.25">
      <c r="B148" s="18">
        <v>139</v>
      </c>
      <c r="C148" s="52" t="s">
        <v>587</v>
      </c>
      <c r="D148" s="52" t="s">
        <v>561</v>
      </c>
      <c r="E148" s="52" t="s">
        <v>470</v>
      </c>
      <c r="F148" s="18">
        <v>19.7</v>
      </c>
      <c r="G148" s="18">
        <v>1.7</v>
      </c>
      <c r="H148" s="18" t="s">
        <v>382</v>
      </c>
      <c r="I148" s="18" t="s">
        <v>379</v>
      </c>
    </row>
    <row r="149" spans="2:9" hidden="1" x14ac:dyDescent="0.25">
      <c r="B149" s="18">
        <v>140</v>
      </c>
      <c r="C149" s="52" t="s">
        <v>588</v>
      </c>
      <c r="D149" s="52" t="s">
        <v>572</v>
      </c>
      <c r="E149" s="52" t="s">
        <v>470</v>
      </c>
      <c r="F149" s="18">
        <v>19</v>
      </c>
      <c r="G149" s="18">
        <v>2.5</v>
      </c>
      <c r="H149" s="18" t="s">
        <v>382</v>
      </c>
      <c r="I149" s="18" t="s">
        <v>379</v>
      </c>
    </row>
    <row r="150" spans="2:9" hidden="1" x14ac:dyDescent="0.25">
      <c r="B150" s="18">
        <v>141</v>
      </c>
      <c r="C150" s="52" t="s">
        <v>589</v>
      </c>
      <c r="D150" s="52" t="s">
        <v>572</v>
      </c>
      <c r="E150" s="52" t="s">
        <v>470</v>
      </c>
      <c r="F150" s="18">
        <v>23.5</v>
      </c>
      <c r="G150" s="18">
        <v>2.5</v>
      </c>
      <c r="H150" s="18" t="s">
        <v>382</v>
      </c>
      <c r="I150" s="18" t="s">
        <v>379</v>
      </c>
    </row>
    <row r="151" spans="2:9" hidden="1" x14ac:dyDescent="0.25">
      <c r="B151" s="18">
        <v>142</v>
      </c>
      <c r="C151" s="52" t="s">
        <v>590</v>
      </c>
      <c r="D151" s="52" t="s">
        <v>561</v>
      </c>
      <c r="E151" s="52" t="s">
        <v>470</v>
      </c>
      <c r="F151" s="18">
        <v>24.8</v>
      </c>
      <c r="G151" s="18">
        <v>2.8</v>
      </c>
      <c r="H151" s="18" t="s">
        <v>382</v>
      </c>
      <c r="I151" s="18" t="s">
        <v>379</v>
      </c>
    </row>
    <row r="152" spans="2:9" hidden="1" x14ac:dyDescent="0.25">
      <c r="B152" s="18">
        <v>143</v>
      </c>
      <c r="C152" s="52" t="s">
        <v>591</v>
      </c>
      <c r="D152" s="52" t="s">
        <v>572</v>
      </c>
      <c r="E152" s="52" t="s">
        <v>470</v>
      </c>
      <c r="F152" s="18">
        <v>25.4</v>
      </c>
      <c r="G152" s="18">
        <v>1.5</v>
      </c>
      <c r="H152" s="18" t="s">
        <v>382</v>
      </c>
      <c r="I152" s="18" t="s">
        <v>379</v>
      </c>
    </row>
    <row r="153" spans="2:9" hidden="1" x14ac:dyDescent="0.25">
      <c r="B153" s="18">
        <v>144</v>
      </c>
      <c r="C153" s="52" t="s">
        <v>592</v>
      </c>
      <c r="D153" s="52" t="s">
        <v>561</v>
      </c>
      <c r="E153" s="52" t="s">
        <v>470</v>
      </c>
      <c r="F153" s="18">
        <v>20.3</v>
      </c>
      <c r="G153" s="18">
        <v>1.4</v>
      </c>
      <c r="H153" s="18" t="s">
        <v>382</v>
      </c>
      <c r="I153" s="18" t="s">
        <v>379</v>
      </c>
    </row>
    <row r="154" spans="2:9" hidden="1" x14ac:dyDescent="0.25">
      <c r="B154" s="18">
        <v>145</v>
      </c>
      <c r="C154" s="52" t="s">
        <v>593</v>
      </c>
      <c r="D154" s="52" t="s">
        <v>561</v>
      </c>
      <c r="E154" s="52" t="s">
        <v>470</v>
      </c>
      <c r="F154" s="18">
        <v>17</v>
      </c>
      <c r="G154" s="18">
        <v>2</v>
      </c>
      <c r="H154" s="18" t="s">
        <v>378</v>
      </c>
      <c r="I154" s="18" t="s">
        <v>379</v>
      </c>
    </row>
    <row r="155" spans="2:9" hidden="1" x14ac:dyDescent="0.25">
      <c r="B155" s="18">
        <v>146</v>
      </c>
      <c r="C155" s="52" t="s">
        <v>594</v>
      </c>
      <c r="D155" s="52" t="s">
        <v>561</v>
      </c>
      <c r="E155" s="52" t="s">
        <v>470</v>
      </c>
      <c r="F155" s="18">
        <v>17.8</v>
      </c>
      <c r="G155" s="18">
        <v>1.1000000000000001</v>
      </c>
      <c r="H155" s="18" t="s">
        <v>378</v>
      </c>
      <c r="I155" s="18" t="s">
        <v>379</v>
      </c>
    </row>
    <row r="156" spans="2:9" hidden="1" x14ac:dyDescent="0.25">
      <c r="B156" s="18">
        <v>147</v>
      </c>
      <c r="C156" s="52" t="s">
        <v>595</v>
      </c>
      <c r="D156" s="52" t="s">
        <v>561</v>
      </c>
      <c r="E156" s="52" t="s">
        <v>470</v>
      </c>
      <c r="F156" s="18">
        <v>16.5</v>
      </c>
      <c r="G156" s="18">
        <v>2.8</v>
      </c>
      <c r="H156" s="18" t="s">
        <v>378</v>
      </c>
      <c r="I156" s="18" t="s">
        <v>379</v>
      </c>
    </row>
    <row r="157" spans="2:9" hidden="1" x14ac:dyDescent="0.25">
      <c r="B157" s="18">
        <v>148</v>
      </c>
      <c r="C157" s="52" t="s">
        <v>596</v>
      </c>
      <c r="D157" s="52" t="s">
        <v>561</v>
      </c>
      <c r="E157" s="52" t="s">
        <v>470</v>
      </c>
      <c r="F157" s="18">
        <v>17.5</v>
      </c>
      <c r="G157" s="18">
        <v>1.5</v>
      </c>
      <c r="H157" s="18" t="s">
        <v>378</v>
      </c>
      <c r="I157" s="18" t="s">
        <v>379</v>
      </c>
    </row>
    <row r="158" spans="2:9" hidden="1" x14ac:dyDescent="0.25">
      <c r="B158" s="18">
        <v>149</v>
      </c>
      <c r="C158" s="52" t="s">
        <v>597</v>
      </c>
      <c r="D158" s="52" t="s">
        <v>506</v>
      </c>
      <c r="E158" s="52" t="s">
        <v>470</v>
      </c>
      <c r="F158" s="18">
        <v>19.399999999999999</v>
      </c>
      <c r="G158" s="18">
        <v>1.1000000000000001</v>
      </c>
      <c r="H158" s="18" t="s">
        <v>378</v>
      </c>
      <c r="I158" s="18" t="s">
        <v>379</v>
      </c>
    </row>
    <row r="159" spans="2:9" hidden="1" x14ac:dyDescent="0.25">
      <c r="B159" s="18">
        <v>150</v>
      </c>
      <c r="C159" s="52" t="s">
        <v>598</v>
      </c>
      <c r="D159" s="52" t="s">
        <v>506</v>
      </c>
      <c r="E159" s="52" t="s">
        <v>470</v>
      </c>
      <c r="F159" s="18">
        <v>15.5</v>
      </c>
      <c r="G159" s="18">
        <v>1.6</v>
      </c>
      <c r="H159" s="18" t="s">
        <v>599</v>
      </c>
      <c r="I159" s="18" t="s">
        <v>379</v>
      </c>
    </row>
    <row r="160" spans="2:9" hidden="1" x14ac:dyDescent="0.25">
      <c r="B160" s="18">
        <v>151</v>
      </c>
      <c r="C160" s="52" t="s">
        <v>600</v>
      </c>
      <c r="D160" s="52" t="s">
        <v>561</v>
      </c>
      <c r="E160" s="52" t="s">
        <v>470</v>
      </c>
      <c r="F160" s="18">
        <v>23.5</v>
      </c>
      <c r="G160" s="18">
        <v>1.8</v>
      </c>
      <c r="H160" s="18" t="s">
        <v>382</v>
      </c>
      <c r="I160" s="18" t="s">
        <v>379</v>
      </c>
    </row>
    <row r="161" spans="2:9" hidden="1" x14ac:dyDescent="0.25">
      <c r="B161" s="18">
        <v>152</v>
      </c>
      <c r="C161" s="52" t="s">
        <v>601</v>
      </c>
      <c r="D161" s="52" t="s">
        <v>561</v>
      </c>
      <c r="E161" s="52" t="s">
        <v>470</v>
      </c>
      <c r="F161" s="18">
        <v>21</v>
      </c>
      <c r="G161" s="18">
        <v>2.5</v>
      </c>
      <c r="H161" s="18" t="s">
        <v>382</v>
      </c>
      <c r="I161" s="18" t="s">
        <v>379</v>
      </c>
    </row>
    <row r="162" spans="2:9" hidden="1" x14ac:dyDescent="0.25">
      <c r="B162" s="18">
        <v>153</v>
      </c>
      <c r="C162" s="52" t="s">
        <v>602</v>
      </c>
      <c r="D162" s="52" t="s">
        <v>572</v>
      </c>
      <c r="E162" s="52" t="s">
        <v>470</v>
      </c>
      <c r="F162" s="18">
        <v>16.8</v>
      </c>
      <c r="G162" s="18">
        <v>1.5</v>
      </c>
      <c r="H162" s="18" t="s">
        <v>382</v>
      </c>
      <c r="I162" s="18" t="s">
        <v>379</v>
      </c>
    </row>
    <row r="163" spans="2:9" hidden="1" x14ac:dyDescent="0.25">
      <c r="B163" s="18">
        <v>154</v>
      </c>
      <c r="C163" s="52" t="s">
        <v>603</v>
      </c>
      <c r="D163" s="52" t="s">
        <v>561</v>
      </c>
      <c r="E163" s="52" t="s">
        <v>470</v>
      </c>
      <c r="F163" s="18">
        <v>21.9</v>
      </c>
      <c r="G163" s="18">
        <v>3</v>
      </c>
      <c r="H163" s="18" t="s">
        <v>382</v>
      </c>
      <c r="I163" s="18" t="s">
        <v>379</v>
      </c>
    </row>
    <row r="164" spans="2:9" hidden="1" x14ac:dyDescent="0.25">
      <c r="B164" s="18">
        <v>155</v>
      </c>
      <c r="C164" s="52" t="s">
        <v>604</v>
      </c>
      <c r="D164" s="52" t="s">
        <v>506</v>
      </c>
      <c r="E164" s="52" t="s">
        <v>470</v>
      </c>
      <c r="F164" s="18">
        <v>20</v>
      </c>
      <c r="G164" s="18">
        <v>1.8</v>
      </c>
      <c r="H164" s="18" t="s">
        <v>382</v>
      </c>
      <c r="I164" s="18" t="s">
        <v>379</v>
      </c>
    </row>
    <row r="165" spans="2:9" hidden="1" x14ac:dyDescent="0.25">
      <c r="B165" s="18">
        <v>156</v>
      </c>
      <c r="C165" s="52" t="s">
        <v>605</v>
      </c>
      <c r="D165" s="52" t="s">
        <v>424</v>
      </c>
      <c r="E165" s="52" t="s">
        <v>470</v>
      </c>
      <c r="F165" s="18">
        <v>34</v>
      </c>
      <c r="G165" s="18">
        <v>2.8</v>
      </c>
      <c r="H165" s="18" t="s">
        <v>382</v>
      </c>
      <c r="I165" s="18" t="s">
        <v>379</v>
      </c>
    </row>
    <row r="166" spans="2:9" hidden="1" x14ac:dyDescent="0.25">
      <c r="B166" s="18">
        <v>157</v>
      </c>
      <c r="C166" s="52" t="s">
        <v>606</v>
      </c>
      <c r="D166" s="52" t="s">
        <v>424</v>
      </c>
      <c r="E166" s="52" t="s">
        <v>470</v>
      </c>
      <c r="F166" s="18">
        <v>20</v>
      </c>
      <c r="G166" s="18">
        <v>3</v>
      </c>
      <c r="H166" s="18" t="s">
        <v>382</v>
      </c>
      <c r="I166" s="18" t="s">
        <v>379</v>
      </c>
    </row>
    <row r="167" spans="2:9" hidden="1" x14ac:dyDescent="0.25">
      <c r="B167" s="18">
        <v>158</v>
      </c>
      <c r="C167" s="52" t="s">
        <v>607</v>
      </c>
      <c r="D167" s="52" t="s">
        <v>424</v>
      </c>
      <c r="E167" s="52" t="s">
        <v>470</v>
      </c>
      <c r="F167" s="18">
        <v>28.6</v>
      </c>
      <c r="G167" s="18">
        <v>3</v>
      </c>
      <c r="H167" s="18" t="s">
        <v>382</v>
      </c>
      <c r="I167" s="18" t="s">
        <v>379</v>
      </c>
    </row>
    <row r="168" spans="2:9" hidden="1" x14ac:dyDescent="0.25">
      <c r="B168" s="18">
        <v>159</v>
      </c>
      <c r="C168" s="52" t="s">
        <v>608</v>
      </c>
      <c r="D168" s="52" t="s">
        <v>609</v>
      </c>
      <c r="E168" s="52" t="s">
        <v>470</v>
      </c>
      <c r="F168" s="18">
        <v>19.399999999999999</v>
      </c>
      <c r="G168" s="18">
        <v>2</v>
      </c>
      <c r="H168" s="18" t="s">
        <v>382</v>
      </c>
      <c r="I168" s="18" t="s">
        <v>379</v>
      </c>
    </row>
    <row r="169" spans="2:9" hidden="1" x14ac:dyDescent="0.25">
      <c r="B169" s="18">
        <v>160</v>
      </c>
      <c r="C169" s="52" t="s">
        <v>610</v>
      </c>
      <c r="D169" s="52" t="s">
        <v>609</v>
      </c>
      <c r="E169" s="52" t="s">
        <v>470</v>
      </c>
      <c r="F169" s="18">
        <v>25</v>
      </c>
      <c r="G169" s="18">
        <v>1.2</v>
      </c>
      <c r="H169" s="18" t="s">
        <v>382</v>
      </c>
      <c r="I169" s="18" t="s">
        <v>379</v>
      </c>
    </row>
    <row r="170" spans="2:9" hidden="1" x14ac:dyDescent="0.25">
      <c r="B170" s="18">
        <v>161</v>
      </c>
      <c r="C170" s="52" t="s">
        <v>611</v>
      </c>
      <c r="D170" s="52" t="s">
        <v>612</v>
      </c>
      <c r="E170" s="52" t="s">
        <v>470</v>
      </c>
      <c r="F170" s="18">
        <v>17.8</v>
      </c>
      <c r="G170" s="18">
        <v>2</v>
      </c>
      <c r="H170" s="18" t="s">
        <v>382</v>
      </c>
      <c r="I170" s="18" t="s">
        <v>379</v>
      </c>
    </row>
    <row r="171" spans="2:9" hidden="1" x14ac:dyDescent="0.25">
      <c r="B171" s="18">
        <v>162</v>
      </c>
      <c r="C171" s="52" t="s">
        <v>613</v>
      </c>
      <c r="D171" s="52" t="s">
        <v>612</v>
      </c>
      <c r="E171" s="52" t="s">
        <v>470</v>
      </c>
      <c r="F171" s="18">
        <v>17.5</v>
      </c>
      <c r="G171" s="18">
        <v>3</v>
      </c>
      <c r="H171" s="18" t="s">
        <v>599</v>
      </c>
      <c r="I171" s="18" t="s">
        <v>379</v>
      </c>
    </row>
    <row r="172" spans="2:9" hidden="1" x14ac:dyDescent="0.25">
      <c r="B172" s="18">
        <v>163</v>
      </c>
      <c r="C172" s="52" t="s">
        <v>614</v>
      </c>
      <c r="D172" s="52" t="s">
        <v>615</v>
      </c>
      <c r="E172" s="52" t="s">
        <v>470</v>
      </c>
      <c r="F172" s="18">
        <v>34</v>
      </c>
      <c r="G172" s="18">
        <v>2</v>
      </c>
      <c r="H172" s="18" t="s">
        <v>382</v>
      </c>
      <c r="I172" s="18" t="s">
        <v>379</v>
      </c>
    </row>
    <row r="173" spans="2:9" hidden="1" x14ac:dyDescent="0.25">
      <c r="B173" s="18">
        <v>164</v>
      </c>
      <c r="C173" s="52" t="s">
        <v>616</v>
      </c>
      <c r="D173" s="52" t="s">
        <v>454</v>
      </c>
      <c r="E173" s="52" t="s">
        <v>470</v>
      </c>
      <c r="F173" s="18">
        <v>27</v>
      </c>
      <c r="G173" s="18">
        <v>6</v>
      </c>
      <c r="H173" s="18" t="s">
        <v>378</v>
      </c>
      <c r="I173" s="18" t="s">
        <v>379</v>
      </c>
    </row>
    <row r="174" spans="2:9" hidden="1" x14ac:dyDescent="0.25">
      <c r="B174" s="18">
        <v>165</v>
      </c>
      <c r="C174" s="52" t="s">
        <v>616</v>
      </c>
      <c r="D174" s="52" t="s">
        <v>617</v>
      </c>
      <c r="E174" s="52" t="s">
        <v>470</v>
      </c>
      <c r="F174" s="18">
        <v>24.82</v>
      </c>
      <c r="G174" s="18">
        <v>2.5</v>
      </c>
      <c r="H174" s="18" t="s">
        <v>382</v>
      </c>
      <c r="I174" s="18" t="s">
        <v>379</v>
      </c>
    </row>
    <row r="175" spans="2:9" hidden="1" x14ac:dyDescent="0.25">
      <c r="B175" s="18">
        <v>166</v>
      </c>
      <c r="C175" s="52" t="s">
        <v>618</v>
      </c>
      <c r="D175" s="52" t="s">
        <v>619</v>
      </c>
      <c r="E175" s="52" t="s">
        <v>470</v>
      </c>
      <c r="F175" s="18">
        <v>21.96</v>
      </c>
      <c r="G175" s="18">
        <v>2</v>
      </c>
      <c r="H175" s="18" t="s">
        <v>378</v>
      </c>
      <c r="I175" s="18" t="s">
        <v>379</v>
      </c>
    </row>
    <row r="176" spans="2:9" hidden="1" x14ac:dyDescent="0.25">
      <c r="B176" s="18">
        <v>167</v>
      </c>
      <c r="C176" s="52" t="s">
        <v>620</v>
      </c>
      <c r="D176" s="52" t="s">
        <v>617</v>
      </c>
      <c r="E176" s="52" t="s">
        <v>470</v>
      </c>
      <c r="F176" s="18">
        <v>18.78</v>
      </c>
      <c r="G176" s="18">
        <v>2</v>
      </c>
      <c r="H176" s="18" t="s">
        <v>378</v>
      </c>
      <c r="I176" s="18" t="s">
        <v>379</v>
      </c>
    </row>
    <row r="177" spans="2:9" hidden="1" x14ac:dyDescent="0.25">
      <c r="B177" s="18">
        <v>168</v>
      </c>
      <c r="C177" s="52" t="s">
        <v>621</v>
      </c>
      <c r="D177" s="52" t="s">
        <v>619</v>
      </c>
      <c r="E177" s="52" t="s">
        <v>470</v>
      </c>
      <c r="F177" s="18">
        <v>18.7</v>
      </c>
      <c r="G177" s="18">
        <v>3</v>
      </c>
      <c r="H177" s="18" t="s">
        <v>378</v>
      </c>
      <c r="I177" s="18" t="s">
        <v>379</v>
      </c>
    </row>
    <row r="178" spans="2:9" hidden="1" x14ac:dyDescent="0.25">
      <c r="B178" s="18">
        <v>169</v>
      </c>
      <c r="C178" s="52" t="s">
        <v>622</v>
      </c>
      <c r="D178" s="52" t="s">
        <v>623</v>
      </c>
      <c r="E178" s="52" t="s">
        <v>470</v>
      </c>
      <c r="F178" s="18">
        <v>29.92</v>
      </c>
      <c r="G178" s="18">
        <v>4</v>
      </c>
      <c r="H178" s="18" t="s">
        <v>382</v>
      </c>
      <c r="I178" s="18" t="s">
        <v>379</v>
      </c>
    </row>
    <row r="179" spans="2:9" hidden="1" x14ac:dyDescent="0.25">
      <c r="B179" s="18">
        <v>170</v>
      </c>
      <c r="C179" s="52" t="s">
        <v>624</v>
      </c>
      <c r="D179" s="52" t="s">
        <v>625</v>
      </c>
      <c r="E179" s="52" t="s">
        <v>470</v>
      </c>
      <c r="F179" s="18">
        <v>20</v>
      </c>
      <c r="G179" s="18">
        <v>2</v>
      </c>
      <c r="H179" s="18" t="s">
        <v>382</v>
      </c>
      <c r="I179" s="18" t="s">
        <v>379</v>
      </c>
    </row>
    <row r="180" spans="2:9" hidden="1" x14ac:dyDescent="0.25">
      <c r="B180" s="18">
        <v>171</v>
      </c>
      <c r="C180" s="52" t="s">
        <v>624</v>
      </c>
      <c r="D180" s="52" t="s">
        <v>626</v>
      </c>
      <c r="E180" s="52" t="s">
        <v>470</v>
      </c>
      <c r="F180" s="18">
        <v>32.78</v>
      </c>
      <c r="G180" s="18">
        <v>7</v>
      </c>
      <c r="H180" s="18" t="s">
        <v>382</v>
      </c>
      <c r="I180" s="18" t="s">
        <v>379</v>
      </c>
    </row>
    <row r="181" spans="2:9" hidden="1" x14ac:dyDescent="0.25">
      <c r="B181" s="18">
        <v>172</v>
      </c>
      <c r="C181" s="52" t="s">
        <v>627</v>
      </c>
      <c r="D181" s="52" t="s">
        <v>628</v>
      </c>
      <c r="E181" s="52" t="s">
        <v>470</v>
      </c>
      <c r="F181" s="18">
        <v>28.96</v>
      </c>
      <c r="G181" s="18">
        <v>3</v>
      </c>
      <c r="H181" s="18" t="s">
        <v>382</v>
      </c>
      <c r="I181" s="18" t="s">
        <v>379</v>
      </c>
    </row>
    <row r="182" spans="2:9" hidden="1" x14ac:dyDescent="0.25">
      <c r="B182" s="18">
        <v>173</v>
      </c>
      <c r="C182" s="52" t="s">
        <v>629</v>
      </c>
      <c r="D182" s="52" t="s">
        <v>428</v>
      </c>
      <c r="E182" s="52" t="s">
        <v>470</v>
      </c>
      <c r="F182" s="18">
        <v>22.56</v>
      </c>
      <c r="G182" s="18">
        <v>2.8</v>
      </c>
      <c r="H182" s="18" t="s">
        <v>382</v>
      </c>
      <c r="I182" s="18" t="s">
        <v>379</v>
      </c>
    </row>
    <row r="183" spans="2:9" hidden="1" x14ac:dyDescent="0.25">
      <c r="B183" s="18">
        <v>174</v>
      </c>
      <c r="C183" s="52" t="s">
        <v>630</v>
      </c>
      <c r="D183" s="52" t="s">
        <v>455</v>
      </c>
      <c r="E183" s="52" t="s">
        <v>470</v>
      </c>
      <c r="F183" s="18">
        <v>25.46</v>
      </c>
      <c r="G183" s="18">
        <v>3</v>
      </c>
      <c r="H183" s="18" t="s">
        <v>382</v>
      </c>
      <c r="I183" s="18" t="s">
        <v>379</v>
      </c>
    </row>
    <row r="184" spans="2:9" hidden="1" x14ac:dyDescent="0.25">
      <c r="B184" s="18">
        <v>175</v>
      </c>
      <c r="C184" s="52" t="s">
        <v>631</v>
      </c>
      <c r="D184" s="52" t="s">
        <v>430</v>
      </c>
      <c r="E184" s="52" t="s">
        <v>470</v>
      </c>
      <c r="F184" s="18">
        <v>25.46</v>
      </c>
      <c r="G184" s="18">
        <v>3.3</v>
      </c>
      <c r="H184" s="18" t="s">
        <v>382</v>
      </c>
      <c r="I184" s="18" t="s">
        <v>379</v>
      </c>
    </row>
    <row r="185" spans="2:9" hidden="1" x14ac:dyDescent="0.25">
      <c r="B185" s="18">
        <v>176</v>
      </c>
      <c r="C185" s="52" t="s">
        <v>632</v>
      </c>
      <c r="D185" s="52" t="s">
        <v>432</v>
      </c>
      <c r="E185" s="52" t="s">
        <v>470</v>
      </c>
      <c r="F185" s="18">
        <v>24.82</v>
      </c>
      <c r="G185" s="18">
        <v>7.8</v>
      </c>
      <c r="H185" s="18" t="s">
        <v>43</v>
      </c>
      <c r="I185" s="18" t="s">
        <v>379</v>
      </c>
    </row>
    <row r="186" spans="2:9" hidden="1" x14ac:dyDescent="0.25">
      <c r="B186" s="18">
        <v>177</v>
      </c>
      <c r="C186" s="52" t="s">
        <v>633</v>
      </c>
      <c r="D186" s="52" t="s">
        <v>500</v>
      </c>
      <c r="E186" s="52" t="s">
        <v>470</v>
      </c>
      <c r="F186" s="18">
        <v>28.96</v>
      </c>
      <c r="G186" s="18">
        <v>5</v>
      </c>
      <c r="H186" s="18" t="s">
        <v>382</v>
      </c>
      <c r="I186" s="18" t="s">
        <v>379</v>
      </c>
    </row>
    <row r="187" spans="2:9" hidden="1" x14ac:dyDescent="0.25">
      <c r="B187" s="18">
        <v>178</v>
      </c>
      <c r="C187" s="52" t="s">
        <v>634</v>
      </c>
      <c r="D187" s="52" t="s">
        <v>457</v>
      </c>
      <c r="E187" s="52" t="s">
        <v>470</v>
      </c>
      <c r="F187" s="18">
        <v>29.2</v>
      </c>
      <c r="G187" s="18">
        <v>4.05</v>
      </c>
      <c r="H187" s="18" t="s">
        <v>382</v>
      </c>
      <c r="I187" s="18" t="s">
        <v>379</v>
      </c>
    </row>
    <row r="188" spans="2:9" hidden="1" x14ac:dyDescent="0.25">
      <c r="B188" s="18">
        <v>179</v>
      </c>
      <c r="C188" s="52" t="s">
        <v>634</v>
      </c>
      <c r="D188" s="52" t="s">
        <v>635</v>
      </c>
      <c r="E188" s="52" t="s">
        <v>470</v>
      </c>
      <c r="F188" s="18">
        <v>22.9</v>
      </c>
      <c r="G188" s="18">
        <v>6</v>
      </c>
      <c r="H188" s="18" t="s">
        <v>382</v>
      </c>
      <c r="I188" s="18" t="s">
        <v>379</v>
      </c>
    </row>
    <row r="189" spans="2:9" hidden="1" x14ac:dyDescent="0.25">
      <c r="B189" s="18">
        <v>180</v>
      </c>
      <c r="C189" s="52" t="s">
        <v>636</v>
      </c>
      <c r="D189" s="52" t="s">
        <v>434</v>
      </c>
      <c r="E189" s="52" t="s">
        <v>470</v>
      </c>
      <c r="F189" s="18">
        <v>25.78</v>
      </c>
      <c r="G189" s="18">
        <v>4</v>
      </c>
      <c r="H189" s="18" t="s">
        <v>382</v>
      </c>
      <c r="I189" s="18" t="s">
        <v>379</v>
      </c>
    </row>
    <row r="190" spans="2:9" hidden="1" x14ac:dyDescent="0.25">
      <c r="B190" s="18">
        <v>181</v>
      </c>
      <c r="C190" s="52" t="s">
        <v>637</v>
      </c>
      <c r="D190" s="52" t="s">
        <v>462</v>
      </c>
      <c r="E190" s="52" t="s">
        <v>470</v>
      </c>
      <c r="F190" s="18">
        <v>21.3</v>
      </c>
      <c r="G190" s="18">
        <v>3</v>
      </c>
      <c r="H190" s="18" t="s">
        <v>382</v>
      </c>
      <c r="I190" s="18" t="s">
        <v>379</v>
      </c>
    </row>
    <row r="191" spans="2:9" hidden="1" x14ac:dyDescent="0.25">
      <c r="B191" s="18">
        <v>182</v>
      </c>
      <c r="C191" s="52" t="s">
        <v>638</v>
      </c>
      <c r="D191" s="52" t="s">
        <v>639</v>
      </c>
      <c r="E191" s="52" t="s">
        <v>470</v>
      </c>
      <c r="F191" s="18">
        <v>20.6</v>
      </c>
      <c r="G191" s="18">
        <v>5</v>
      </c>
      <c r="H191" s="18" t="s">
        <v>382</v>
      </c>
      <c r="I191" s="18" t="s">
        <v>379</v>
      </c>
    </row>
    <row r="192" spans="2:9" hidden="1" x14ac:dyDescent="0.25">
      <c r="B192" s="18">
        <v>183</v>
      </c>
      <c r="C192" s="52" t="s">
        <v>638</v>
      </c>
      <c r="D192" s="52" t="s">
        <v>640</v>
      </c>
      <c r="E192" s="52" t="s">
        <v>470</v>
      </c>
      <c r="F192" s="18">
        <v>24</v>
      </c>
      <c r="G192" s="18">
        <v>5</v>
      </c>
      <c r="H192" s="18" t="s">
        <v>382</v>
      </c>
      <c r="I192" s="18" t="s">
        <v>379</v>
      </c>
    </row>
    <row r="193" spans="2:9" hidden="1" x14ac:dyDescent="0.25">
      <c r="B193" s="18">
        <v>184</v>
      </c>
      <c r="C193" s="52" t="s">
        <v>638</v>
      </c>
      <c r="D193" s="52" t="s">
        <v>465</v>
      </c>
      <c r="E193" s="52" t="s">
        <v>470</v>
      </c>
      <c r="F193" s="18">
        <v>39</v>
      </c>
      <c r="G193" s="18">
        <v>7</v>
      </c>
      <c r="H193" s="18" t="s">
        <v>378</v>
      </c>
      <c r="I193" s="18" t="s">
        <v>379</v>
      </c>
    </row>
    <row r="194" spans="2:9" hidden="1" x14ac:dyDescent="0.25">
      <c r="B194" s="18">
        <v>185</v>
      </c>
      <c r="C194" s="52" t="s">
        <v>638</v>
      </c>
      <c r="D194" s="52" t="s">
        <v>641</v>
      </c>
      <c r="E194" s="52" t="s">
        <v>470</v>
      </c>
      <c r="F194" s="18">
        <v>31</v>
      </c>
      <c r="G194" s="18">
        <v>4</v>
      </c>
      <c r="H194" s="18" t="s">
        <v>382</v>
      </c>
      <c r="I194" s="18" t="s">
        <v>379</v>
      </c>
    </row>
    <row r="195" spans="2:9" hidden="1" x14ac:dyDescent="0.25">
      <c r="B195" s="18">
        <v>186</v>
      </c>
      <c r="C195" s="52" t="s">
        <v>642</v>
      </c>
      <c r="D195" s="52" t="s">
        <v>643</v>
      </c>
      <c r="E195" s="52" t="s">
        <v>470</v>
      </c>
      <c r="F195" s="18">
        <v>26</v>
      </c>
      <c r="G195" s="18">
        <v>4</v>
      </c>
      <c r="H195" s="18" t="s">
        <v>382</v>
      </c>
      <c r="I195" s="18" t="s">
        <v>379</v>
      </c>
    </row>
    <row r="196" spans="2:9" hidden="1" x14ac:dyDescent="0.25">
      <c r="B196" s="18">
        <v>187</v>
      </c>
      <c r="C196" s="52" t="s">
        <v>644</v>
      </c>
      <c r="D196" s="52" t="s">
        <v>645</v>
      </c>
      <c r="E196" s="52" t="s">
        <v>470</v>
      </c>
      <c r="F196" s="18">
        <v>30.5</v>
      </c>
      <c r="G196" s="18">
        <v>8</v>
      </c>
      <c r="H196" s="18" t="s">
        <v>382</v>
      </c>
      <c r="I196" s="18" t="s">
        <v>379</v>
      </c>
    </row>
    <row r="197" spans="2:9" hidden="1" x14ac:dyDescent="0.25">
      <c r="B197" s="18">
        <v>188</v>
      </c>
      <c r="C197" s="52" t="s">
        <v>646</v>
      </c>
      <c r="D197" s="52" t="s">
        <v>489</v>
      </c>
      <c r="E197" s="52" t="s">
        <v>470</v>
      </c>
      <c r="F197" s="18">
        <v>30</v>
      </c>
      <c r="G197" s="18">
        <v>10</v>
      </c>
      <c r="H197" s="18" t="s">
        <v>382</v>
      </c>
      <c r="I197" s="18" t="s">
        <v>379</v>
      </c>
    </row>
    <row r="198" spans="2:9" hidden="1" x14ac:dyDescent="0.25">
      <c r="B198" s="18">
        <v>189</v>
      </c>
      <c r="C198" s="52" t="s">
        <v>647</v>
      </c>
      <c r="D198" s="52" t="s">
        <v>648</v>
      </c>
      <c r="E198" s="52" t="s">
        <v>470</v>
      </c>
      <c r="F198" s="18">
        <v>38.799999999999997</v>
      </c>
      <c r="G198" s="18">
        <v>11</v>
      </c>
      <c r="H198" s="18" t="s">
        <v>382</v>
      </c>
      <c r="I198" s="18" t="s">
        <v>379</v>
      </c>
    </row>
    <row r="199" spans="2:9" hidden="1" x14ac:dyDescent="0.25">
      <c r="B199" s="18">
        <v>190</v>
      </c>
      <c r="C199" s="52" t="s">
        <v>649</v>
      </c>
      <c r="D199" s="52" t="s">
        <v>650</v>
      </c>
      <c r="E199" s="52" t="s">
        <v>470</v>
      </c>
      <c r="F199" s="18">
        <v>30</v>
      </c>
      <c r="G199" s="18">
        <v>10</v>
      </c>
      <c r="H199" s="18" t="s">
        <v>382</v>
      </c>
      <c r="I199" s="18" t="s">
        <v>379</v>
      </c>
    </row>
    <row r="200" spans="2:9" hidden="1" x14ac:dyDescent="0.25">
      <c r="B200" s="18">
        <v>191</v>
      </c>
      <c r="C200" s="52" t="s">
        <v>651</v>
      </c>
      <c r="D200" s="52" t="s">
        <v>652</v>
      </c>
      <c r="E200" s="52" t="s">
        <v>470</v>
      </c>
      <c r="F200" s="18">
        <v>31</v>
      </c>
      <c r="G200" s="18">
        <v>10</v>
      </c>
      <c r="H200" s="18" t="s">
        <v>382</v>
      </c>
      <c r="I200" s="18" t="s">
        <v>379</v>
      </c>
    </row>
    <row r="201" spans="2:9" hidden="1" x14ac:dyDescent="0.25">
      <c r="B201" s="18">
        <v>192</v>
      </c>
      <c r="C201" s="52" t="s">
        <v>653</v>
      </c>
      <c r="D201" s="52" t="s">
        <v>654</v>
      </c>
      <c r="E201" s="52" t="s">
        <v>470</v>
      </c>
      <c r="F201" s="18">
        <v>31</v>
      </c>
      <c r="G201" s="18">
        <v>10</v>
      </c>
      <c r="H201" s="18" t="s">
        <v>382</v>
      </c>
      <c r="I201" s="18" t="s">
        <v>379</v>
      </c>
    </row>
    <row r="202" spans="2:9" hidden="1" x14ac:dyDescent="0.25">
      <c r="B202" s="18">
        <v>193</v>
      </c>
      <c r="C202" s="52" t="s">
        <v>655</v>
      </c>
      <c r="D202" s="52" t="s">
        <v>473</v>
      </c>
      <c r="E202" s="52" t="s">
        <v>470</v>
      </c>
      <c r="F202" s="18">
        <v>31</v>
      </c>
      <c r="G202" s="18">
        <v>10</v>
      </c>
      <c r="H202" s="18" t="s">
        <v>382</v>
      </c>
      <c r="I202" s="18" t="s">
        <v>379</v>
      </c>
    </row>
    <row r="203" spans="2:9" hidden="1" x14ac:dyDescent="0.25">
      <c r="B203" s="18">
        <v>194</v>
      </c>
      <c r="C203" s="52" t="s">
        <v>656</v>
      </c>
      <c r="D203" s="52" t="s">
        <v>657</v>
      </c>
      <c r="E203" s="52" t="s">
        <v>470</v>
      </c>
      <c r="F203" s="18">
        <v>31</v>
      </c>
      <c r="G203" s="18">
        <v>10</v>
      </c>
      <c r="H203" s="18" t="s">
        <v>382</v>
      </c>
      <c r="I203" s="18" t="s">
        <v>379</v>
      </c>
    </row>
    <row r="204" spans="2:9" hidden="1" x14ac:dyDescent="0.25">
      <c r="B204" s="18">
        <v>195</v>
      </c>
      <c r="C204" s="52" t="s">
        <v>658</v>
      </c>
      <c r="D204" s="52" t="s">
        <v>657</v>
      </c>
      <c r="E204" s="52" t="s">
        <v>470</v>
      </c>
      <c r="F204" s="18">
        <v>31</v>
      </c>
      <c r="G204" s="18">
        <v>10</v>
      </c>
      <c r="H204" s="18" t="s">
        <v>382</v>
      </c>
      <c r="I204" s="18" t="s">
        <v>379</v>
      </c>
    </row>
    <row r="205" spans="2:9" hidden="1" x14ac:dyDescent="0.25">
      <c r="B205" s="18">
        <v>196</v>
      </c>
      <c r="C205" s="52" t="s">
        <v>659</v>
      </c>
      <c r="D205" s="52" t="s">
        <v>660</v>
      </c>
      <c r="E205" s="52" t="s">
        <v>470</v>
      </c>
      <c r="F205" s="18">
        <v>22</v>
      </c>
      <c r="G205" s="18">
        <v>4.5</v>
      </c>
      <c r="H205" s="18" t="s">
        <v>378</v>
      </c>
      <c r="I205" s="18" t="s">
        <v>379</v>
      </c>
    </row>
    <row r="206" spans="2:9" hidden="1" x14ac:dyDescent="0.25">
      <c r="B206" s="18">
        <v>197</v>
      </c>
      <c r="C206" s="52" t="s">
        <v>661</v>
      </c>
      <c r="D206" s="52" t="s">
        <v>662</v>
      </c>
      <c r="E206" s="52" t="s">
        <v>470</v>
      </c>
      <c r="F206" s="18">
        <v>22</v>
      </c>
      <c r="G206" s="18">
        <v>4.5</v>
      </c>
      <c r="H206" s="18" t="s">
        <v>422</v>
      </c>
      <c r="I206" s="18" t="s">
        <v>379</v>
      </c>
    </row>
    <row r="207" spans="2:9" hidden="1" x14ac:dyDescent="0.25">
      <c r="B207" s="18">
        <v>198</v>
      </c>
      <c r="C207" s="52" t="s">
        <v>663</v>
      </c>
      <c r="D207" s="52" t="s">
        <v>664</v>
      </c>
      <c r="E207" s="52" t="s">
        <v>470</v>
      </c>
      <c r="F207" s="18">
        <v>22</v>
      </c>
      <c r="G207" s="18">
        <v>4.5</v>
      </c>
      <c r="H207" s="18" t="s">
        <v>378</v>
      </c>
      <c r="I207" s="18" t="s">
        <v>379</v>
      </c>
    </row>
    <row r="208" spans="2:9" hidden="1" x14ac:dyDescent="0.25">
      <c r="B208" s="18">
        <v>199</v>
      </c>
      <c r="C208" s="52" t="s">
        <v>663</v>
      </c>
      <c r="D208" s="52" t="s">
        <v>664</v>
      </c>
      <c r="E208" s="52" t="s">
        <v>470</v>
      </c>
      <c r="F208" s="18">
        <v>22</v>
      </c>
      <c r="G208" s="18">
        <v>4.5</v>
      </c>
      <c r="H208" s="18" t="s">
        <v>378</v>
      </c>
      <c r="I208" s="18" t="s">
        <v>379</v>
      </c>
    </row>
  </sheetData>
  <autoFilter ref="B8:I208">
    <filterColumn colId="1" showButton="0"/>
    <filterColumn colId="7">
      <filters>
        <filter val="PERMANECE"/>
      </filters>
    </filterColumn>
  </autoFilter>
  <mergeCells count="12">
    <mergeCell ref="I8:I9"/>
    <mergeCell ref="B5:I5"/>
    <mergeCell ref="B3:I4"/>
    <mergeCell ref="C6:D6"/>
    <mergeCell ref="F6:H6"/>
    <mergeCell ref="C7:E7"/>
    <mergeCell ref="B8:B9"/>
    <mergeCell ref="C8:D8"/>
    <mergeCell ref="E8:E9"/>
    <mergeCell ref="F8:F9"/>
    <mergeCell ref="G8:G9"/>
    <mergeCell ref="H8:H9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C49"/>
  <sheetViews>
    <sheetView workbookViewId="0">
      <selection activeCell="D17" sqref="D17"/>
    </sheetView>
  </sheetViews>
  <sheetFormatPr baseColWidth="10" defaultRowHeight="15" x14ac:dyDescent="0.25"/>
  <cols>
    <col min="1" max="2" width="11.42578125" style="47"/>
    <col min="3" max="3" width="13.7109375" style="47" bestFit="1" customWidth="1"/>
    <col min="4" max="4" width="21.28515625" style="47" bestFit="1" customWidth="1"/>
    <col min="5" max="5" width="31.28515625" style="47" bestFit="1" customWidth="1"/>
    <col min="6" max="16384" width="11.42578125" style="47"/>
  </cols>
  <sheetData>
    <row r="1" spans="1:55" s="54" customFormat="1" ht="49.5" customHeight="1" x14ac:dyDescent="0.25">
      <c r="A1" s="53"/>
      <c r="B1" s="87" t="s">
        <v>665</v>
      </c>
      <c r="C1" s="87"/>
      <c r="D1" s="87"/>
      <c r="E1" s="87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</row>
    <row r="2" spans="1:55" x14ac:dyDescent="0.25">
      <c r="B2" s="56" t="s">
        <v>371</v>
      </c>
      <c r="C2" s="56" t="s">
        <v>85</v>
      </c>
      <c r="D2" s="56" t="s">
        <v>666</v>
      </c>
      <c r="E2" s="56" t="s">
        <v>3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</row>
    <row r="3" spans="1:55" hidden="1" x14ac:dyDescent="0.25">
      <c r="B3" s="3">
        <v>1</v>
      </c>
      <c r="C3" s="55" t="s">
        <v>667</v>
      </c>
      <c r="D3" s="55" t="s">
        <v>668</v>
      </c>
      <c r="E3" s="55" t="s">
        <v>669</v>
      </c>
    </row>
    <row r="4" spans="1:55" hidden="1" x14ac:dyDescent="0.25">
      <c r="B4" s="3">
        <v>2</v>
      </c>
      <c r="C4" s="55" t="s">
        <v>98</v>
      </c>
      <c r="D4" s="55" t="s">
        <v>670</v>
      </c>
      <c r="E4" s="55" t="s">
        <v>669</v>
      </c>
    </row>
    <row r="5" spans="1:55" hidden="1" x14ac:dyDescent="0.25">
      <c r="B5" s="3">
        <v>3</v>
      </c>
      <c r="C5" s="55" t="s">
        <v>23</v>
      </c>
      <c r="D5" s="55" t="s">
        <v>670</v>
      </c>
      <c r="E5" s="55" t="s">
        <v>669</v>
      </c>
    </row>
    <row r="6" spans="1:55" hidden="1" x14ac:dyDescent="0.25">
      <c r="B6" s="3">
        <v>4</v>
      </c>
      <c r="C6" s="55" t="s">
        <v>23</v>
      </c>
      <c r="D6" s="55" t="s">
        <v>671</v>
      </c>
      <c r="E6" s="55" t="s">
        <v>669</v>
      </c>
    </row>
    <row r="7" spans="1:55" hidden="1" x14ac:dyDescent="0.25">
      <c r="B7" s="3">
        <v>5</v>
      </c>
      <c r="C7" s="55" t="s">
        <v>672</v>
      </c>
      <c r="D7" s="55" t="s">
        <v>673</v>
      </c>
      <c r="E7" s="55" t="s">
        <v>669</v>
      </c>
    </row>
    <row r="8" spans="1:55" hidden="1" x14ac:dyDescent="0.25">
      <c r="B8" s="3">
        <v>6</v>
      </c>
      <c r="C8" s="55" t="s">
        <v>672</v>
      </c>
      <c r="D8" s="55" t="s">
        <v>673</v>
      </c>
      <c r="E8" s="55" t="s">
        <v>669</v>
      </c>
    </row>
    <row r="9" spans="1:55" x14ac:dyDescent="0.25">
      <c r="B9" s="3">
        <v>7</v>
      </c>
      <c r="C9" s="55" t="s">
        <v>22</v>
      </c>
      <c r="D9" s="55" t="s">
        <v>674</v>
      </c>
      <c r="E9" s="55" t="s">
        <v>675</v>
      </c>
    </row>
    <row r="10" spans="1:55" hidden="1" x14ac:dyDescent="0.25">
      <c r="B10" s="3">
        <v>8</v>
      </c>
      <c r="C10" s="55" t="s">
        <v>98</v>
      </c>
      <c r="D10" s="55" t="s">
        <v>670</v>
      </c>
      <c r="E10" s="55" t="s">
        <v>676</v>
      </c>
    </row>
    <row r="11" spans="1:55" hidden="1" x14ac:dyDescent="0.25">
      <c r="B11" s="3">
        <v>9</v>
      </c>
      <c r="C11" s="55" t="s">
        <v>672</v>
      </c>
      <c r="D11" s="55" t="s">
        <v>673</v>
      </c>
      <c r="E11" s="55" t="s">
        <v>677</v>
      </c>
    </row>
    <row r="12" spans="1:55" hidden="1" x14ac:dyDescent="0.25">
      <c r="B12" s="3">
        <v>10</v>
      </c>
      <c r="C12" s="55" t="s">
        <v>678</v>
      </c>
      <c r="D12" s="55" t="s">
        <v>679</v>
      </c>
      <c r="E12" s="55" t="s">
        <v>680</v>
      </c>
    </row>
    <row r="13" spans="1:55" hidden="1" x14ac:dyDescent="0.25">
      <c r="B13" s="3">
        <v>11</v>
      </c>
      <c r="C13" s="55" t="s">
        <v>681</v>
      </c>
      <c r="D13" s="55" t="s">
        <v>682</v>
      </c>
      <c r="E13" s="55" t="s">
        <v>683</v>
      </c>
    </row>
    <row r="14" spans="1:55" hidden="1" x14ac:dyDescent="0.25">
      <c r="B14" s="3">
        <v>12</v>
      </c>
      <c r="C14" s="55" t="s">
        <v>23</v>
      </c>
      <c r="D14" s="55" t="s">
        <v>684</v>
      </c>
      <c r="E14" s="55" t="s">
        <v>685</v>
      </c>
    </row>
    <row r="15" spans="1:55" hidden="1" x14ac:dyDescent="0.25">
      <c r="B15" s="3">
        <v>13</v>
      </c>
      <c r="C15" s="55" t="s">
        <v>667</v>
      </c>
      <c r="D15" s="55" t="s">
        <v>668</v>
      </c>
      <c r="E15" s="55" t="s">
        <v>686</v>
      </c>
    </row>
    <row r="16" spans="1:55" x14ac:dyDescent="0.25">
      <c r="B16" s="3">
        <v>14</v>
      </c>
      <c r="C16" s="55" t="s">
        <v>687</v>
      </c>
      <c r="D16" s="55" t="s">
        <v>688</v>
      </c>
      <c r="E16" s="55" t="s">
        <v>675</v>
      </c>
    </row>
    <row r="17" spans="2:5" x14ac:dyDescent="0.25">
      <c r="B17" s="3">
        <v>15</v>
      </c>
      <c r="C17" s="55" t="s">
        <v>687</v>
      </c>
      <c r="D17" s="55" t="s">
        <v>688</v>
      </c>
      <c r="E17" s="55" t="s">
        <v>675</v>
      </c>
    </row>
    <row r="18" spans="2:5" x14ac:dyDescent="0.25">
      <c r="B18" s="3">
        <v>16</v>
      </c>
      <c r="C18" s="55" t="s">
        <v>47</v>
      </c>
      <c r="D18" s="55" t="s">
        <v>689</v>
      </c>
      <c r="E18" s="55" t="s">
        <v>675</v>
      </c>
    </row>
    <row r="19" spans="2:5" x14ac:dyDescent="0.25">
      <c r="B19" s="3">
        <v>17</v>
      </c>
      <c r="C19" s="55" t="s">
        <v>47</v>
      </c>
      <c r="D19" s="55" t="s">
        <v>689</v>
      </c>
      <c r="E19" s="55" t="s">
        <v>675</v>
      </c>
    </row>
    <row r="20" spans="2:5" hidden="1" x14ac:dyDescent="0.25">
      <c r="B20" s="3">
        <v>18</v>
      </c>
      <c r="C20" s="55" t="s">
        <v>690</v>
      </c>
      <c r="D20" s="55" t="s">
        <v>691</v>
      </c>
      <c r="E20" s="55" t="s">
        <v>692</v>
      </c>
    </row>
    <row r="21" spans="2:5" hidden="1" x14ac:dyDescent="0.25">
      <c r="B21" s="3">
        <v>19</v>
      </c>
      <c r="C21" s="55" t="s">
        <v>98</v>
      </c>
      <c r="D21" s="55" t="s">
        <v>670</v>
      </c>
      <c r="E21" s="55" t="s">
        <v>693</v>
      </c>
    </row>
    <row r="22" spans="2:5" x14ac:dyDescent="0.25">
      <c r="B22" s="3">
        <v>20</v>
      </c>
      <c r="C22" s="55" t="s">
        <v>672</v>
      </c>
      <c r="D22" s="55" t="s">
        <v>673</v>
      </c>
      <c r="E22" s="55" t="s">
        <v>675</v>
      </c>
    </row>
    <row r="23" spans="2:5" x14ac:dyDescent="0.25">
      <c r="B23" s="3">
        <v>21</v>
      </c>
      <c r="C23" s="55" t="s">
        <v>672</v>
      </c>
      <c r="D23" s="55" t="s">
        <v>673</v>
      </c>
      <c r="E23" s="55" t="s">
        <v>675</v>
      </c>
    </row>
    <row r="24" spans="2:5" x14ac:dyDescent="0.25">
      <c r="B24" s="3">
        <v>22</v>
      </c>
      <c r="C24" s="55" t="s">
        <v>98</v>
      </c>
      <c r="D24" s="55" t="s">
        <v>670</v>
      </c>
      <c r="E24" s="55" t="s">
        <v>675</v>
      </c>
    </row>
    <row r="25" spans="2:5" hidden="1" x14ac:dyDescent="0.25">
      <c r="B25" s="3">
        <v>23</v>
      </c>
      <c r="C25" s="55" t="s">
        <v>23</v>
      </c>
      <c r="D25" s="55" t="s">
        <v>684</v>
      </c>
      <c r="E25" s="55" t="s">
        <v>694</v>
      </c>
    </row>
    <row r="26" spans="2:5" hidden="1" x14ac:dyDescent="0.25">
      <c r="B26" s="3">
        <v>24</v>
      </c>
      <c r="C26" s="55" t="s">
        <v>695</v>
      </c>
      <c r="D26" s="55" t="s">
        <v>696</v>
      </c>
      <c r="E26" s="55" t="s">
        <v>697</v>
      </c>
    </row>
    <row r="27" spans="2:5" hidden="1" x14ac:dyDescent="0.25">
      <c r="B27" s="3">
        <v>25</v>
      </c>
      <c r="C27" s="55" t="s">
        <v>667</v>
      </c>
      <c r="D27" s="55" t="s">
        <v>668</v>
      </c>
      <c r="E27" s="55" t="s">
        <v>698</v>
      </c>
    </row>
    <row r="28" spans="2:5" hidden="1" x14ac:dyDescent="0.25">
      <c r="B28" s="3">
        <v>26</v>
      </c>
      <c r="C28" s="55" t="s">
        <v>17</v>
      </c>
      <c r="D28" s="55" t="s">
        <v>699</v>
      </c>
      <c r="E28" s="55" t="s">
        <v>700</v>
      </c>
    </row>
    <row r="29" spans="2:5" hidden="1" x14ac:dyDescent="0.25">
      <c r="B29" s="3">
        <v>27</v>
      </c>
      <c r="C29" s="55" t="s">
        <v>23</v>
      </c>
      <c r="D29" s="55" t="s">
        <v>684</v>
      </c>
      <c r="E29" s="55" t="s">
        <v>701</v>
      </c>
    </row>
    <row r="30" spans="2:5" x14ac:dyDescent="0.25">
      <c r="B30" s="3">
        <v>28</v>
      </c>
      <c r="C30" s="55" t="s">
        <v>47</v>
      </c>
      <c r="D30" s="55" t="s">
        <v>702</v>
      </c>
      <c r="E30" s="55" t="s">
        <v>675</v>
      </c>
    </row>
    <row r="31" spans="2:5" x14ac:dyDescent="0.25">
      <c r="B31" s="3">
        <v>29</v>
      </c>
      <c r="C31" s="55" t="s">
        <v>23</v>
      </c>
      <c r="D31" s="55" t="s">
        <v>684</v>
      </c>
      <c r="E31" s="55" t="s">
        <v>675</v>
      </c>
    </row>
    <row r="32" spans="2:5" x14ac:dyDescent="0.25">
      <c r="B32" s="3">
        <v>30</v>
      </c>
      <c r="C32" s="55" t="s">
        <v>23</v>
      </c>
      <c r="D32" s="55" t="s">
        <v>684</v>
      </c>
      <c r="E32" s="55" t="s">
        <v>675</v>
      </c>
    </row>
    <row r="33" spans="2:5" x14ac:dyDescent="0.25">
      <c r="B33" s="3">
        <v>31</v>
      </c>
      <c r="C33" s="55" t="s">
        <v>22</v>
      </c>
      <c r="D33" s="55" t="s">
        <v>674</v>
      </c>
      <c r="E33" s="55" t="s">
        <v>675</v>
      </c>
    </row>
    <row r="34" spans="2:5" hidden="1" x14ac:dyDescent="0.25">
      <c r="B34" s="3">
        <v>32</v>
      </c>
      <c r="C34" s="55" t="s">
        <v>667</v>
      </c>
      <c r="D34" s="55" t="s">
        <v>668</v>
      </c>
      <c r="E34" s="55" t="s">
        <v>703</v>
      </c>
    </row>
    <row r="35" spans="2:5" x14ac:dyDescent="0.25">
      <c r="B35" s="3">
        <v>33</v>
      </c>
      <c r="C35" s="55" t="s">
        <v>23</v>
      </c>
      <c r="D35" s="55" t="s">
        <v>684</v>
      </c>
      <c r="E35" s="55" t="s">
        <v>675</v>
      </c>
    </row>
    <row r="36" spans="2:5" x14ac:dyDescent="0.25">
      <c r="B36" s="3">
        <v>34</v>
      </c>
      <c r="C36" s="55" t="s">
        <v>672</v>
      </c>
      <c r="D36" s="55" t="s">
        <v>673</v>
      </c>
      <c r="E36" s="55" t="s">
        <v>675</v>
      </c>
    </row>
    <row r="37" spans="2:5" x14ac:dyDescent="0.25">
      <c r="B37" s="3">
        <v>35</v>
      </c>
      <c r="C37" s="55" t="s">
        <v>17</v>
      </c>
      <c r="D37" s="55" t="s">
        <v>699</v>
      </c>
      <c r="E37" s="55" t="s">
        <v>675</v>
      </c>
    </row>
    <row r="38" spans="2:5" x14ac:dyDescent="0.25">
      <c r="B38" s="3">
        <v>36</v>
      </c>
      <c r="C38" s="55" t="s">
        <v>704</v>
      </c>
      <c r="D38" s="55" t="s">
        <v>705</v>
      </c>
      <c r="E38" s="55" t="s">
        <v>675</v>
      </c>
    </row>
    <row r="39" spans="2:5" hidden="1" x14ac:dyDescent="0.25">
      <c r="B39" s="3">
        <v>37</v>
      </c>
      <c r="C39" s="55" t="s">
        <v>23</v>
      </c>
      <c r="D39" s="55" t="s">
        <v>684</v>
      </c>
      <c r="E39" s="55" t="s">
        <v>706</v>
      </c>
    </row>
    <row r="40" spans="2:5" hidden="1" x14ac:dyDescent="0.25">
      <c r="B40" s="3">
        <v>38</v>
      </c>
      <c r="C40" s="55" t="s">
        <v>23</v>
      </c>
      <c r="D40" s="55" t="s">
        <v>684</v>
      </c>
      <c r="E40" s="55" t="s">
        <v>706</v>
      </c>
    </row>
    <row r="41" spans="2:5" hidden="1" x14ac:dyDescent="0.25">
      <c r="B41" s="3">
        <v>39</v>
      </c>
      <c r="C41" s="55" t="s">
        <v>672</v>
      </c>
      <c r="D41" s="55" t="s">
        <v>673</v>
      </c>
      <c r="E41" s="55" t="s">
        <v>707</v>
      </c>
    </row>
    <row r="42" spans="2:5" hidden="1" x14ac:dyDescent="0.25">
      <c r="B42" s="3">
        <v>40</v>
      </c>
      <c r="C42" s="55" t="s">
        <v>98</v>
      </c>
      <c r="D42" s="55" t="s">
        <v>670</v>
      </c>
      <c r="E42" s="55" t="s">
        <v>708</v>
      </c>
    </row>
    <row r="43" spans="2:5" hidden="1" x14ac:dyDescent="0.25">
      <c r="B43" s="3">
        <v>41</v>
      </c>
      <c r="C43" s="55" t="s">
        <v>667</v>
      </c>
      <c r="D43" s="55" t="s">
        <v>668</v>
      </c>
      <c r="E43" s="55" t="s">
        <v>709</v>
      </c>
    </row>
    <row r="44" spans="2:5" hidden="1" x14ac:dyDescent="0.25">
      <c r="B44" s="3">
        <v>42</v>
      </c>
      <c r="C44" s="55" t="s">
        <v>23</v>
      </c>
      <c r="D44" s="55" t="s">
        <v>684</v>
      </c>
      <c r="E44" s="55" t="s">
        <v>709</v>
      </c>
    </row>
    <row r="45" spans="2:5" hidden="1" x14ac:dyDescent="0.25">
      <c r="B45" s="3">
        <v>43</v>
      </c>
      <c r="C45" s="55" t="s">
        <v>23</v>
      </c>
      <c r="D45" s="55" t="s">
        <v>684</v>
      </c>
      <c r="E45" s="55" t="s">
        <v>710</v>
      </c>
    </row>
    <row r="46" spans="2:5" hidden="1" x14ac:dyDescent="0.25">
      <c r="B46" s="3">
        <v>44</v>
      </c>
      <c r="C46" s="55" t="s">
        <v>17</v>
      </c>
      <c r="D46" s="55" t="s">
        <v>699</v>
      </c>
      <c r="E46" s="55" t="s">
        <v>711</v>
      </c>
    </row>
    <row r="47" spans="2:5" hidden="1" x14ac:dyDescent="0.25">
      <c r="B47" s="3">
        <v>45</v>
      </c>
      <c r="C47" s="55" t="s">
        <v>712</v>
      </c>
      <c r="D47" s="55" t="s">
        <v>713</v>
      </c>
      <c r="E47" s="55" t="s">
        <v>714</v>
      </c>
    </row>
    <row r="48" spans="2:5" hidden="1" x14ac:dyDescent="0.25">
      <c r="B48" s="3">
        <v>46</v>
      </c>
      <c r="C48" s="55" t="s">
        <v>23</v>
      </c>
      <c r="D48" s="55" t="s">
        <v>684</v>
      </c>
      <c r="E48" s="55" t="s">
        <v>715</v>
      </c>
    </row>
    <row r="49" spans="2:5" hidden="1" x14ac:dyDescent="0.25">
      <c r="B49" s="3">
        <v>47</v>
      </c>
      <c r="C49" s="55" t="s">
        <v>672</v>
      </c>
      <c r="D49" s="55" t="s">
        <v>713</v>
      </c>
      <c r="E49" s="55" t="s">
        <v>716</v>
      </c>
    </row>
  </sheetData>
  <autoFilter ref="B2:E49">
    <filterColumn colId="3">
      <filters>
        <filter val="PARQUE CEMENTERIO UNIVERSAL"/>
      </filters>
    </filterColumn>
  </autoFilter>
  <mergeCells count="1">
    <mergeCell ref="B1:E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TOTALES</vt:lpstr>
      <vt:lpstr>PARQUE VILLA CAROLINA</vt:lpstr>
      <vt:lpstr>JARDIN BOTANICO</vt:lpstr>
      <vt:lpstr>TRANSAPLANTES</vt:lpstr>
      <vt:lpstr>BOULEVARD DE LA CALLE 30</vt:lpstr>
      <vt:lpstr>JARDIN BOTANICO LAPICERO</vt:lpstr>
      <vt:lpstr>PLAZA DE LA PAZ </vt:lpstr>
      <vt:lpstr>AVENIDA HAMBURGO</vt:lpstr>
      <vt:lpstr>NOMENCLATURA CODIGO</vt:lpstr>
      <vt:lpstr>PARQUE VILLA SANTO</vt:lpstr>
      <vt:lpstr>AFECTACIONES CRA 46 </vt:lpstr>
      <vt:lpstr>AFECTACIONES SURY SALCEDO</vt:lpstr>
      <vt:lpstr>ARBOLES MUERTOS</vt:lpstr>
      <vt:lpstr>'AFECTACIONES CRA 46 '!Área_de_impresión</vt:lpstr>
      <vt:lpstr>'AFECTACIONES SURY SALCEDO'!Área_de_impresión</vt:lpstr>
      <vt:lpstr>'ARBOLES MUERTOS'!Área_de_impresión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mavila</dc:creator>
  <cp:lastModifiedBy>Yarelis Orjuela Diaz   </cp:lastModifiedBy>
  <dcterms:created xsi:type="dcterms:W3CDTF">2015-11-27T18:40:20Z</dcterms:created>
  <dcterms:modified xsi:type="dcterms:W3CDTF">2016-01-08T15:31:55Z</dcterms:modified>
</cp:coreProperties>
</file>