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https://d.docs.live.net/6980d07d31f6234e/Escritorio/OFICINA KARY/PAGINA WEB/"/>
    </mc:Choice>
  </mc:AlternateContent>
  <xr:revisionPtr revIDLastSave="0" documentId="8_{151A0C32-04F9-450F-9F86-A4CC7BAD88D8}" xr6:coauthVersionLast="45" xr6:coauthVersionMax="45" xr10:uidLastSave="{00000000-0000-0000-0000-000000000000}"/>
  <bookViews>
    <workbookView xWindow="0" yWindow="390" windowWidth="20490" windowHeight="10920" tabRatio="936" firstSheet="3" activeTab="3" xr2:uid="{00000000-000D-0000-FFFF-FFFF00000000}"/>
  </bookViews>
  <sheets>
    <sheet name="1° Seguimiento" sheetId="1" state="hidden" r:id="rId1"/>
    <sheet name="2° Seguimiento  " sheetId="8" state="hidden" r:id="rId2"/>
    <sheet name="3° Seguimiento " sheetId="9" state="hidden" r:id="rId3"/>
    <sheet name="MENU" sheetId="14" r:id="rId4"/>
    <sheet name="GC" sheetId="11" r:id="rId5"/>
    <sheet name="OCDI" sheetId="12" r:id="rId6"/>
    <sheet name="OGR" sheetId="13" r:id="rId7"/>
    <sheet name="OMEG" sheetId="15" r:id="rId8"/>
    <sheet name="OP" sheetId="16" r:id="rId9"/>
    <sheet name="OSCC" sheetId="17" r:id="rId10"/>
    <sheet name="SP" sheetId="18" r:id="rId11"/>
    <sheet name="SG" sheetId="19" r:id="rId12"/>
    <sheet name="SJ" sheetId="20" r:id="rId13"/>
    <sheet name="SC" sheetId="21" r:id="rId14"/>
    <sheet name="SCUEP" sheetId="22" r:id="rId15"/>
    <sheet name="SCPT" sheetId="23" r:id="rId16"/>
    <sheet name="SDE" sheetId="24" r:id="rId17"/>
    <sheet name="SE" sheetId="25" r:id="rId18"/>
    <sheet name="SGH" sheetId="26" r:id="rId19"/>
    <sheet name="SGS" sheetId="27" r:id="rId20"/>
    <sheet name="SDG" sheetId="28" r:id="rId21"/>
    <sheet name="SH" sheetId="29" r:id="rId22"/>
    <sheet name="SOP" sheetId="30" r:id="rId23"/>
    <sheet name="SPD" sheetId="31" r:id="rId24"/>
    <sheet name="SRD" sheetId="32" r:id="rId25"/>
    <sheet name="SSD" sheetId="33" r:id="rId26"/>
    <sheet name="STSV" sheetId="34" r:id="rId27"/>
    <sheet name="ALNCH" sheetId="35" r:id="rId28"/>
    <sheet name="ALR" sheetId="36" r:id="rId29"/>
    <sheet name="ALSOC" sheetId="37" r:id="rId30"/>
    <sheet name="ALSOR" sheetId="38" r:id="rId31"/>
    <sheet name="ALM" sheetId="39" r:id="rId32"/>
  </sheets>
  <definedNames>
    <definedName name="_xlnm._FilterDatabase" localSheetId="17" hidden="1">SE!$A$11:$M$25</definedName>
    <definedName name="_xlnm._FilterDatabase" localSheetId="25" hidden="1">SSD!$A$10:$M$24</definedName>
    <definedName name="_xlnm._FilterDatabase" localSheetId="26" hidden="1">STSV!$A$12:$L$26</definedName>
    <definedName name="_xlnm.Print_Area" localSheetId="31">ALM!$A$1:$M$24</definedName>
    <definedName name="_xlnm.Print_Area" localSheetId="27">ALNCH!$A$1:$M$24</definedName>
    <definedName name="_xlnm.Print_Area" localSheetId="28">ALR!$A$1:$M$24</definedName>
    <definedName name="_xlnm.Print_Area" localSheetId="29">ALSOC!$A$1:$M$24</definedName>
    <definedName name="_xlnm.Print_Area" localSheetId="30">ALSOR!$A$1:$M$24</definedName>
    <definedName name="_xlnm.Print_Area" localSheetId="8">OP!$A$1:$M$39</definedName>
    <definedName name="_xlnm.Print_Area" localSheetId="9">OSCC!$A$1:$M$72</definedName>
    <definedName name="_xlnm.Print_Area" localSheetId="18">SGH!$A$1:$M$38</definedName>
    <definedName name="_xlnm.Print_Area" localSheetId="19">SGS!$A$1:$M$53</definedName>
    <definedName name="_xlnm.Print_Area" localSheetId="21">SH!$A$1:$M$37</definedName>
    <definedName name="_xlnm.Print_Area" localSheetId="10">SP!$A$1:$M$45</definedName>
    <definedName name="_xlnm.Print_Area" localSheetId="26">STSV!$A$1:$L$47</definedName>
    <definedName name="_xlnm.Print_Titles" localSheetId="6">OGR!$1:$12</definedName>
    <definedName name="_xlnm.Print_Titles" localSheetId="7">OMEG!$1:$12</definedName>
    <definedName name="_xlnm.Print_Titles" localSheetId="9">OSCC!$1:$11</definedName>
    <definedName name="_xlnm.Print_Titles" localSheetId="21">SH!$1:$12</definedName>
  </definedNames>
  <calcPr calcId="181029"/>
</workbook>
</file>

<file path=xl/calcChain.xml><?xml version="1.0" encoding="utf-8"?>
<calcChain xmlns="http://schemas.openxmlformats.org/spreadsheetml/2006/main">
  <c r="J23" i="34" l="1"/>
  <c r="J17" i="34"/>
  <c r="J26" i="34" s="1"/>
  <c r="J24" i="33" l="1"/>
  <c r="H20" i="32"/>
  <c r="H19" i="32"/>
  <c r="H18" i="32"/>
  <c r="H17" i="32"/>
  <c r="H16" i="32"/>
  <c r="G16" i="32"/>
  <c r="H15" i="32"/>
  <c r="G15" i="32"/>
  <c r="H14" i="32"/>
  <c r="J18" i="29"/>
  <c r="L19" i="26"/>
  <c r="J25" i="23"/>
</calcChain>
</file>

<file path=xl/sharedStrings.xml><?xml version="1.0" encoding="utf-8"?>
<sst xmlns="http://schemas.openxmlformats.org/spreadsheetml/2006/main" count="3370" uniqueCount="2026">
  <si>
    <t xml:space="preserve">                                                                                                                                     PLAN DE MEJORAMIENTO A LA GESTIÓN                                                                                                                                Codigo:ECECPAI - F09</t>
  </si>
  <si>
    <t>DESCRIPCIÓN RECOMENDACIONES</t>
  </si>
  <si>
    <t>ANÁLISIS DE CAUSAS</t>
  </si>
  <si>
    <t xml:space="preserve"> ACCIONES DE MEJORAMIENTO</t>
  </si>
  <si>
    <t>RESPONSABLE</t>
  </si>
  <si>
    <t>DESCRIPCIÓN DE LA META</t>
  </si>
  <si>
    <t>FÓRMULA INDICADOR DE CUMPLIMIENTO</t>
  </si>
  <si>
    <t>PERIODO DE EJECUCIÓN</t>
  </si>
  <si>
    <t xml:space="preserve">FECHA SEGUIMIENTO </t>
  </si>
  <si>
    <t>% AVANCE</t>
  </si>
  <si>
    <t>OBSERVACIONES DE LA DEPENDENCIA</t>
  </si>
  <si>
    <t>VERIFICACIÓN DE CUMPLIMIENTO CONTROL INTERNO</t>
  </si>
  <si>
    <t>FECHA DE INICIACIÓN METAS</t>
  </si>
  <si>
    <t>FECHA TERMINACIÓN METAS</t>
  </si>
  <si>
    <t>Fortalecer la gestión documental</t>
  </si>
  <si>
    <t>No se ha recibido la tabla de gestión documental</t>
  </si>
  <si>
    <t>Una vez recibida la tabla empezar a utilizarla</t>
  </si>
  <si>
    <t>Secretería general</t>
  </si>
  <si>
    <t xml:space="preserve">Mantener actualizado el inventario único documental y tener debidamente organizado el archivo de gestión acorde con normas archivísticas.   </t>
  </si>
  <si>
    <t>Porcentaje de documentos debidamente archivados / Total de documentos que deben ser archivados.</t>
  </si>
  <si>
    <t>Foralecer el manejo de la aplicación SIGOB</t>
  </si>
  <si>
    <t>En la mayoria de los casos debemos esperar respuestas de otras personas que estan fuera de la oficina donde funcioan la gerencia.</t>
  </si>
  <si>
    <t>Responder en el menor tiempo posible y presionar a la persona o entidad que corresponda</t>
  </si>
  <si>
    <t>Enlace sigob</t>
  </si>
  <si>
    <t>100% de las PQRS respondidas oportunamente</t>
  </si>
  <si>
    <t>PQR contestadas a tiempo versus el total de recibidos</t>
  </si>
  <si>
    <t>DEPENDENCIA</t>
  </si>
  <si>
    <t>Gerencia Desarrollo de Ciudad</t>
  </si>
  <si>
    <t>FIRMA DEL RESPONSABLE</t>
  </si>
  <si>
    <t>AUDITOR CONTROL INTERNO:</t>
  </si>
  <si>
    <t xml:space="preserve">Aprobación:23/09/16  </t>
  </si>
  <si>
    <t xml:space="preserve"> Version 5,0</t>
  </si>
  <si>
    <t>Se está archivando los documentos en carpetas de acuerdo a lo que indico Gestion documental, todo de acuerdo a las normas archivisticas. Ya gestión documental nos visitó</t>
  </si>
  <si>
    <t>Se ha fortalecido en conversaciones el valor del autocontrol que promueve el Distrito y se ha logrado que el 100% de las PQRS se contesten oportunamente</t>
  </si>
  <si>
    <t>Se ha fortalecido en conversaciones el valor del autocontrol que promueve el Distrito pero no se ha tenido todavía el resultado esperado</t>
  </si>
  <si>
    <t>1. DESPACHO DEL ALCALDE DISTRITAL</t>
  </si>
  <si>
    <t>1.1 Gerencia de Control Interno de Gestión</t>
  </si>
  <si>
    <t>1.2 Gerencia de Ciudad</t>
  </si>
  <si>
    <t>1.2.1. Oficina de Servicios Públicos</t>
  </si>
  <si>
    <t>1.3 Gerencia de Desarrollo Social</t>
  </si>
  <si>
    <t>1.4 Gerencia de Proyectos Especiales</t>
  </si>
  <si>
    <t>1.5 Gerencia de las TICs</t>
  </si>
  <si>
    <t>1.6 Oficina de Control Interno Disciplinario</t>
  </si>
  <si>
    <t>1.7 Oficina de Gestión del Riesgo</t>
  </si>
  <si>
    <t>1.8 Oficina de la Mujer, Equidad y Género</t>
  </si>
  <si>
    <t>1.9 Oficina de Protocolo y Relaciones Públicas</t>
  </si>
  <si>
    <t>1.10 Oficina para la Seguridad y Convivencia Ciudadana</t>
  </si>
  <si>
    <t>2. SECRETARÍA PRIVADA</t>
  </si>
  <si>
    <t>3. SECRETARÍA GENERAL</t>
  </si>
  <si>
    <t>3.1 Oficina de Contratación</t>
  </si>
  <si>
    <t>3.2 Oficina de Gestión Documental</t>
  </si>
  <si>
    <t>3.3 Oficina de Relación con el Ciudadano</t>
  </si>
  <si>
    <t>3.4 Oficina de Servicios Administrativos y Logísticos</t>
  </si>
  <si>
    <t>4. SECRETARÍA JURÍDICA</t>
  </si>
  <si>
    <t>5. SECRETARÍA DISTRITAL DE COMUNICACIONES</t>
  </si>
  <si>
    <t>5.1 Oficina de Prensa del Despacho del Alcalde</t>
  </si>
  <si>
    <t>6. SECRETARÍA DISTRITAL DE CONTROL URBANO Y ESPACIO PÚBLICO</t>
  </si>
  <si>
    <t>6.1 Oficina de Gestión Urbanística</t>
  </si>
  <si>
    <t>6.2 Oficina de Procesos Urbanísticos</t>
  </si>
  <si>
    <t>7. SECRETARÍA DISTRITAL DE CULTURA Y PATRIMONIO</t>
  </si>
  <si>
    <t>8. SECRETARÍA DISTRITAL DE DESARROLLO ECONÓMICO</t>
  </si>
  <si>
    <t>8.1 Oficina de Asuntos Portuarios</t>
  </si>
  <si>
    <t>8.2 Oficina de Competitividad e Innovación</t>
  </si>
  <si>
    <t>8.3 Oficina de Inclusión y Desarrollo Productivo</t>
  </si>
  <si>
    <t>8.4 Oficina de Turismo</t>
  </si>
  <si>
    <t>8.5 Oficina de Relaciones Internacionales</t>
  </si>
  <si>
    <t>9. SECRETARÍA DISTRITAL DE EDUCACIÓN</t>
  </si>
  <si>
    <t>9.1 Oficina de Calidad Educativa</t>
  </si>
  <si>
    <t>9.2 Oficina de Cobertura Educativa</t>
  </si>
  <si>
    <t>9.3 Oficina de Gestión Administrativa Docente</t>
  </si>
  <si>
    <t>9.4 Oficina de Gestión Estratégica y Fortalecimiento Institucional</t>
  </si>
  <si>
    <t>9.5 Oficina de Inspección, Vigilancia y Control</t>
  </si>
  <si>
    <t>10. SECRETARÍA DISTRITAL DE GESTIÓN HUMANA</t>
  </si>
  <si>
    <t>10.1 Oficina de Nómina y Prestaciones Sociales</t>
  </si>
  <si>
    <t>11. SECRETARÍA DISTRITAL DE GESTIÓN SOCIAL</t>
  </si>
  <si>
    <t>12. SECRETARÍA DISTRITAL DE GOBIERNO</t>
  </si>
  <si>
    <t>12.1 Oficina de Inspecciones y Comisarías</t>
  </si>
  <si>
    <t>12.2 Oficina de Cultura Ciudadana</t>
  </si>
  <si>
    <t>12.3 Oficina de Participación Ciudadana</t>
  </si>
  <si>
    <t>13. SECRETARÍA DISTRITAL DE HACIENDA</t>
  </si>
  <si>
    <t>13.1 Gerencia de Gestión Catastral</t>
  </si>
  <si>
    <t>13.2 Gerencia de Gestión de Ingresos</t>
  </si>
  <si>
    <t>13.3 Oficina de Contabilidad</t>
  </si>
  <si>
    <t>13.4 Oficina de Presupuesto</t>
  </si>
  <si>
    <t>13.5 Oficina de Tesorería</t>
  </si>
  <si>
    <t>14. SECRETARÍA DISTRITAL DE OBRAS PÚBLICAS</t>
  </si>
  <si>
    <t>14.1 Oficina de Programación y Control de Obras Públicas</t>
  </si>
  <si>
    <t>15. SECRETARÍA DISTRITAL DE PLANEACIÓN</t>
  </si>
  <si>
    <t>15.1 Oficina de Hábitat</t>
  </si>
  <si>
    <t>15.2 Oficina de Planeación Socio Económica e Inversiones</t>
  </si>
  <si>
    <t>15.3 Oficina de Planeación Territorial</t>
  </si>
  <si>
    <t>15.4 Oficina de SISBEN</t>
  </si>
  <si>
    <t>16. SECRETARÍA DISTRITAL DE RECREACIÓN Y DEPORTES</t>
  </si>
  <si>
    <t>16.1 Oficina de Escenarios Deportivos</t>
  </si>
  <si>
    <t>17. SECRETARÍA DISTRITAL DE SALUD</t>
  </si>
  <si>
    <t>17.1 Oficina de Aseguramiento</t>
  </si>
  <si>
    <t>17.2 Oficina de Atención en Salud</t>
  </si>
  <si>
    <t>17.3 Oficina de Garantía de la Calidad</t>
  </si>
  <si>
    <t>17.4 Oficina de Proyectos en Salud</t>
  </si>
  <si>
    <t>17.5 Oficina de Salud Pública</t>
  </si>
  <si>
    <t>18. SECRETARÍA DISTRITAL DE TRÁNSITO Y SEGURIDAD VIAL</t>
  </si>
  <si>
    <t>18.1 Oficina de Control Operativo de Tránsito</t>
  </si>
  <si>
    <t>18.2 Oficina de Educación y Cultura para la</t>
  </si>
  <si>
    <t>18.3 Oficina de Gestión Estratégica e Institucional</t>
  </si>
  <si>
    <t>18.4 Oficina de Gestión de Tránsito</t>
  </si>
  <si>
    <t>18.5 Oficina de Procesos Contravencionales</t>
  </si>
  <si>
    <t>18.6 Oficina de Registros de Tránsito</t>
  </si>
  <si>
    <t xml:space="preserve">                                                                                                                                     PLAN DE MEJORAMIENTO A LA GESTIÓN                                                                                            Codigo:EC-EC-F-011</t>
  </si>
  <si>
    <t>30/12/2020</t>
  </si>
  <si>
    <t>Se encuentra paa aprobación la TRD de la dependencia</t>
  </si>
  <si>
    <t>Entra pesona nueva a fortalecer el SIGOB para mejorar el indicador</t>
  </si>
  <si>
    <t>Cumplimiento de acuerdo a reporte de Sistema de Gestión Documental.</t>
  </si>
  <si>
    <t>Gerencia de Ciudad</t>
  </si>
  <si>
    <t xml:space="preserve">Daniel Trujillo </t>
  </si>
  <si>
    <t>(ORIGINAL FIRMADO)         Belka Gutierrez Arrieta</t>
  </si>
  <si>
    <t xml:space="preserve">Aprobación: 5/02/2020  </t>
  </si>
  <si>
    <t xml:space="preserve"> Version 2,0</t>
  </si>
  <si>
    <t xml:space="preserve">                                        PLAN DE  MEJORAMIENTO A LA GESTIÓN  2020                                                                                         Codigo:EC-EC-F-011</t>
  </si>
  <si>
    <t xml:space="preserve">1.-Generar y enviar periódicamente a la OCI informes que reflejen el seguimiento, control y análisis de los vencimientos de términos en los procesos de investigación y sanción, para el fortalecimiento de las estrategias del plan anticorrupción y de atención al ciudadano; acorde con las recomendaciones de Transparencia por Colombia. </t>
  </si>
  <si>
    <t>1.-Se hace control de términos trimestral</t>
  </si>
  <si>
    <t xml:space="preserve">Se hará control de términos mensualmente por los Coordinadores y trimestral por la Jefe de Oficina y se enviará información de la conducta reiterativa de los servidores públicos y los procesos donde más se presenta. </t>
  </si>
  <si>
    <t>.-Jefe de Oficina-Coordinadores de Grupos</t>
  </si>
  <si>
    <t xml:space="preserve">Realizar  control de términos mensual y enviar informe a Oficina de Control Interno acumulado del cuatrimestre.  </t>
  </si>
  <si>
    <t xml:space="preserve">1.-Control de términos mensual/vencimiento de términos. </t>
  </si>
  <si>
    <t xml:space="preserve">De las 90 quejas disciplinarias recibidas en la vigencia, se encuentran en término de práctica de pruebas 87 y se encuentran activas en término legal. Se inhibió la Oficina para iniciar en 3 actuaciones por no encontrar mérito para iniciar actuación alguna. De las 116 actuaciones  disciplinaria aperturadas en el año 2020, 29 de ellas fueron recibidas en diciembre de 2019.         
Teniendo en cuenta que el término para práctica de pruebas en las Investigaciones Disciplinarias es de 1 año prorrogables 6 meses más, todas las 116 actuaciones se encuentran activas en término legal y  a cargo de los operadores para proyectar la apertura de la actuación previamente ordenada.
se archivaron   67 expediente  correspondiente a los años 2016-2017-2018 Se han efectuado capacitaciones virtuales en diferentes Secretarías con el fin de implementar mayores controles.
</t>
  </si>
  <si>
    <t xml:space="preserve">Se evidenciarón las actuaciones realizadas por las quejas recibidas por la Oficina </t>
  </si>
  <si>
    <t xml:space="preserve">2-Realizar Informes Mensuales de Análisis de cumplimiento de términos de respuesta a PQRS, con los lineamientos de ley 1755 de 2015 y fortalecer los controles a los vencimientos  </t>
  </si>
  <si>
    <t xml:space="preserve">2.- Los informes mensuales de análisis de cumplimiento de las PQRS se les da un tratamiento diferente en esta Oficina, ya que se tramitan bajo el procedimiento disciplinario y se inician expedientes que tienen normativamente términos establecidos.  </t>
  </si>
  <si>
    <t>2.- Con el Enlace de Gestión Documental se hará seguimiento a PQRS asignadas a los operadores disciplinarios de la Oficina</t>
  </si>
  <si>
    <t xml:space="preserve">kehidys  blanco  pimienta  Enlace de Gestión Documental, hará informe mensual de PQRS asignadas contra PQRS iniciadas </t>
  </si>
  <si>
    <t>PQRS asignadas / PQRS iniciadas</t>
  </si>
  <si>
    <t>A corte de 31 dediciembre   de 2020 se recibieron 68 PQRS  las cuales fueron respondidas en su tiempo con un porcentaje de cumplimiento del 100%</t>
  </si>
  <si>
    <t>Se evidenció el seguimiento al cumplimiento de los términos de PQRSD</t>
  </si>
  <si>
    <t>3.- Fomentar la concertación y seguimiento a los Acuerdos de Gestión por parte de los Gerentes Públicos de su dependencia, conforme a lo establecido en la Ley 909 de 2004.</t>
  </si>
  <si>
    <t>3.-No se tienen funcionarios en la Oficina de Control Disciplinario que firmen Acuerdos de Gestión</t>
  </si>
  <si>
    <t>hacer acuerdo de gestion enviarlo a la secretaia de gestion humana</t>
  </si>
  <si>
    <t xml:space="preserve">jefe de oficina </t>
  </si>
  <si>
    <t>Se elaboró la concertación del acuerdo de gestión</t>
  </si>
  <si>
    <t xml:space="preserve">Se evidenció el acuerdo de gestión por parte del jefe de la oficina </t>
  </si>
  <si>
    <t xml:space="preserve">4.Medicion  de la satifacion del cliente/usuario </t>
  </si>
  <si>
    <t xml:space="preserve">realizar periodicamente la medicion  y tabular las encuestas </t>
  </si>
  <si>
    <t xml:space="preserve">mesualmente se hara seguimiento y se analizara y tabularan las encuentas </t>
  </si>
  <si>
    <t>kehidys  blanco  pimienta</t>
  </si>
  <si>
    <t xml:space="preserve">No se evidencia oporte de esta acción. </t>
  </si>
  <si>
    <t>OFICINA CONTROL DISCIPLINARIO INTERNO</t>
  </si>
  <si>
    <t>MRGINE CEDEÑO GÓMEZ</t>
  </si>
  <si>
    <t>IVAN OJITO CASTRO (ORIGINAL FIRMADO)</t>
  </si>
  <si>
    <t xml:space="preserve">                                                                                                                                     PLAN DE MEJORAMIENTO A LA GESTIÓN                                                                                                                                Codigo:EC-EC-F-011</t>
  </si>
  <si>
    <t xml:space="preserve">Incorporar en las propuestas del Plan de Desarrollo 2020-2023 los proyectos que no pudieron ejecutarse en un 100% durante el cuatrienio. </t>
  </si>
  <si>
    <t>1. La falta de asignación de recursos necesarios para la ejecución de proyectos.
2. La meta establecida   para el proyecto de  recuperación de Rondas Hídricas ya canalizadas no es  función  directa de esta oficina, ya que se requiere el acompañamiento por competencia de la Secretaría de Control Urbano y Espacio Público y ADI.</t>
  </si>
  <si>
    <t xml:space="preserve">Incorporar en el plan de acción los 2 proyectos de la vigencia 2019 que no se ejecutaron en un 100% durante el cuatrienio. </t>
  </si>
  <si>
    <t>Jefe de Oficina OGR</t>
  </si>
  <si>
    <t>100% de metas alcanzadas.</t>
  </si>
  <si>
    <t>NA</t>
  </si>
  <si>
    <r>
      <t>En el plan de acción de la presente vigencia 2020 remitido a la secretaria de Planeación Distrital, fueron incorporados los proyectos de "</t>
    </r>
    <r>
      <rPr>
        <i/>
        <sz val="12"/>
        <rFont val="Arial"/>
        <family val="2"/>
      </rPr>
      <t xml:space="preserve">Recuperación y manejo de las rondas de protección de las escorrentías naturales" </t>
    </r>
    <r>
      <rPr>
        <sz val="12"/>
        <rFont val="Arial"/>
        <family val="2"/>
      </rPr>
      <t>y</t>
    </r>
    <r>
      <rPr>
        <i/>
        <sz val="12"/>
        <rFont val="Arial"/>
        <family val="2"/>
      </rPr>
      <t xml:space="preserve"> "Fondo Para La Gestión Del Riesgo De Desastres"</t>
    </r>
  </si>
  <si>
    <t>Se revisó el plan de acción y se se evidencia que se incorporación los proyectos "recuperación y manejo de las rondas de protección de las escorrentías naturales y fondo para la gestión del Riesgo de desastres.</t>
  </si>
  <si>
    <t>En el plan de evacuación prever y considerar necesidades especiales de las personas con discapacidad, asegurando que la comunicación y la movilidad estén garantizados en condiciones de crisis.</t>
  </si>
  <si>
    <t>1. El  diseño del inmueble no posee las condiciones necesarias para que  personas en condición de discapacidad puedan ser evacuadas con facilidad.
2. La falta de asignación de recursos necesarios para la ejecución de proyectos encaminadas a la reducción del riesgo.</t>
  </si>
  <si>
    <t>1. Solicitar el Plan de Gestión del Riesgo de Desastres a la Secretaria de Gestión Humana para su respectiva revisión y retroalimentación.
2. Continuar promoviendo la realización de Simulacros de evacuación.
3.Apoyar a las secretarias u oficias correspondientes en el fortalecimiento de las capacidades de respuesta a emergencias de funcionarios.
4.Gestionar la capacitación a personal de los diferentes pisos en lenguaje de señas básico para emergencias.</t>
  </si>
  <si>
    <t xml:space="preserve">´- Realizar 1 Simulacro de evacuación, donde participen funcionarios en condición de discapacidad.
´-Promover la ejecución de estrategias que permitan la reducción del riesgo al personal en condición de discapacidad circundante en el edificio central.
</t>
  </si>
  <si>
    <t xml:space="preserve">El 22 de Octubre se llevó a cabo la versión número 10 del simulacro nacional de respuesta a emergencias; donde debido a la emergencia sanitaria por la que atraviesa el país y el mundo entero se procedió a cambiar el lema de evacuación a autoprotección y para el caso concreto de la alcaldía se dicto una charla virtual a todos los funcionarios de la administración para fortalecimiento de las capacidades de respuesta a emergencias de funcionarios.
En los informes generados para retroalimentar los ejercicios de simulacros realizados, se recomienda la inclusión de personal en condición de discapacidad con el fin de fortalecer la respuesta ante una posible emergencia y/o desastre a este tipo de población.
</t>
  </si>
  <si>
    <t>Se evidenció la realización del simulacro nacional de respuesta a emergencias, sin embargo faltó la inclusión de personas con discapacidad.</t>
  </si>
  <si>
    <t>Con el apoyo de la Secretaría de Comunicaciones avanzar en la señalización inclusiva en la entidad.</t>
  </si>
  <si>
    <t>Gestionar con la secretaría de Comunicaciones el diseño e instalación de señalización inclusiva de emergencia en la entidad.</t>
  </si>
  <si>
    <t>Instalación de señalización inclusiva de emergencia en la entidad.</t>
  </si>
  <si>
    <t>Número de pisos con señalizaciones inclusiva de emergencia instaladas/ Número Total de pisos en el edificio</t>
  </si>
  <si>
    <t>Para esta actividad se debe definir el alcance de ejecución de cada dependencia que debe intervenir en la próxima vigencia 2021, puesto que para lograr la meta proyectada a este ítem es necesario primero identificar de acuerdo con las discapacidades del personal, cuales serian las señalizaciones  inclusivas de emergencia que se deberían instalar en la  entidad, acción en la que interviene la Secretaria de Gestión Humana.</t>
  </si>
  <si>
    <t>Hubo incumplimiento, ya que faltó identificar cuáles serían las discapacidades para así planear y diseñar las señalizaciones enfocadas a dichas discapacidades</t>
  </si>
  <si>
    <t>Fortalecer el seguimiento y monitoreo a la implementación del programa "Gestión del Riesgo por Deslizamiento en la Ladera Occidental de Barranquilla.</t>
  </si>
  <si>
    <t>1. Falta de seguimiento y control a la implementación de esta actividad.
2. Las Secretarias u oficinas encargadas de suministrar la información del avance de los proyectos contenidos en el Plan Ladera Occidental de Barranquilla, no lo hacen oportunamente.</t>
  </si>
  <si>
    <t>Implementar acciones para fortalecer el seguimiento y monitoreo a la implementación del programa "Gestión del Riesgo por Deslizamiento en la Ladera Occidental de Barranquilla.</t>
  </si>
  <si>
    <t>1 informe de seguimiento y monitoreo a la implementación del programa "Gestión del Riesgo por Deslizamiento en la Ladera Occidental de Barranquilla.</t>
  </si>
  <si>
    <t>Para este ultimo seguimiento se realizaron 15  nuevas Visitas técnicas relacionadas con obras de mitigación y contención correspondientes a los sectores de Campo Alegre, Ciudad Jardín, Rebolo, Cra. 38 y calle 84 (El Rubí), Cuchilla de Villate, Ciudadela 20 de Julio, Villas de San Pablo; con estas se completa un ciclo de 61 visitas técnicas de seguimiento a obras de mitigación y contención llevadas a cabo en la ciudad. Así mismo, mediante oficio QUILLA-21-001640 se solicitó a la Agencia Distrital de Infraestructura (ADI), el avance de las obras de canalización de arroyos que se encuentra en ejecución, así como también mediante oficio electrónico OGR 180-3792, finalmente se gestionaron los soportes del recibo a satisfacción de la obra correspondiente a la rehabilitación de la K38 con las últimas lecturas de la instrumentación para el monitoreo de la amenaza por remoción en masa en el sector de Campo Alegre y zonas aledañas.</t>
  </si>
  <si>
    <t>Se verificó la evidencia presentada sobre las visitas técnicas realizadas.</t>
  </si>
  <si>
    <t>Suscribir y efectuar seguimiento a los acuerdos de gestión por parte de los gerentes públicos</t>
  </si>
  <si>
    <t xml:space="preserve">Falta de capacitación de los nuevos  lineamientos  y/ o metodología establecidos por la Función Pública para concertar los acuerdos de Gestión por parte de los Gerentes Públicos y del seguimiento a los mismos por parte de sus superiores.
</t>
  </si>
  <si>
    <t>Suscribir y hacer seguimiento de los acuerdos de Gestión que debe realizar la jefe de oficina durante  la vigencia 2020</t>
  </si>
  <si>
    <t>Jefe de oficina</t>
  </si>
  <si>
    <t>Remitir a la Secretaria de Gestión Humana los acuerdos de gestión suscritos por el jefe de oficina con sus respectivos seguimientos.</t>
  </si>
  <si>
    <t>Se realizaron todas las actividades proyectadas para la vigencia; Cargue  y  evaluación del primer semestre  de los acuerdos de gestión 2020 concertados en la plataforma G+.</t>
  </si>
  <si>
    <t>se evidenció la presentación de todos los seguimientos de los acuerdos de gestión.</t>
  </si>
  <si>
    <t>Realizar acciones tendientes a lograr la apropiación e implementación de los lineamientos dispuestos en el procedimiento para el control de los servicios no conformes</t>
  </si>
  <si>
    <t>Las acciones implementadas no son eficaces  para el control de los servicios no conformes.</t>
  </si>
  <si>
    <t>Socialización y apropiación del procedimiento de productos no conformes.</t>
  </si>
  <si>
    <t>Profesional Universitario</t>
  </si>
  <si>
    <t>Implementar el procedimiento de No Conformes en caso que haya lugar.</t>
  </si>
  <si>
    <t>Acciones realizadas y eficaces.</t>
  </si>
  <si>
    <t>De acuerdo a resultados de seguimiento arrojados por el aplicativo SIGOB se enviaron a través de correo electrónico indicaciones grupales y personalizados a diferentes funcionarios con el fin seguir mejorante el porcentaje de cumplimiento en respuestas a PQRSD.</t>
  </si>
  <si>
    <t>Se fortaleció la socialización y apropiación de los procedimientos de tratamientos a productos o servicios no conformes, con el fin de dar respuesta adecuada a cada requerimiento y no incumplir con los tiempos de respuestas de las PQRS</t>
  </si>
  <si>
    <t xml:space="preserve">Fortalecer desde el nivel directivo las actividades de gestión ética y de sostenimiento del sistema de control interno. </t>
  </si>
  <si>
    <t>Realizar socializaciones con el nivel directivo de la importancia de las actividades de gestión ética y de autocontrol en la dependencia.</t>
  </si>
  <si>
    <t>Total de funcionarios de la dependencia capacitados y/o socializados en gestión ética y autocontrol.</t>
  </si>
  <si>
    <t>No de funcionarios capacitados.</t>
  </si>
  <si>
    <t>Se cumplieron con los 10 mensajes éticos, enviados a través de los medios de comunicación dispuestos:
´-El 30 de abril de 2020 se difundió por correo electrónico y WhatsApp el mensaje Soy ético, Soy Solidario, Soy Barranquilla.
´-El 27 de mayo a través de la campaña Vamos a Controlarno de la Gerencia de Control Interno de Gestión promoviendo el trabajo en casa, se divulgaron los valores institucionales (Responsabilidad y Diligencia, Transparencia y Justicia, Servicio y Compromiso, Respeto, Honestidad, Amabilidad y Trabajo en equipo),   que promueven la cultura del autocontrol, por correo electrónico y WhatsApp,  y en las redes Todos Contamos de la Alcaldía de Barranquilla.
´-El 30 de mayo se divulgó por correo electrónico y WhatsApp el mensaje: Responsabilidad Social Individual: conducta ética del ciudadano para consigo mismo y con su entorno: a nivel laboral, colectivo, social y familiar. Soy Ético, Soy Responsable# Como se debe.
´-El 30 de junio se difundió el mensaje: Dentro y fuera de la Alcaldía de Barranquilla, Soy Ético,  si comenzamos a respetarnos a nosotros mismos, aprendemos a respetar a los demás. Respeto a mi familia, respeto a la autoridad, y respeto a la comunidad. Soy Barranquilla Imparable.
-El 21 de julio se divulgó el video de los Principios y Valores del Código de Integridad. Vía Instagram. Todos Contamos. Redes oficiales de la Alcaldía de Barranquilla.
-El 24 de julio se publicó el mensaje de ética: Trabajo en equipo. A través del correo electrónico a contratistas y nombrados, WhatsApp y el boletín informativo virtual de la Alcaldía en Facebook, Todos Contamos.
-El 10 de agosto se publicó el mensaje de ética: La honestidad. Lo que debo hacer y lo que no debo hacer . A través del correo electrónico a contratistas y nombrados, WhatsApp y el boletín informativo virtual de la Alcaldía en Facebook, Todos Contamos.
-El 7 de septiembre se publicó el mensaje de ética: La amabilidad. Un funcionario amable es el que se conduce con simpatía, delicadeza, sencillez y empatía. La amabilidad es un valor que nos hace mirar y tratar al otro con el respeto y la cortesía que merece, y es fundamental para establecer relaciones de calidad. A través del correo electrónico a contratistas y nombrados, WhatsApp y el boletín informativo virtual de la Alcaldía en Facebook, Todos Contamos.
´- El 19 de Octubre se emitió el mensaje ético alusivo a la transparencia y Justicia.
´-El 17 de Noviembre  se publicó el mensaje de ética: Ante un conflicto de intereses, el interés general prevalece sobre el particular.</t>
  </si>
  <si>
    <t>Se evidenció capacitación y divulgación al nivel directivo sobre la gestión ética y de autocontrol de la dependencia.</t>
  </si>
  <si>
    <t>Socializar al interior de su proceso la información relacionada con el SGC(sistema de gestión de calidad), SGA (sistema de gestión ambiental Y SIC (sistema de control interno)</t>
  </si>
  <si>
    <t>1. Las socializaciones realizadas estaban enfocadas solo al Sistema de Gestión de Calidad-SGC y autocontrol.
2. La implementación y certificación del Sistema de Gestión Ambiental- SGA es relativamente reciente.
3. Cada año hay rotación de contratistas.</t>
  </si>
  <si>
    <t>Realizar socializaciones con todos los funcionarios de la oficina sobre la información relacionada con el Sistema de Gestión de Calidad-SGC, Sistema de Gestión Ambiental- SGA y Sistema de Control Interno- SIC.</t>
  </si>
  <si>
    <t>Profesional Universitario-
Agente  de cambio</t>
  </si>
  <si>
    <t>Total de funcionarios de la dependencia capacitados y/o socializados en Sistema de Gestión de Calidad-SGC, Sistema de Gestión Ambiental- SGA y Sistema de Control Interno- SIC.</t>
  </si>
  <si>
    <t>No. de funcionarios capacitados.</t>
  </si>
  <si>
    <t>Trimestralmente se incentiva el ambiente de nuevos ciclos de auditoria interna, por lo cual los funcionarios adscritos al proceso mantienen el interés de conocer el funcionamiento y manteniendo de los sistemas de gestión implementados.</t>
  </si>
  <si>
    <t>Se evidenció que todos los funcionarios fueran capacitados para el conocimiento del SGC y SGA</t>
  </si>
  <si>
    <t xml:space="preserve">Fortalecer la implementación de acciones establecidas para el seguimiento, monitoreo y control de los riesgos y oportunidades, acorde con la política de administración de riesgos de la entidad y las directrices de función pública. </t>
  </si>
  <si>
    <t>Realizar una medición y evaluación periódica  al desarrollo de los controles  establecidos para  los riesgos y oportunidades.</t>
  </si>
  <si>
    <t>Aplicación del 100% de la metodología de Administración de Riesgos y Oportunidades</t>
  </si>
  <si>
    <t>Trimestralmente se mantiene la  medición y evaluación periódica  al desarrollo de los controles  establecidos para  los riesgos y oportunidades.</t>
  </si>
  <si>
    <t xml:space="preserve">Se revisó la metodología usada para la medición y evaluación periódica al desarrollo de controles de los riesgos y oportunidades </t>
  </si>
  <si>
    <t>Fomentar el autocontrol en su área, efectuando análisis de causas e implementación de acciones trimestralmente por el no cumplimiento de las metas del plan de acción y por los seguimientos a pqrsd, riesgos y encuestas de satisfacción.</t>
  </si>
  <si>
    <t>Falta de seguimiento y control.</t>
  </si>
  <si>
    <t>Elaborar y hacer seguimiento de acciones de mejora al proceso</t>
  </si>
  <si>
    <t>Jefe de Oficina OGR
Profesional Universitario-
Agente  de cambio</t>
  </si>
  <si>
    <t>Acciones Implementadas.</t>
  </si>
  <si>
    <t>Con base a los resultados obtenidos en los seguimientos realizados al plan de acción se mantiene actualizada la  acción de mejora implementada.</t>
  </si>
  <si>
    <t>Al revisar el seguimiento de la actividad, se evidenció cumplimiento del plan de acción sobre la acción de mejora</t>
  </si>
  <si>
    <t xml:space="preserve">Apropiar e implementar en su área las estrategias definidas por gestión documental para avanzar proceso de organización de archivos electrónicos. </t>
  </si>
  <si>
    <t xml:space="preserve">Desconocimiento de las estrategias por implementadas por parte de la Oficina de Gestión Documental. </t>
  </si>
  <si>
    <t xml:space="preserve">Capacitar a todos los funcionarios de la oficina sobre la organización de archivos  electrónicos. </t>
  </si>
  <si>
    <t>Jefe de Oficina OGR/ 
Enlace documental
Agente de Cambio</t>
  </si>
  <si>
    <t xml:space="preserve">Reducir el consumo de papel  e implementar la estrategia de organización de archivos electrónicos. </t>
  </si>
  <si>
    <t>Estrategia implementada</t>
  </si>
  <si>
    <t>Se mantiene el énfasis en el manejo en el buen manejo de los archivos electrónicos y la centralización de la documentación física en el enlace documental de la oficina.</t>
  </si>
  <si>
    <t>en cumplimiento con lo planeado, se encuentra evidencia adecuada y coherente con el mismo</t>
  </si>
  <si>
    <t>Mantener actualizada la información del SGC en el aplicativo Isolución y ajustar los formatos con la nueva imagen institucional.</t>
  </si>
  <si>
    <t>Cambio de presentación de marca.</t>
  </si>
  <si>
    <t>Actualizar la información en la plataforma.</t>
  </si>
  <si>
    <t>Información actualizada en la plataforma.</t>
  </si>
  <si>
    <t>Se realizaron los ajustes a los formatos y procedimientos teniendo en cuenta el concepto de optimización/racionalización de actividades  y la nueva imagen de la administración para su correcto cargue en ISOLUCIÓN</t>
  </si>
  <si>
    <t>se revisaron los procedimientos publicados en ISOLUCION, encontrándose actualizados</t>
  </si>
  <si>
    <t>Efectuar las evaluaciones de desempeño laboral en los aplicativos dispuestos por la entidad.</t>
  </si>
  <si>
    <t>Desconocimiento del manejo de los aplicativos dispuestos por la entidad.</t>
  </si>
  <si>
    <t>Realizar de forma oportuna las concertaciones y/o evaluaciones de los compromisos laborales en el aplicativo G+</t>
  </si>
  <si>
    <t>Jefe de oficina
Funcionarios</t>
  </si>
  <si>
    <t>Concertaciones y/o evaluaciones de los compromisos laborales realizadas en el aplicativo G+</t>
  </si>
  <si>
    <t>Se realizaron de forma oportuna todas las actividades proyectadas para la vigencia; Cargue  y  evaluación del primer semestre  de los compromisos laborales 2020 concertados en la plataforma G+ para funcionarios de libre nombramiento y provisional y en SEDEL para los de carrera administrativa .</t>
  </si>
  <si>
    <t>se revisa las actividades proyectadas y se encuentran evidencias de la ejecución de las mismas</t>
  </si>
  <si>
    <t>Realizar análisis y evaluación de los resultados de cumplimiento en oportunidad de respuesta a pqrsd en su área y enviar mensualmente a la Gerencia de Control Interno de Gestión la formulación y seguimiento a las correspondientes acciones de mejora implementadas</t>
  </si>
  <si>
    <t>1.  La demanda de PQRS supera la capacidad logística de la oficina.
2: Hay PQRSD que por su complejidad requieren de mayor tiempo para dar una respuesta definitiva; estos pueden requerir conceptos emitidos por otras dependencias .
3. Hay PQRSD que cuando son transferidas a esta oficina para ser asignadas a funcionarios ya tienen un recorrido previo en el sistema y ya se encuentran vencidas.
4.  Falta de capacitación en el manejo de la herramienta SIGOB del nuevo personal  contratista.
5. Incumplimiento por parte de los servidores públicos de los lineamientos dados para terminar la gestión de las PQRS en la Herramienta de gestión Documental - SIGOB, dentro de los términos legales establecidos.</t>
  </si>
  <si>
    <t>1.Solicitar a la Oficina de Atención al Ciudadano y Gestión Documental una reinducción en el manejo de la herramienta de Gestión Documental - SIGOB.
2. Ampliar el término de la respuesta del  PQRSD cuando la complejidad del mismo así lo merite.
3. Realizar un registro de los PQRSD que al ser transferidos de otra oficina ya tienen los términos de respuesta vencidos.
4.Realizar informe con el análisis de cumplimiento de términos de respuestas a PQRS y enviar a la Gerencia de Control Interno de Gestión y disciplinario dado el caso.</t>
  </si>
  <si>
    <t>Jefe de Oficina OGR/ Enlace documental</t>
  </si>
  <si>
    <t>Aumentar el porcentaje de cumplimiento de PQRSD dentro de los términos de respuesta legales establecidos</t>
  </si>
  <si>
    <t>Número de PQRS atendidas dentro del término de respuesta/ Total PQRS recibidas*100</t>
  </si>
  <si>
    <t>Se indica que un grupo de funcionarios asignado por la jefe de oficina realizó un proceso de depuración de las bases de datos de PQRSD manejados en la oficina.
Con base a la depuración realizada se envió a cada funcionario/contratista un listado de los PQRSD pendientes para que revisaran lo que hubiese lugar y atendieran favorablemente en el SIGOB y  teniendo en cuenta los resultados obtenidos se observa un significativo aumento en el porcentaje de cumplimiento en los tiempos de respuesta, de 63,3% a 75%  lo cual indica que  los controles aplicados fueron efectivos. No obstante se sigue trabajando por cumplir en un 100 %.</t>
  </si>
  <si>
    <t>Se encuentra incumplimiento en el tiempo de respuesta de las PQRS, siendo incluido nuevamente para el plan de mejoramiento del año 2021</t>
  </si>
  <si>
    <t>Impulsar al interior de su dependencia el uso adecuado de la herramienta SIGOB, dispuesta por la entidad para documentar la trazabilidad de las pqrsd y el seguimiento y control de estas. Determinar estrategias desde el nivel directivo para mejorar su nivel de cumplimiento</t>
  </si>
  <si>
    <t>OFICINA DE GESTIÓN DEL RIESGO</t>
  </si>
  <si>
    <t>ANA CRISTINA SALTARIN JIMÉNEZ</t>
  </si>
  <si>
    <t>DIEGO OVIEDO (ORIGINAL FIRMADO)</t>
  </si>
  <si>
    <t xml:space="preserve">                                                                                                                                     PLAN DE MEJORAMIENTO A LA GESTIÓN                                                                                                                                Codigo:EC-EC-F-11</t>
  </si>
  <si>
    <t>Por que es un requisito de ley, que deben realizar los gerentes públicos</t>
  </si>
  <si>
    <t>Monitorear el cambio de personal y en el momento que se de se socializaran acuerdos de gestión.</t>
  </si>
  <si>
    <t>Jefe de Oficina Mujer, equidad y Genero</t>
  </si>
  <si>
    <t>Se fomenta concertación y seguimiento a los acuerdos de gestión.</t>
  </si>
  <si>
    <t>Acuerdos realizados</t>
  </si>
  <si>
    <t>Realizada la concertación del acuerdo de gestión de la jefa de la oficina y según lo concertado, se viene dando cumplimiento.</t>
  </si>
  <si>
    <t>Se han enviado los informes trimestrales de los planes de acción al Jefe de la Oficina de la Mujer para su seguimiento y aportes.
Evidencia 3: Correos electrónicos.</t>
  </si>
  <si>
    <t xml:space="preserve"> No se realiza el ejercicio de identificación </t>
  </si>
  <si>
    <t>Fortalecimiento de la identificación de los servicios no conformes</t>
  </si>
  <si>
    <t>Implementación de acciones para el fortalecimiento de los servicios no conformes</t>
  </si>
  <si>
    <t>En el caso que se identifiquen, enviar oportunamente los informes y acciones solicitadas</t>
  </si>
  <si>
    <t>A la fecha no se han identificado servicios no conformes a la dependencia, previo análisis de las encuestas de satisfacción.</t>
  </si>
  <si>
    <t>AL cierre del periodo 2020 no se identificaron servicios no conformes, los resultados de las encuestas fueron positivos con relación a las actividades ejecutadas por la oficina de la mujer.
Evidencia 1: (análisis encuesta de satisfacción remitida por la oficina)</t>
  </si>
  <si>
    <t xml:space="preserve">	Fortalecer desde el nivel directivo las actividades de gestión ética y de sostenimiento del sistema de control interno. </t>
  </si>
  <si>
    <t>Porque es necesario  fortalecer las actividades de la gestión ética</t>
  </si>
  <si>
    <t>Crear nuevas estrategias conforme a las indicaciones sugeridas</t>
  </si>
  <si>
    <t>Jefe de Oficina Mujer, equidad y Genero - Promotores éticos</t>
  </si>
  <si>
    <t>Gestión ética socializada e implantada en la dependencia</t>
  </si>
  <si>
    <t>Actividades éticas  programadas llevadas a cabo</t>
  </si>
  <si>
    <t>Socializados todos los mensajes de gestión ética que se han programado a través de las redes sociales y de los correos. Los promotores éticos  promueven  y replican  la información en las dependencias a la que pertenecen, con el contenido de cada publicidad . Estos mensajes han logrado en el equipo de la Oficina de  la Mujer, mayor concientización en la que día a día tienen en cuenta estos mensajes para contribuir a prestar un mejor servicio a la comunidad.</t>
  </si>
  <si>
    <t>Gestor Ético, socializaron las campañas del fortalecimiento ético.
Evidencia 7: Se cuenta con las charlas ética y el informe del comité ético.</t>
  </si>
  <si>
    <t xml:space="preserve">Desconocimiento de los temas </t>
  </si>
  <si>
    <t xml:space="preserve">Realizar campañas de socialización de los temas </t>
  </si>
  <si>
    <t>Realizar talleres y socializar al interior de la dependencia la información relacionada con los temas requeridos</t>
  </si>
  <si>
    <t xml:space="preserve">Funcionarios capacitados en los temas de SGA y SIC </t>
  </si>
  <si>
    <t>Se mantiene la estrategia de sensibilización  por medio de charlas virtuales y socializando vía correos electrónicos las campañas propuestas por los gestores éticos  a todos los funcionarios de la dependencia y de esta manera motivarlos a que debemos realizar nuestras actividades diarias conforme a unos estándares de calidad establecidos por la entidad.
Actualizada la matriz de seguimiento a las actividades de cada profesional para verificar el cumplimiento de las metas de la oficina .
 De igual manera se orienta al personal acerca de los buenos hábitos y la  cultura del ahorro de los recursos para conservación del medio ambiente.</t>
  </si>
  <si>
    <t>Se evidencia la socialización de las campañas ambientales al interior de la oficina. 
Evidencia 5 - Correos con la divulgación de campañas ambientales.
Recomendación 1: Es necesario seguir fortaleciendo y capacitando al equipo de trabajo en temas del SGC y SIC.</t>
  </si>
  <si>
    <t xml:space="preserve">	Realizar análisis y evaluación de los resultados de cumplimiento en oportunidad de respuesta a pqrsd en su área y enviar mensualmente a la Gerencia de Control Interno de Gestión la
formulación y seguimiento a las correspondientes acciones de mejora implementadas</t>
  </si>
  <si>
    <t>Se presentaron incumplimientos en los vencimientos de PQRS</t>
  </si>
  <si>
    <t>Dar cumplimiento a lo establecido en el artículo 14 Ley 1755 de 2015</t>
  </si>
  <si>
    <t xml:space="preserve">Dar respuesta a todas las PQRS que se presenten en la vigencia </t>
  </si>
  <si>
    <t>Porcentaje PQRS respondidas</t>
  </si>
  <si>
    <t>Se han enviado oportunamente informe de PQRS,  y se contestan de manera oportuna.</t>
  </si>
  <si>
    <t xml:space="preserve">La Oficina presenta con corte al mes de diciembre de 2020 un cumplimiento en la atención de las PQRSD del 98.1%.
Fue necesario realizar una revisión y ajuste al cuadro remitido inicialmente.
Evidencia 6: Cuadro PQRSD ajustado.
Recomendación 2: Se recomienda realizar un análisis periódico de las PQRSD, su cumplimiento y demás variables de interés para la Oficina.
</t>
  </si>
  <si>
    <t xml:space="preserve">Fortalecer la implementación de acciones establecidas para el seguimiento, monitoreo y control de los riesgos y oportunidades, acorde con la política de administración de riesgos de la entidad
y las directrices de función pública. </t>
  </si>
  <si>
    <t xml:space="preserve">Por requisito y/o solicitud de control interno de gestión </t>
  </si>
  <si>
    <t>Realizar seguimiento a los controles y riesgos  y abordar oportunidades implementadas para la oficina</t>
  </si>
  <si>
    <t xml:space="preserve">Aplicación del 100% de metodología de riesgos y oportunidades </t>
  </si>
  <si>
    <t>Diligenciamiento 100% de los riesgos y oportunidades</t>
  </si>
  <si>
    <t>Realizado el cuarto seguimiento con las actividades realizadas en cada proceso de la dependencia. Matriz de riesgos actualizada.</t>
  </si>
  <si>
    <t>Se cuenta con la matriz de riesgos revisada y actualizada.
Evidencia 7. Matriz de riesgos
Recomendación 3: Divulgar y fortalecer el conocimiento de los riesgos y las acciones de mitigación con todo el equipo de trabajo de la Oficina.</t>
  </si>
  <si>
    <t>Fomentar el autocontrol en su área, efectuando análisis de causas e implementación de acciones trimestralmente por el no cumplimiento de las metas del plan de acción y por los
seguimientos a pqrsd, riesgos y encuestas de satisfacción</t>
  </si>
  <si>
    <t xml:space="preserve"> Por posible incumplimiento de las metas no alcanzadas </t>
  </si>
  <si>
    <t>Socializar a todos los profesionales de la dependencia el tema del autocontrol para ejecutar las actividades asignadas al 100%</t>
  </si>
  <si>
    <t xml:space="preserve">Actividades asignadas cumplidas a cabalidad </t>
  </si>
  <si>
    <t>No de actividades asignadas/No de actividades cumplidas</t>
  </si>
  <si>
    <t>Se han logrado cumplir con todas las actividades programadas pese a la situación presentada por la emergencia sanitaria, para la cual se implementó un plan de emergencia y atenciones remotas de parte de cada profesional según las necesidades presentadas por la comunidad</t>
  </si>
  <si>
    <t>Se evidencia el funcionamiento de la oficina por medio de las campañas y actividades ejecutas durante el IV trimestre.</t>
  </si>
  <si>
    <t>Implementación de acciones correctivas al no lograr los resultados</t>
  </si>
  <si>
    <t xml:space="preserve">  No de acciones correctivas implementadas/No de acciones correctivas definidas</t>
  </si>
  <si>
    <t>Se tiene acción de mejora implementada para la atención remota de las personas por la situación de emergencia sanitaria de salud publica presentada.</t>
  </si>
  <si>
    <t>Se ha fortalecido la divulgación de los mecanismos de consulta por medio de las redes sociales, correo institucional, atención remota entre otras actividades.
Evidencia 2: Oportunidad de mejora documentada - Acción correctiva.</t>
  </si>
  <si>
    <t xml:space="preserve">Apropiar e implementar en su área las estrategias definidas por gestión documental para avanzar proceso de organización de archivos electrónicos </t>
  </si>
  <si>
    <t>Debido a las nuevas directrices  de la entidad, se implementa la organización de los archivos digitales.</t>
  </si>
  <si>
    <t>Conservación actualizada del archivo digital</t>
  </si>
  <si>
    <t>Implantación de la estrategia para organizar los archivos electrónicos</t>
  </si>
  <si>
    <t xml:space="preserve">Organización de los archivos electrónicos </t>
  </si>
  <si>
    <t xml:space="preserve">La implementación de los archivos digitales, los cuales se tienen organizados según las directrices dadas. </t>
  </si>
  <si>
    <t>Se cuentan con los documentos digitalizados y se maneja de manera confidencial la información sensible de la oficina relacionada con los datos de las mujeres atendidas.</t>
  </si>
  <si>
    <t xml:space="preserve">	Efectuar las evaluaciones de desempeño laboral en los aplicativos dispuestos por la entidad</t>
  </si>
  <si>
    <t>Por que es un requisito de ley, que debe realizar la jefe de oficina</t>
  </si>
  <si>
    <t xml:space="preserve">Para la medición de los compromisos del desempeño laboral </t>
  </si>
  <si>
    <t>Realizar las evaluaciones en los tiempos estipulados</t>
  </si>
  <si>
    <t xml:space="preserve">Evaluaciones realizadas </t>
  </si>
  <si>
    <t>Se realizaron las concertaciones de cada uno de los funcionarios adscritos a la dependencia para el periodo 2020. Las evaluaciones del primer semestre de esta vigencia , que van desde el 1 de febrero al 31 de julio, se realizaron en los tiempos establecidos.</t>
  </si>
  <si>
    <t>Se realizo la concertación de compromisos en el aplicativo EDL.</t>
  </si>
  <si>
    <t>OFICINA DE LA MUJER, EQUIDAD Y GENERO</t>
  </si>
  <si>
    <t>Helda Beatriz Marino Mendoza</t>
  </si>
  <si>
    <t>ORIGINAL FIRMADO</t>
  </si>
  <si>
    <t>Martin Rafael Molina Torres</t>
  </si>
  <si>
    <t xml:space="preserve">Aprobación:05/02/2020 </t>
  </si>
  <si>
    <t>Versión: 2,0</t>
  </si>
  <si>
    <t>Seguir fomentando el uso del formato de organización de eventos y del informe ejecutivo, para poder seguir teniendo un control de los eventos donde asista el alcalde.</t>
  </si>
  <si>
    <t>El formato de eventos ha permitido un mayor orden y control de los eventos, por lo cual se hace necesario extender su uso. El informe ejecutivo es una herramienta importante para la participación del alcalde en los eventos, y debe enviarse con anticipación.</t>
  </si>
  <si>
    <t>Exigir el formato de eventos y el informe ejecutivo una vez sea solicitada la fecha en la agenda del Alcalde. Verificar cuidadosamente el contenido del formato para ejercer la asesoría a fondo.</t>
  </si>
  <si>
    <t>Jefe de la Oficina</t>
  </si>
  <si>
    <t>1 formato por cada evento al que asista el Alcalde. Llevar archivo de formatos e informes ejecutivos.</t>
  </si>
  <si>
    <t>#eventos por mes= #formato de eventos</t>
  </si>
  <si>
    <t xml:space="preserve">En el cuarto trimestre se asesoraron 29 eventos de los cuales solo dos fueron virtuales. Se realizaron las reuniones de coordinación previas a esos eventos y algunas visitas de inspección, y se recibieron los formatos e informes ejecutivos correspondientes. </t>
  </si>
  <si>
    <t>Verificado el cumplimiento  de la meta</t>
  </si>
  <si>
    <t>Realizar análisis y evaluación de los resultados de cumplimiento en oportunidad de respuesta a PQRSD de su área y enviar mensualmente a la Gerencia de Control Interno de Gestión la formulación y seguimiento a las correspondientes acciones de mejora implementadas.</t>
  </si>
  <si>
    <t xml:space="preserve">El Sistema de Gestión de Calidad nos pide cumplir con el 100% de respuestas oportunas o trámite oportuno a las PQRSD. </t>
  </si>
  <si>
    <t>Enviar mensualmente el informe de PQRSD a la Gerencia de Control Interno de Gestión.</t>
  </si>
  <si>
    <t>Enlace de Sigob de la Oficina</t>
  </si>
  <si>
    <t>12 Informes de análisis de PQRS enviados a Control Interno Y responder oportunamente el 100% de las PQRSD que llegan a la Oficina de Protocolo y Relaciones Públicas</t>
  </si>
  <si>
    <t xml:space="preserve"># de Informes enviados a Control Interno /12 x 100.        # PQRS respondidas oportunamente / # PQRS radicadas en la dependencia.        </t>
  </si>
  <si>
    <t>En el cuarto trimestre la Of. Protocolo volvió a mostrar un cumplimiento de 100% de respuestas y trámite oportuno de PQRSD. Informe enviado a Control Interno.</t>
  </si>
  <si>
    <t>Verificado el cumplimiento de la meta, con informe consolidado de PQRS</t>
  </si>
  <si>
    <t>Suscribir y efectuar seguimiento a los acuerdos de gestión por parte de los gerentes públicos.</t>
  </si>
  <si>
    <t>Por disposición de Gestión Humana, todos los Jefes de Oficina y Gerentes  deben presentar acuerdos de gestión.</t>
  </si>
  <si>
    <t xml:space="preserve">Continuar presentando debidamente el formato de acuerdo de gestión y realizar el respectivo seguimiento. </t>
  </si>
  <si>
    <t>1 Acuerdo de Gestión</t>
  </si>
  <si>
    <t>plazo de presentación del acuerdo= 100%</t>
  </si>
  <si>
    <t>En el aplicativo G+ se realizó la evaluación final a la gestión.</t>
  </si>
  <si>
    <t>Fortalecer desde el nivel directivo las actividades de gestión ética y de sostenimiento del sistema de control interno. Socializar al interior de su proceso la información relacionada con el SGC (Sistema de Gestión de Calidad), SGA (Sistema de Gestión Ambiental) y SIC (Sistema de Control Interno)</t>
  </si>
  <si>
    <t>La gestión ética es un componente muy importante dentro del sistema de gestión de calidad que necesita estar soportado en las actividades diarias con el apoyo de cada uno de los miembros del equipo de trabajo en cada oficina y especialmente por los jefes.</t>
  </si>
  <si>
    <t>Seguir realizando charlas y demás actividades de socialización de la gestión ética</t>
  </si>
  <si>
    <t>Promotora ética</t>
  </si>
  <si>
    <t>1 actividad mensual + 1 informe trimestral</t>
  </si>
  <si>
    <t>12 actividades en el año +4 informes</t>
  </si>
  <si>
    <t>Se cumplieron las metas propuestas en cuanto a la gestión ética, con una participación satisfactoria.</t>
  </si>
  <si>
    <t>Fomentar el autocontrol en su área, efectuando análisis de causas e implementación de acciones trimestralmente por el no cumplimiento de las metas del plan de acción y por los seguimientos de PQRSD y riesgos</t>
  </si>
  <si>
    <t>El autocontrol ha sido una de las políticas adoptadas por la Alcaldía y su aplicación conlleva al mejoramiento continuo</t>
  </si>
  <si>
    <t>Fomentar el registro de evidencias de las funciones o tareas asignadas a las funcionarias que hacer parte de la oficina.</t>
  </si>
  <si>
    <t>Jefe de la Oficina y agente de cambio</t>
  </si>
  <si>
    <t>1 carpeta de evidencias debidamente clasificada</t>
  </si>
  <si>
    <t xml:space="preserve">1 carpeta </t>
  </si>
  <si>
    <t>El autocontrol fue llevado por cada funcionaria de la oficina de Protocolo, guardando las evidencias de su trabajo.</t>
  </si>
  <si>
    <t>Apropiar e implementar en su área las estrategias definidas por gestión documental para avanzar proceso de organización de archivos electrónicos.</t>
  </si>
  <si>
    <t>Afines a las políticas nacionales, la Alcaldía ha venido promoviendo una cultura de cero papel, en armonía con el medio ambiente, y el manejo seguro de archivos digitales, en sintonía con el rol protagónico de las TICs en estos tiempos.</t>
  </si>
  <si>
    <t>Solicitar a Gestión Documental actividades de capacitación en el tema, para el personal de la oficina</t>
  </si>
  <si>
    <t>Jefe de Oficina y Agente de cambio</t>
  </si>
  <si>
    <t>Tener el 100% del personal de la oficina capacitado en organización de archivos digitales</t>
  </si>
  <si>
    <t>El personal de la Of. Protocolo se capacitó en Sigob, e incluso en otras capacitaciones que programó Gestión Humana.</t>
  </si>
  <si>
    <t>Desde el año anterior, 2019, la Entidad implementó un aplicativo para realizar las evaluaciones de desempeño. Todo funcionario debe ser evaluado a través de este medio.</t>
  </si>
  <si>
    <t>Realizar con el debido tiempo y dentro de los plazos solicitados las evaluaciones de desempeño de todos los integrantes de la oficina.</t>
  </si>
  <si>
    <t>Alba Pérez</t>
  </si>
  <si>
    <t>100% del personal de la oficina evaluado</t>
  </si>
  <si>
    <t>8 evaluaciones de desempeño</t>
  </si>
  <si>
    <t>Se evaluó a la totalidad del personal de la Oficina de Protocolo, a través del aplicativo G+ .</t>
  </si>
  <si>
    <t>Ajustar los formatos con la nueva imagen institucional e incorporarlos al aplicativo isolucion.</t>
  </si>
  <si>
    <t xml:space="preserve">La entidad debe manejar una uniformidad y una imagen institucional unificada y ordenada, por lo </t>
  </si>
  <si>
    <t>Siguiendo la matriz de transparencia, los formatos usados deber estar al acceso de nuestros clientes internos.</t>
  </si>
  <si>
    <t>Agente de cambio</t>
  </si>
  <si>
    <t>100% formatos ajustados</t>
  </si>
  <si>
    <t>2 formatos= 100%</t>
  </si>
  <si>
    <t>Los formatos se encuentran ajustados.</t>
  </si>
  <si>
    <t>Oficina de Protocolo</t>
  </si>
  <si>
    <t xml:space="preserve">   ROSA HERRERA</t>
  </si>
  <si>
    <t>(ORIGINAL FIRMADO)   KARINA CUELLO RODRIGUEZ</t>
  </si>
  <si>
    <t>Version: 2,0</t>
  </si>
  <si>
    <t>Incorporar en las propuestas del Plan de desarrollo 2020-2023 las metas que quedaron por debajo de lo esperado en el cuatrienio, tales como: Construcción de sala de inteligencia CI 3 24/7, centro de servicios judiciales y capacitación de policías. Documentar justificación de los proyectos que no son viable para la próxima vigencia.</t>
  </si>
  <si>
    <t>1. Construcción C 3 24/7 No se ejecuto por falta de recursos en la vigencia pasada</t>
  </si>
  <si>
    <t>Validar la consecución de los recursos en convenio con la Gobernación para ver la viabilidad de este proyecto en esta vigencia.</t>
  </si>
  <si>
    <t>Jefe de oficina O.S.C.C</t>
  </si>
  <si>
    <t>Convenio con Gobernación firmado y recursos definidos</t>
  </si>
  <si>
    <t xml:space="preserve">Un proyecto viabilizado </t>
  </si>
  <si>
    <t>Las especificaciones y anexos tecnicos de los estudios y diseños se encuentran estructurados sin embargo es un proyecto que en ocasión a la pandemia fue suspendido</t>
  </si>
  <si>
    <t>Establecieron cronograma de trabajo lo cual se debe evaluar la pertinencia para la vigencia 2021,</t>
  </si>
  <si>
    <t>2. No se ejecuto por falta de recursos en la vigencia pasada</t>
  </si>
  <si>
    <t>Realizar reunion con asesor juridico, asesora de prevencion del delito, asesor de UCJ y Jefe de Oficina para estudiar viabilidad del proyecto.</t>
  </si>
  <si>
    <t>Revisar los antecedentes del proyecto y considerar su inclusion o no en el actual Plan de Desarrollo</t>
  </si>
  <si>
    <t>Se decidió no viabilizar el  proyecto por las consideraciones, se entrega acta de reunióm con detalles de la no viabilización</t>
  </si>
  <si>
    <t>Evidencia contemplada en el acta,</t>
  </si>
  <si>
    <t xml:space="preserve"> 3. No se capacitaron los policias en su totalidad</t>
  </si>
  <si>
    <t>Establecer estrategias con la autoridad policial del numero de policias a capacitar</t>
  </si>
  <si>
    <t xml:space="preserve">Capacitar a los policias que de acuerdo a estrategias establecidas se haga necesario para el cumplimiento del proposito de la oficina </t>
  </si>
  <si>
    <t xml:space="preserve"> Según meta establecida policias capacitados al 100%</t>
  </si>
  <si>
    <t>Se realizo un proceso contractual para las capacitaciones de los policias enfocados en la atención del 123, Inciando mes de octubre y finalizando en diciembre</t>
  </si>
  <si>
    <t>Meta cumplida</t>
  </si>
  <si>
    <t xml:space="preserve"> Cumplir oportunamente con el envió de la información requerida por Control Interno, Planeación y demás áreas que manejan políticas transversales en la entidad.</t>
  </si>
  <si>
    <t xml:space="preserve">Por falta de cumplimiento en el cronograma establecido.    </t>
  </si>
  <si>
    <t xml:space="preserve">Definir cronograma y metas que como oficina debemos entregar </t>
  </si>
  <si>
    <t>Jefe de oficina O.S.C.C/Agentes de Cambio /Equipo de Mejoramiento Continuo</t>
  </si>
  <si>
    <t>De acuerdo a cronogramas ya establecidos, información requerida enviada oportunamente y al 100%</t>
  </si>
  <si>
    <t xml:space="preserve">No de informes enviados/No de informes solicitados                                        </t>
  </si>
  <si>
    <t>Todo lo solicitado ha sido enviado por correo electronico en los tiempos establecidos</t>
  </si>
  <si>
    <t>Cumplida de acuerdo a las metas establecidas y cronogamas</t>
  </si>
  <si>
    <t>Fortalecer el autocontrol en la dependencia para cumplir con los tiempos establecidos para la entrega de información</t>
  </si>
  <si>
    <t>Definir responsables  de entrega para cumplir con los seguimientos de la gestión institucional.</t>
  </si>
  <si>
    <t>Se creo un grupo de agentes de cambio encargados de consolidar y cumplir con todo lo requerido por  Control Interno, Planeación y demás áreas que manejan políticas transversales en la entidad.</t>
  </si>
  <si>
    <t>Revisar y ajustar acciones para subsanar las no conformidades detectadas por la Contraloría Distrital, con el fin de fortalecer los controles para riesgos asociados a la ejecución de los proyectos que se desarrollan en la dependencia</t>
  </si>
  <si>
    <t xml:space="preserve">Por la falta de orientación en una adecuada supervisión se han presentado hallazgos reiterativos en las auditorias realizadas por los entes de control </t>
  </si>
  <si>
    <t>Implementar una estrategia de apoyo a los supervisores de contratos</t>
  </si>
  <si>
    <t>Jefe de oficina O.S.C.C/Juridico</t>
  </si>
  <si>
    <t xml:space="preserve">Controles de revision definidos  </t>
  </si>
  <si>
    <t>Numero de controles implementados/No de controles definidos para la supervisión</t>
  </si>
  <si>
    <r>
      <t>Se presento para su aprobación al jefe de la oficina el documento que contiene la definición de lineamientos para elaborar instrumentos de supervisión de la Oficina para la Seguridad, el cual fue aprobado y socializado en la dependencia para proceder en la implementación</t>
    </r>
    <r>
      <rPr>
        <sz val="12"/>
        <color indexed="10"/>
        <rFont val="Arial"/>
        <family val="2"/>
      </rPr>
      <t>.</t>
    </r>
  </si>
  <si>
    <t>Revisar la necesidad de incorporar personal de planta para realización de las actividades administrativas, con el fin de garantizar la continuidad de la gestión</t>
  </si>
  <si>
    <t xml:space="preserve">No se cuenta con el personal de planta requerido para todas las actividdes de la oficina, </t>
  </si>
  <si>
    <t>Crear estrategias de contratación de personal que garantice continuidad de la gestión en la dependencia</t>
  </si>
  <si>
    <t xml:space="preserve">Jefe de oficina O.S.C.C </t>
  </si>
  <si>
    <t>Optimizar el recurso humano</t>
  </si>
  <si>
    <t>Personal con funciones administrativas/Personal existente</t>
  </si>
  <si>
    <t>Se contrató personal para apoyar la realización de las actividades administrativas de la oficina y se concertaron compromisos con personal de planta grantizando asi la continuidad.</t>
  </si>
  <si>
    <t xml:space="preserve">	Mantener actualizada la información del SGC en el aplicativo Isolución y ajustar los formatos con la nueva imagen institucional</t>
  </si>
  <si>
    <t xml:space="preserve">Por cambio de administración se debe fortalecer los conocimientos en el aplicativo </t>
  </si>
  <si>
    <t>Solicitar capacitación a CI  para el fortalecimiento en el manejo del aplicativo isolucion y mantener actualizada la información en caso de que se requieran ajustes</t>
  </si>
  <si>
    <t>Jefe de oficina O.S.C.C/agentes de cambio</t>
  </si>
  <si>
    <t>100% de la información actualizado en aplicativo Isolucion</t>
  </si>
  <si>
    <t>Información actualizada en isolucion/ Información del SGC de la oficina</t>
  </si>
  <si>
    <t>La capacitación se realizo y se explicaron los pasos para la subida y actualización de documentos</t>
  </si>
  <si>
    <t>Cambio de Jefe en la dependencia por lo que se inicia un proceso de Mejoramiento continuo</t>
  </si>
  <si>
    <t>Solicitar clave en SGH</t>
  </si>
  <si>
    <t xml:space="preserve">Jefe de oficina O.S.C.C/Enlace de GH </t>
  </si>
  <si>
    <t>Acuerdo de gestión suscrito</t>
  </si>
  <si>
    <t>Formulación oportuna del acuerdo de gestión y seguimiento</t>
  </si>
  <si>
    <t>Clave solicitada</t>
  </si>
  <si>
    <t>Suscribir los acuerdos de gestión</t>
  </si>
  <si>
    <t>Seguimientos semestrales realizados</t>
  </si>
  <si>
    <t xml:space="preserve">Acuerdos Suscritos y evaluados </t>
  </si>
  <si>
    <t>No se ha realizado el ejercicio de identificación y apropiación de los no conformes</t>
  </si>
  <si>
    <t>Solicitar capacitación a CI  para el fortalecimiento en el ejercicio de identificación y apropiación de los servicios no conformes</t>
  </si>
  <si>
    <t xml:space="preserve">Implementación del ejercicio de identificación y apropiación de los servicios no conformes </t>
  </si>
  <si>
    <t>No de servicios no conformes Identificados y registrados por trimestre/No de servicios no conformes presentados en el trimestre</t>
  </si>
  <si>
    <t>A esperas de capacitación</t>
  </si>
  <si>
    <t xml:space="preserve">Solicitud de capacitación  via email </t>
  </si>
  <si>
    <t>Revisar con el equipo de UPJ para ampliación de reporte de la información relacionada con consolidación de bases de datos</t>
  </si>
  <si>
    <t>No se contemplo la UPJ en los reportes solicitados por la Secretaría General - gestión documental</t>
  </si>
  <si>
    <t xml:space="preserve">Solicitar a Secretaría General capacitación en la creación de las bases de datos. </t>
  </si>
  <si>
    <t>Jefe de oficina O.S.C.C/Encargado UPJ</t>
  </si>
  <si>
    <t>Base de datos actualizadas y enviadas a la superintendencia de industria y comercio (Secretaría General)</t>
  </si>
  <si>
    <t>Un envio de información actualizada</t>
  </si>
  <si>
    <t>Reunión con Margarita Monsalve, jueves 27 de febrero 10am, quedo el compromiso por parte de GD en enviar el formato para diliogenciarlo de acuerdo a lo requerido por la SIC (Super Intendecia de Industria y Comercio). Sin embargo al recibir correo con archivo adjunto se pudo verificar que la información fue entregada en su totalidad, socializaremos el archivo para que sea actualizado y entregado cuando asi lo requieran.</t>
  </si>
  <si>
    <t>ok verificaron con gestiòn documental y está incluida las bases de datos que se manejan en UPJ</t>
  </si>
  <si>
    <t>Reportar la información ajustada a Secretaría General</t>
  </si>
  <si>
    <t>En atención a la circular 013 de 2020 se realizó la revisión y actualización de las bases de datos para posterior envío a Secretria General</t>
  </si>
  <si>
    <t>Fortalecer la gestión archivística de la dependencia e iniciar el proceso de archivo digital</t>
  </si>
  <si>
    <t>Por falta de socializacion e implementacion  de la información recibida en capacitaciones por gd</t>
  </si>
  <si>
    <t>Socializar al interior de la depencia informacion del control documental</t>
  </si>
  <si>
    <t>Jefe de oficina O.S.C.C/enlace, lideres de proceso,Agente de cambio</t>
  </si>
  <si>
    <t>Inventario documental actualizado, Conservación y organización del inventario documental tanto fisico como digital de acuerdo a las tablas de retención - TRD</t>
  </si>
  <si>
    <t>Inventario Documental fisico y/o digital al 100%</t>
  </si>
  <si>
    <t>Se realiza acompañamiento por via telefonica y Whatsapp informando el proceso de implementación y control documental a implementar</t>
  </si>
  <si>
    <t xml:space="preserve">Revisar las TRD para fortalecer la conservación y organización de los documentos tanto fisicos como digitales  </t>
  </si>
  <si>
    <t xml:space="preserve">Luego de revisada y ajustada la TRD se envió a GD para solciictar las modificaciones y la respectiva aprobación </t>
  </si>
  <si>
    <t>Implementar los controles a los riesgos del distrito sobre pérdida de información</t>
  </si>
  <si>
    <t>Por el estado de emergencia no ha sido posible la revisión  y traslado del archivo por parte del delegado de Gestión Documental, sin embargo  comenzamos a implementar el proceso de archivo digital y en el proceso que lo permita el archivo  fisico y luego digital</t>
  </si>
  <si>
    <t>recomendación es evaluar riesgo de información digital,</t>
  </si>
  <si>
    <t>Fortalecer desde el nivel directivo las actividades de gestión ética y de sostenimiento del sistema de control interno.</t>
  </si>
  <si>
    <t xml:space="preserve">Porque es necesario el mejoramiento continuo en la dependencia con respecto a la gestión ética </t>
  </si>
  <si>
    <t xml:space="preserve">Crear nuevas estrategias para continuar con el fortalecimiento de la gestión ética en la oficina, apoyandonos en el cronograma previamente establecido por CI </t>
  </si>
  <si>
    <t>Jefe de oficina O.S.C.C/Promotor ético</t>
  </si>
  <si>
    <t>Implementación al 100% de las acciones definidas para fortalecer la gestión ética en la oficina</t>
  </si>
  <si>
    <t>Actividades éticas realizadas/Actividades éticas programadas</t>
  </si>
  <si>
    <t xml:space="preserve">Teniendo en cuenta el cronograma establecido, se realizaron a satisfacción todas las actividades programadas </t>
  </si>
  <si>
    <t>Evidencia 17</t>
  </si>
  <si>
    <t>Actualizar los procedimientos asociados a las actividades que se desarrollan en esta dependencia</t>
  </si>
  <si>
    <t>El total de los procedimientos en la oficina no se han  actualizado</t>
  </si>
  <si>
    <t>Revisar los procedimientos de todas las actividades que se desarrollan en la dependencia para verificar si necesitan actualización</t>
  </si>
  <si>
    <t>Jefe de oficina O.S.C.C/lideres de proceso,Agente de cambio</t>
  </si>
  <si>
    <t>Procesos documentados y actualizados</t>
  </si>
  <si>
    <t>No de procedimientos documentados/No de procedimientos en la oficina</t>
  </si>
  <si>
    <t>Se realizó revisión y actualización a los  procedimientos para ajustarlos a las politicas y normas vigentes.Comité de Orden Público 0380 - Comité Interinstitucional UCJ - Recepción Procesamiento y Analisis de Información sobre Criminalidad y Violencia (Observatorio) - Protocolo Medida de Traslado Por Protección  UCJ,  Atención a la conflictividad Juvenil y Acompañamiento comunitario para la prevención del delito y la violencia</t>
  </si>
  <si>
    <t>Evidencia 18</t>
  </si>
  <si>
    <t>Para fortalecer el mejoramiento continuo de la dependencia</t>
  </si>
  <si>
    <t>Crear estrategias y delegados que socialicen y faciliten la información necesaria</t>
  </si>
  <si>
    <t>Jefe de oficina O.S.C.C/Agentes de cambio</t>
  </si>
  <si>
    <t>Que el 100% del personal tenga el conocimiento sobre el sistema de gestión institucional</t>
  </si>
  <si>
    <t xml:space="preserve">No de colaboradores en el dependencia/No de colaboradores socializados </t>
  </si>
  <si>
    <t>Se creo un grupo de agentes de cambio que se encargan de socializar con lideres de proceso la información relacionada.</t>
  </si>
  <si>
    <t>Realizar análisis y evaluación de los resultados de cumplimiento en oportunidad de respuesta a pqrsd en su área y enviar mensualmente a la Gerencia de Control Interno de Gestión la formulación y seguimiento a las correspondientes acciones de mejora implementadas.</t>
  </si>
  <si>
    <t>Porque no realizaban los respectivos controles en los seguimientos a la oportunidad en PQRSD</t>
  </si>
  <si>
    <t>Fortalecer e implementar las actividades de seguimiento y apoyo en la calidad y oportunidad de las respuestas a las PQRSD</t>
  </si>
  <si>
    <t>Jefe de oficina O.S.C.C/Juridico, Enlace de GD</t>
  </si>
  <si>
    <t>Realizar semanalmente el seguimiento a la gestión de las PQRSD de la oficina</t>
  </si>
  <si>
    <t>No de PQRSD repondidas oportunamente/No de PQRSD recibidos</t>
  </si>
  <si>
    <t>A la fecha todas las comunicaciones que recibe el enlace de gestión documental a traves de la herramienta SIGOB (externas e Internas)  han  sido asignadas para su gestión a los funcionarios competentes,  realizamos a Diciembre 31, 131  reportes del estado  en que se encuentran cada una de las peticiones en la herramienta SIGOB y se le dio a conocer a cada uno de los responsables a través de correo electronico. (32 en total). Las respuestas aprobadas y firmadas por el jefe de Oficina que fueron entregadas al enlace documental  se  relacionaron y enviaron para el proceso de mensajería externa  a traves de los canales correspondientes y correo certificado de gestión documental, habilitado en ocasion de la emergencia que continua hasta ahora, es importante mencionar que a corte 31 de diciembre todos los pqrsd recibidos fueron contestados en un 100%, sin embargo el cumplimiento del año según reporte de Sec genaral atención al ciudadano esta en un 82,5%</t>
  </si>
  <si>
    <t>Se evidencia el monitoreo y realizacion de mesas de trabajo para garantizar el cumplimiento normativo para la atención de las pqrsd</t>
  </si>
  <si>
    <t>Evidencia 20</t>
  </si>
  <si>
    <t>Fortalecer la formulación y seguimiento a las acciones de mejoras que se requieran implementar</t>
  </si>
  <si>
    <t>Envío mensual de analisis y vencimiento de PQRSD a la Gerrencia de CI</t>
  </si>
  <si>
    <t>No de infromes enviados/12*100    12/12</t>
  </si>
  <si>
    <t>Se cumple con el envío mensual de informe de analisis y vencimiento de PQRSD a la Gerencia de Control Interno, a la fecha son 12 los informes realizados y enviados.</t>
  </si>
  <si>
    <t>Fortalecer la implementación de acciones establecidas para el seguimiento, monitoreo y control de los riesgos y oportunidades, acorde con la política de administración de riesgos de la entidad y las directrices de función pública</t>
  </si>
  <si>
    <t>Falta de fortalecimiento del equipo de mejoramiento continuo para el trabajo conjunto de las actividades</t>
  </si>
  <si>
    <t xml:space="preserve">Solicitar una capacitación en el tema de riesgos a la gerencia de Control Interno para luego multiplicar  </t>
  </si>
  <si>
    <t>Jefe de oficina O.S.C.C/Agentes de cambio y lideres de proceso</t>
  </si>
  <si>
    <t xml:space="preserve">Matriz de riesgos actualizada  </t>
  </si>
  <si>
    <t xml:space="preserve">No de controles implementados/No de controles definidos          4/4    </t>
  </si>
  <si>
    <t>Se realizo el ejercicio de revisión e identificación de riesgos luego de la capacitación de recibida por el ing. Luis Carlos Pertuz</t>
  </si>
  <si>
    <t>Identificar y realizar seguimiento a los controles frente a los riesgos</t>
  </si>
  <si>
    <t>Se han efectuado el seguimiento a los controles establecidos para los riesgos</t>
  </si>
  <si>
    <t>Por metas de la dependencia que no se cumplieron a cabalidad</t>
  </si>
  <si>
    <t>Sensibilizar al personal  el tema del autocontrol, para fomentar la cultura de la ejecución de las actividades asignadas al 100%</t>
  </si>
  <si>
    <t>Jefe de oficina O.S.C.C/Lideres de Proceso</t>
  </si>
  <si>
    <t>Se realizaron socializaciones apoyados en la campaña del autocontrol generada en la Alcaldia y se realizó el ejercicio de analisis de causa e implementación de acciones para evitar el no cumplimiento de objetivos realizando seguimientos a cada una de las acciones.</t>
  </si>
  <si>
    <t>Evidencia 24</t>
  </si>
  <si>
    <t>Implementacion de acciones correctivas al no lograr los resultados</t>
  </si>
  <si>
    <t xml:space="preserve">    No de acciones correctivas implementadas/No de acciones correctivas definidas</t>
  </si>
  <si>
    <t>Apropiar e implementar en su área las estrategias definidas por gestión documental para avanzar proceso de organización de archivos electrónicos</t>
  </si>
  <si>
    <t>Iniciación en la entidad de la estrategia de archivos electronicos</t>
  </si>
  <si>
    <t>Solicitar a la oficina de GD las estrategias claras a implementar en el proceso de organización de archivos electronicos</t>
  </si>
  <si>
    <t>Jefe de oficina O.S.C.C/Enlace de GD, Agente de cambio</t>
  </si>
  <si>
    <t>100% Personal capacitado</t>
  </si>
  <si>
    <t>Personal capacitado/Personal existente en la dependencia</t>
  </si>
  <si>
    <t>Estamos a esperas de la información de la creación de la carpeta en los equipos, sin embargo estamos adelantando en la organización de la información en carpetas digitales</t>
  </si>
  <si>
    <t>Efectuar las evaluaciones de desempeño laboral en los aplicativos dispuestos por la entidad</t>
  </si>
  <si>
    <t xml:space="preserve">Para mejoramiento continuo de la oficina </t>
  </si>
  <si>
    <t>Concertar en los tiempos estipulados los objetivos trazados para la vigencia 2020-2021 y Solicitar a todos los funcionarios el cargue de los soportes de sus actividades en los tiempos a evaluar en el aplicativo G+</t>
  </si>
  <si>
    <t>Compromisos concertados en los tiempos estipulados y evaluaciones a funcionarios realizadas a satisfacción en los cortes establecidos</t>
  </si>
  <si>
    <t>No de funciionarios evaluados/No de funcionarios de planta</t>
  </si>
  <si>
    <t>A la fecha todos los funcionarios de carrera, Libre nombramiento y Provisionalidad de la OSCC concertaron los compromisos para la vigencia actual y fueron evaluados en el corte respectivo desde el aplicativo de la comision nacional del servicio  y del software G+,  en los cuales quedó registrado y disponibles los soportes de esta acción.</t>
  </si>
  <si>
    <t>Impulsar al interior de su dependencia el uso adecuado de la herramienta SIGOB, dispuesta por la entidad para documentar la trazabilidad de las pqrsd y el seguimiento y control de estas</t>
  </si>
  <si>
    <t>Falta de multiplicacion del estado, trazabilidad y seguimiento de las PQRSD en la herramienta SIGOB</t>
  </si>
  <si>
    <t xml:space="preserve">Crear usuarios en la herramienta SIGOB  </t>
  </si>
  <si>
    <t>Jefe de oficina O.S.C.C/enlace GD, Agente de Cambio</t>
  </si>
  <si>
    <t xml:space="preserve">Uso adecuado de la herramienta SIGOB por parte de todos los implicados en el proceso                      </t>
  </si>
  <si>
    <t xml:space="preserve">   No de PQRSD con trazabilidad Manifiesta/No de PQRSD en la herramienta</t>
  </si>
  <si>
    <t>Se crearon los usuarios para los funcionarios y/o contratistas implicados en el proceso</t>
  </si>
  <si>
    <t>Evidencia 27</t>
  </si>
  <si>
    <t xml:space="preserve">Solicitar a GD capacitación para los nuevos usuarios de la herramienta SIGOB   </t>
  </si>
  <si>
    <t>Se realizó capacitación para los nuevos usuarios y cuando se tiene inconvenientes con la herramienta se requiere el apoyo del personal asignado en Gestión Documental</t>
  </si>
  <si>
    <t>Realizar  la trazabilidad, seguimiento y control del manejo de la herramienta SIGOB</t>
  </si>
  <si>
    <t>100% de las PQRSD con su trazabilidad manifiesta en la herramienta SIGOB</t>
  </si>
  <si>
    <t>Durante la vigencia se realizaron reportes mensuales que indicaron el estado de la PQRSD en la herramiebta SIGOB  y su trazabilidad manifiesta para las que fue el caso, y se cumplió con el envío de los informes de analisis correspondientes a la gerencia de control interno, asi como tambien mantuvimos constante comunicación con Cristian Florez para realizar los reportes y verificar cumplimiento</t>
  </si>
  <si>
    <t>Oficina de Seguridad y Convivencia</t>
  </si>
  <si>
    <t xml:space="preserve">Nelson Patron </t>
  </si>
  <si>
    <t>Belka Gutierrez Arrieta.</t>
  </si>
  <si>
    <t>Oficina de Seguridad y Convivencia Ciudadana</t>
  </si>
  <si>
    <t>NELSON ENRIQUE PATRON PEREZ</t>
  </si>
  <si>
    <t xml:space="preserve">Belka Gutierrez Arrieta   </t>
  </si>
  <si>
    <t xml:space="preserve">Enviar a la Gerencia de Control Interno de Gestión informes mensuales de análisis y evaluación de PQRSD, con su respectivo plan de mejoramiento.   </t>
  </si>
  <si>
    <t xml:space="preserve"> La Entrega de los informes mensuales de análisis y evaluación de PQRSD se seguirán enviando a la Gerencia e Control Interno de Gestión.</t>
  </si>
  <si>
    <t>Asesor</t>
  </si>
  <si>
    <t>Envío mensual del informe de análisis y evaluación de PQRSD</t>
  </si>
  <si>
    <t>Informe Mensual</t>
  </si>
  <si>
    <t>Enero</t>
  </si>
  <si>
    <t>Diciembre</t>
  </si>
  <si>
    <t>se cumplieron las metas trazadas, acorde a las limitaciones de la pandemia por el Covic 19</t>
  </si>
  <si>
    <t xml:space="preserve">Efectuar seguimiento a solicitud de las TRD para su aplicación.    </t>
  </si>
  <si>
    <t>No se han aprobado los cambio en  las TRD por parte del Archivo General de la Nación</t>
  </si>
  <si>
    <t>Hacer seguimiento a Gestión documental para ver si están aprobada las TRD</t>
  </si>
  <si>
    <t>TRD</t>
  </si>
  <si>
    <t>se hicieron la solicitud d elas tablas de retención, por la pandemia no se efectuaron las actualizaciones</t>
  </si>
  <si>
    <t>Se establece seguimiento con  Gestión Documental, para el cumplimento de la meta al 100%</t>
  </si>
  <si>
    <t>Impulsar la continuidad de la realización de los comités institucionales.</t>
  </si>
  <si>
    <t>Por el cambio de administración se hace necesario apropiar al nuevo gabinente de comites los existentes en la Alcaldia.</t>
  </si>
  <si>
    <t>Secretario privado y su equipo de trabajo</t>
  </si>
  <si>
    <t>Impulsar la articulacion del gabinete para el desarrollo de los comites institucionales en el marco del consejo del gobierno.</t>
  </si>
  <si>
    <t>Cuatro comites en el año 2020</t>
  </si>
  <si>
    <t>se efectuaron de manera virtual las reuniones de los equipos por COVIC 19</t>
  </si>
  <si>
    <t>Verificado el cumplimiento de la meta</t>
  </si>
  <si>
    <t>Profesional Universitario.</t>
  </si>
  <si>
    <t>Seguir socilizando y trabajando en el tema etico durate el año según las dictrices del lider de la gestion etica.</t>
  </si>
  <si>
    <t># Actividades de gestion etica</t>
  </si>
  <si>
    <t>se efectuaron las actividades por parte de la gestora etica , via web por parte de la gestora etica, reuniones virtuales por pandemai de covic 19</t>
  </si>
  <si>
    <t xml:space="preserve"> </t>
  </si>
  <si>
    <t>Socializar al interior de su proceso la información relacionada con el SGC(sistema de gestión de calidad), SGA (sistema de gestión ambiental  Y SIC (sistema de control interno)</t>
  </si>
  <si>
    <t>Socializar al interior de la Secretaria lo conserniente (documentos)  al SGC y SGA y seguir  trabajando  para mantener las cerficaciones otorgadas a la Alcaldia.</t>
  </si>
  <si>
    <t xml:space="preserve">se hicieron las capacitaciones por parte de control interno al personal de la secretaria en el tema de SGAmbiental </t>
  </si>
  <si>
    <t>Seguir fortaleciendo el cumplimiento de respuestas de PQRSD con respecto al año anterior en un 100%</t>
  </si>
  <si>
    <t>Asesor profesional Universitario.</t>
  </si>
  <si>
    <t>Continuar con el seguimiento de la gestión de PQRSD de la Secretaría.                                         Envío mensual del informe de análisis y evaluación de PQRSD vigencia 2020 a la Oficina de Control Interno de Gestión</t>
  </si>
  <si>
    <t>Se cumperon las metas trazadas del 100% de la contestacion de los PQRS por parte d ela secretaria en un termino maximo de tres dias habiles.</t>
  </si>
  <si>
    <t xml:space="preserve">Fortalecer la implementación de acciones establecidas para el seguimiento, monitoreo y control de los riesgos y oportunidades, acorde con la política de administración de riesgos de la entidad y las directrices de función pública.   </t>
  </si>
  <si>
    <t>Porque es necesario mantener los riesgos del proceso controlados.</t>
  </si>
  <si>
    <t>Hacer seguimiento cada tres meses a los controles establecidos para los riesgos.</t>
  </si>
  <si>
    <t>Riesgos identificados/riesgos controlados</t>
  </si>
  <si>
    <t>Se hicieron la entrega de los controles del riesgo y oportunidades según las directrices enviadas, vía web.</t>
  </si>
  <si>
    <t xml:space="preserve">Fomentar el autocontrol en su área, efectuando análisis de causas e implementación de acciones trimestralmente por el no cumplimiento de las metas del plan de acción y por los seguimientos a pqrsd y riesgos </t>
  </si>
  <si>
    <t>Todos Funcionarios Secretaria</t>
  </si>
  <si>
    <t>Fomentar el autocontrol  levantando acciones de mejora cuando proceso lo amareite y de esra forma minimizamos el riesgo.</t>
  </si>
  <si>
    <t>Acciones preventicas o correctivas implementadas.</t>
  </si>
  <si>
    <t>Se efectuo eñ ejecrciio de autocontrol por parte de los funcionarios d ela secretaria en los procesos de papel, haciendose el ejercicio de autocontrol</t>
  </si>
  <si>
    <t>Solicitar a Gestión Documental actividades de capacitación en el tema, para el personal de la Secretaria Privada</t>
  </si>
  <si>
    <t>Se hizo la capacitacion de los funcionarios de la secretaria por parte de Gestion Docuemental, asi como  un repaso a los funcionarios antiguos, via virtual.</t>
  </si>
  <si>
    <t>Las evaluciones se vienen realizando en aplicativo G+ desde el año 2019</t>
  </si>
  <si>
    <t>Todos Funcionarios Secretaria. Secretario Privado.</t>
  </si>
  <si>
    <t>Realizar con el debido tiempo y dentro de los plazos solicitados las evaluaciones de desempeño de todos los integrantes de la Secretaria.</t>
  </si>
  <si>
    <t>Evaluaciones de desempño</t>
  </si>
  <si>
    <t>100&amp;%</t>
  </si>
  <si>
    <t>se hicieron las evaluacicones de desempeño, acorde a las fechas señaladas en plan de accion.</t>
  </si>
  <si>
    <t>SECRETARIA PRIVADA</t>
  </si>
  <si>
    <t>BLAS CEPEDA CANTILLO</t>
  </si>
  <si>
    <t xml:space="preserve">Karina Cuello Cuello (ORIGINAL FIRMADO)    </t>
  </si>
  <si>
    <t>Ajustar y adoptar el reglamento interno de PQRSD teniendo en cuenta los cambios normativos tales como Ley 1755/2015, Ley 1437/2011, Decreto 019/2012, Ley 1712/2014.</t>
  </si>
  <si>
    <t xml:space="preserve">El reglamento interno vigente, no tiene en cuenta los cambios normativos.
No se tiene clara la gestión interna de PQRSD y del manejo de la herramienta SIGOB </t>
  </si>
  <si>
    <t>Expedir Reglamento interno para el tratamiento y uso de los canales de atención  de las PQRSD según la normatividad vigente.</t>
  </si>
  <si>
    <t>Atención al Ciudadano</t>
  </si>
  <si>
    <t>Reglamento adoptado</t>
  </si>
  <si>
    <t>Se tiene un borrador del documento y se encuentra revisión debido a la nueva normativa expedida por el Gobierno.</t>
  </si>
  <si>
    <t xml:space="preserve">Se evidenció el borrador elaborado; se recomendo tener en cuenta la Ley 2080 de 2021 </t>
  </si>
  <si>
    <t>Continuar con el proceso de implementación de la tecnología IP que permita aumentar el número de llamadas atendidas en el Distrito y fortalecer ese canal con el seguimiento y monitoreo, apoyándose en campañas de sensibilización y reportes a control interno sobre el cumplimiento de las áreas</t>
  </si>
  <si>
    <t xml:space="preserve">Solo se tienen los equipos para la implementación.
No se mantienen protocolos en las diferentes dependencias para la recepción y/o atención telefónica
</t>
  </si>
  <si>
    <t>Implementar  la Tecnologia IP,  que nos permita medir el nivel de atención y el uso de los protocolos establecidos, en todas la Secretarias que funcionan en el Edificio Central.</t>
  </si>
  <si>
    <t>Canal teléfonico con teconologia IP en Edificio Central</t>
  </si>
  <si>
    <t>100% canal teléfonico con teconologia IP en Edificio Central</t>
  </si>
  <si>
    <t>Se encuentra en la etapa final con la grabación del IVR el cual indicará los servicios a los que pueden acceder con la llamada y las opciones que deben marcar.</t>
  </si>
  <si>
    <t>Se evidenció las actividades realizadas para el proyecto CONTACT CENTER LÍNEA ÚNICA 195</t>
  </si>
  <si>
    <t>Fortalecer el seguimiento del nivel de oportunidad de las PQRSD en la entidad y el análisis de las quejas que se reciben por la prestación de los servicios, identificando las causas que originan quejas reiterativas e impulsando acciones transversales en las distintas áreas de la entidad.</t>
  </si>
  <si>
    <t>No se tiene certeza de cuales quejas presentadas en la Entidad, son por el servicio.
El analisis se ve afectado por la mala tipificación de las solicitudes y no se tienen claro los procedimientos para el manejo de las quejas.</t>
  </si>
  <si>
    <t>Definir una ruta en el SIGOB que permita medir de manera precisa las Quejas que corresponden al mal servicio, separadolas de la quejas contra terceros.</t>
  </si>
  <si>
    <t>Ruta establecida</t>
  </si>
  <si>
    <t>Se realizó socializacion con las dependencias del informe de quejas para que realizaran el analisis respectivo y establecer cuales quejas corresponden con la prestación del servicio. Se recibió la retroalimentación por pate de la Secretaría de Obras Públicas, Secretaría de Hacienda,Secretaría de Tránsito y Seguridad Vial y Secretaría de Salud. Se espera que con la actualización del software se maneje de una mejor manera las quejas y reclamos.</t>
  </si>
  <si>
    <t xml:space="preserve">Se evidencio el informe de quejas del 1 semestre del año. No se observó el conslolidado correspondinete al 2 semestre. </t>
  </si>
  <si>
    <t xml:space="preserve">1. Avanzar en la fase de planeación del IPV6 en la entidad.   </t>
  </si>
  <si>
    <t>No se evidenció Implementación del protocolo IPv6</t>
  </si>
  <si>
    <t>1. Realizar plan de implementación del protocolo IPv6 en la entidad</t>
  </si>
  <si>
    <t>Oficina de sistemas</t>
  </si>
  <si>
    <t>Plan de implementación</t>
  </si>
  <si>
    <t xml:space="preserve">1 Plan </t>
  </si>
  <si>
    <t>Diagnostico finalizado y se define  iniciar la implementación en el 2021 por tema presupuestal</t>
  </si>
  <si>
    <t xml:space="preserve">Se realizó el diagnóstico de la implementación del protocolo IPV6 en la Alcaldía Distrital de Barranquilla con una empresa especializada externa.
El diagnóstico arrojó unos altos costos de implementación, siendo por tema presupuestal inviable esta solución. 
Se tomó la decisión de analizar otras alternativas como la tecnología SDWAN, la cual tiene integrada el protocolo IPV6 y se estima su implementación para los meses Marzo-Abril del año 2021. </t>
  </si>
  <si>
    <t xml:space="preserve">2. Formular e implementar Plan de Apertura, Mejora y Uso de Datos Abiertos para la vigencia 2020. </t>
  </si>
  <si>
    <t>No se evidencia el documento Plan de apertura de datos.</t>
  </si>
  <si>
    <t>1. Socializar procedimiento de apertura de datos.
2. Realizar cronograma de apertura de datos con las diferentes secretarias
3. Definir plan de apertura</t>
  </si>
  <si>
    <t>Oficina de sistemas, Secretaria con datos publicados</t>
  </si>
  <si>
    <t>Plan de apertura de datos implementado</t>
  </si>
  <si>
    <t xml:space="preserve"> Actualmente nos encontramos trabajando con diferentes dependencias en la identificación de los conjuntos de datos a aperturar. </t>
  </si>
  <si>
    <t>Se evidenció el plan de apertura de datos.</t>
  </si>
  <si>
    <t>3. Realizar promoción y/o divulgación del uso de los conjuntos de datos que tiene la entidad y ejecutar medición de satisfacción de los usuarios sobre el uso de los datos abiertos.</t>
  </si>
  <si>
    <t xml:space="preserve">Existe procedimiento de apertura de datos, sin embargo, no ha sido socializado en la entidad, asi como tampoco se evidencia plan de comunicaciones de los conjuntos de datos publicados. </t>
  </si>
  <si>
    <t>1. Plan de comunicaciones sobre el plan de apertura de datos
2. Hacer seguimiento sobre la publicación de los datos publicados</t>
  </si>
  <si>
    <t>Plan de comunicaciones implementado y Seguimientos realizados</t>
  </si>
  <si>
    <t>Se realiza seguimiento sobre los conjuntos de datos publicados</t>
  </si>
  <si>
    <t xml:space="preserve">Se evidenciarón reuniones con las dependencias para la socialización del procedimiento de apertura de datos. </t>
  </si>
  <si>
    <t>4. Ejecutar los proyectos contemplados en el Plan Estratégico de Tecnologías de la Información – PETI, aprobado por la entidad mediante Decreto 2106 de noviembre de 2019, realizando seguimiento y monitoreo al cumplimiento de los indicadores establecidos.</t>
  </si>
  <si>
    <t>Se programaron 26 proyectos de los cuales 20 fueron ejecutados por encima del 60%.</t>
  </si>
  <si>
    <t>1. Hacer seguimiento a la implementación de los proyectos definidos en el PETI para el periodo actual</t>
  </si>
  <si>
    <t>Seguimiento del PETI</t>
  </si>
  <si>
    <t>Proyectos ejecutados durante la vigencia 2020 / proyectos definidos en la vigencia 2020</t>
  </si>
  <si>
    <t>Debido a la emergencia por Covid-19 se replantearon los proyectos para el periodo 2021.  Quedaron 23 proyectos los cuales en su mayoria se encuentran por encima de un 90% de avance. Ademas se incluyeron 25 proyectos de software</t>
  </si>
  <si>
    <t>Se pudo observar el ajuste realizado al PETI y el seguimiento de los proyectos con su respectivo % de cumplimiento</t>
  </si>
  <si>
    <t xml:space="preserve">5. Diseñar y formular el Plan de Tratamiento de Riesgos de Seguridad y Privacidad de la Información y el Programa de Mantenimiento de Servicios Tecnológicos de la entidad. </t>
  </si>
  <si>
    <t>No se evidenció un documento que defina las acciones a implementar a nivel de seguridad y privacidad, así como acciones de mitigación del riesgo.  Así mismo no se evidenció la construcción del programa de mantenimientos.</t>
  </si>
  <si>
    <t>1. Diseñar Plan de mantenimiento de servicios TIC
2. Diseñar plan de tratamiento de riesgos de seguridad de la información digital.</t>
  </si>
  <si>
    <t>Plan de mantenimiento de servicios TIC y Plan de tratamiento de riesgos de seguridad de la información</t>
  </si>
  <si>
    <t>2 Planes</t>
  </si>
  <si>
    <t>Se conformó el comité tecnico de seguridad donde se está actualizando el inventario de activos de infraestructura. Se documenta  plan de mantenimiento de equipos de computo, cronograma y procedimiento de mantenimiento preventivo de equipos.  
Además se definen actividades del Plan de Seguridad y Privacidad de la Alcaldia Distrital de Barranquilla</t>
  </si>
  <si>
    <t>Se evidenció primera versión del plan de mantenimiento de equipos de computo y del Plan de Seguridad y Privacidad. Se encuentra en revisión ajustes finales para aprobación y publicación</t>
  </si>
  <si>
    <t>Dar cumplimiento a los lineamientos impartidos por Colombia Compra Eficiente en las Circulares 1 y 2 de 2019, con relación a la obligatoriedad de gestionar todos los procesos de contratación exclusivamente en el SECOP ll, a partir del 1 de abril de 2020.</t>
  </si>
  <si>
    <t>No habia relacion de obligatoriedad para gestionar los procesos de contratación por SECOP II</t>
  </si>
  <si>
    <t>Implementar a partir del 1 de abril de 2020 el uso del SECOP II para toda la contratación que adelante la Alcaldía de Barranquilla. En caso de procederse a prorrogar la fecha límite para la implementación del SECOP II, se iniciará el trámite de algunos procesos selectivos en orden de prioridad, para familiarizarse con la plataforma</t>
  </si>
  <si>
    <t>Gestión de la contratación</t>
  </si>
  <si>
    <t>100% procesos surtidos en la Plataforma SECOP II</t>
  </si>
  <si>
    <t>Número de procesos surtidos/Número de procesos surtidos a través de SECOP II</t>
  </si>
  <si>
    <t>A partir del 1 de abril de 2020, toda la contratación pública del Distrito de Barranquilla se surte por SECOP II, en total, 69 procesos a la fecha</t>
  </si>
  <si>
    <t>Se evidenció el cumplimiento de la contratación a través del SECOP II</t>
  </si>
  <si>
    <t>Fortalecer en todas las dependencias de la entidad la supervisión de los contratos y la descripción soportada de las actividades realizadas por los contratistas.</t>
  </si>
  <si>
    <t>No se tiene en cuenta que la revision por parte del supervisor del estudio previo tenga relación con las actividades ejecutadas por el contratista</t>
  </si>
  <si>
    <t>Revisarse por parte de los abogados asignados a cada caso, la coherecia entre las obligaciones contractuales y el objeto contractual, de cara a la necesidad de la administración</t>
  </si>
  <si>
    <t xml:space="preserve">100% Revisión integral de los estudios previos de las distintas dependencias, por parte de los asesores de la Secretaría General y observar para corrección las falencias que se detecten
</t>
  </si>
  <si>
    <t>Número total de contratos revisados/Número total de contratos suscritos</t>
  </si>
  <si>
    <t>Durante el período, toda la contratación surtida por el Distrito de Barranquilla ha sido revisada en su contenido obligacional, con el fin de determinar su coherencia con el objeto. En total, 4415 contratos</t>
  </si>
  <si>
    <t>Se evidenció la revisión integral de los estudios previos allegados por las dependencias</t>
  </si>
  <si>
    <t>Impulsar las compras públicas sostenibles en la Alcaldía Distrital de Barranquilla, de conformidad con las fichas técnicas del programa ambiental establecido para tal fin.</t>
  </si>
  <si>
    <t>Se realizó la compra de un solo producto de acuerdo con las fichas tecnicas del programa ambiental</t>
  </si>
  <si>
    <t>Se implementará en los procesos de selección para la adquisición de bienes, que sean susceptibles, la incorporación de obligaciones contractuales y/o requisitos habilitantes y/o ponderables, el cumplimiento de condiciones conforme al programa ambiental</t>
  </si>
  <si>
    <t>Surtir como mínimo tres procesos de selección que hayan tenido dentro de sus obligaciones contractuales y/o requisitos habilitantes y/o ponderables, el cumplimiento de condiciones conforme al programa ambienta</t>
  </si>
  <si>
    <t>Número de procesos que cumplan la condición</t>
  </si>
  <si>
    <t xml:space="preserve">A la fecha se han surtido 7 procesos de selección que incorporan en sus requisitos ponderables, requisitos en torno al programa ambiental, cuales son SA-041-2019, SA-042-2019, SA-004-2020 y SA-005-2020, en los cuales se solicitó el uso de materiales biodegradableso realizados a partir del bagazo de la caña de azucar que es mas eco amigable; así como SA-016-2020, SA-021-2020 SA-027-2020 y LP-003-2020, en los cuales se ha solicitado el uso de pinturas ecoamigables, las cuales tienen un menor grado de concentración de químicos contaminantes </t>
  </si>
  <si>
    <t xml:space="preserve">Se evidenció la incorporación de obligaciones contractuales y/o requisitos habilitantes y/o ponderables en los procesos de selección, que atiendan criterios de sostenibilidad ambiental </t>
  </si>
  <si>
    <t>Capacitar a las áreas que manejan trámites y OPAS sobre el uso de los clasificadores para su adecuado monitoreo, incluyendo aquellas que manejan trámites cuyo registro en el SUIT no es obligatorio.</t>
  </si>
  <si>
    <t xml:space="preserve">Luego de realizarse seguimiento , se evidencia que existen debilidades en la utilización y el buen uso del SIGOB por parte de los funcionarios de la entidad. </t>
  </si>
  <si>
    <t>Desarrollar un plan de capacitación en SIGOB a funcionarios de las diferentes dependencias de la  Alcaldía Distrital de Barranquilla</t>
  </si>
  <si>
    <t>Oficina de Atención al Ciudadano y Gestión Documental</t>
  </si>
  <si>
    <t>Capacitar a los funcionarios de la Alcaldia Distrital de Barranquilla en el manejo y buen uso de la herramienta SIGOB</t>
  </si>
  <si>
    <t>No. de dependencias capacitadas en SIGOB / No. de dependencias de la entidad</t>
  </si>
  <si>
    <t>A corte 31 de diciembre de 2020 se han realizado actividades de capacitación e instalación de la herramienta sigob asi: Capacitación SIGOB 614 e Instalaciónes nuevas en SIGOB 208</t>
  </si>
  <si>
    <t>Se evidenció registro de las capacitaciones realizadas</t>
  </si>
  <si>
    <t>Habilitar o generar los reportes estadísticos que necesitan las áreas para cumplir con requerimientos de Función Pública sobre datos de operación de trámites y servicios.</t>
  </si>
  <si>
    <t xml:space="preserve">Los reportes se generan de forma manual </t>
  </si>
  <si>
    <t>Solicitar a las dependencias que realicen la clasificación de los trámites y servicios y de acuerdo a esto nos envíen  las necesidades que requieren para generar el reporte</t>
  </si>
  <si>
    <t xml:space="preserve">Generar los reportes de acuerdo a las necesidades que requieran las áreas para cumplir con los requerimientos de Función Pública </t>
  </si>
  <si>
    <t>No. de reportes estadisticos generados / No. de reportes estadisticos requeridos</t>
  </si>
  <si>
    <t>A corte 31 de diciembre de 2020, no se ha recibido ninguna solicitud de las dependencias, en relación con la clasificación de los trámites y servicios respecto a las necesidades que requieren para generar el reporte</t>
  </si>
  <si>
    <t>Se evidenció que no se presento requerimiento sobre estas estadísticas por parte de las dependencias de la Entidad</t>
  </si>
  <si>
    <t>Crear tipología documental para el trámite de despachos comisorios, de tal manera que se evidencie la trazabilidad en el SIGOB y se realice control de los tiempos establecidos para su gestión.</t>
  </si>
  <si>
    <t xml:space="preserve">El sistema tiene parametrizado en otro campo la clasificación de los Despachos comisorios, de tal forma que genera trazabilidad. Sin embargo se asignará el tipo documental para controlar los tiempos de gestión. </t>
  </si>
  <si>
    <t>Solicitar a la Secretaría Jurídica y Alcaldías locales los tiempos establecidos en la Ley para la gestión de los despachos comisorios. Luego de esto establecer tipología documental en SIGOB para el trámite de despachos comisorios.</t>
  </si>
  <si>
    <t>Crear en SIGOB tipología documental para el trámite de despachos comisorios</t>
  </si>
  <si>
    <t>Tipo  despachos comisorios en SIGOB</t>
  </si>
  <si>
    <t>Se proyecta para el primer trimestre de 2021 y teniendo en cuenta la situación actual de emergencia sanitaria, solicitar a la Secretaría Jurídica y Alcaldías locales los tiempos establecidos en la Ley para la gestión de los despachos comisorios y de esta forma crear o establecer tipología documental en SIGOB para el trámite de despachos comisorios.</t>
  </si>
  <si>
    <t xml:space="preserve">No se evidenció avance en la actividad </t>
  </si>
  <si>
    <r>
      <rPr>
        <b/>
        <sz val="11"/>
        <rFont val="Arial"/>
        <family val="2"/>
      </rPr>
      <t>Documentar lineamientos de reclasificación de PQRSD</t>
    </r>
    <r>
      <rPr>
        <sz val="11"/>
        <rFont val="Arial"/>
        <family val="2"/>
      </rPr>
      <t xml:space="preserve"> cuando son tiempos de respuesta mayor al que indica la herramienta, con el fin de estandarizar esta actividad en la entidad de tal manera que se implementen acciones de control sobre los riesgos asociados.</t>
    </r>
  </si>
  <si>
    <t xml:space="preserve">Desconocimiento de los funcionarios de las dependencias que a través de SIGOB pueden cambiar la tipología del documento que radica el ciudadano </t>
  </si>
  <si>
    <t xml:space="preserve">Capacitar e instruir a los funcionarios y enlaces documentales sobre las funcionalidaes de SIGOB para cambiar tipologias.  Solicitar se incluya en el reglamento de Derechos de petición que se informe a los funcionarios que pueden cambiar la tipología, pero deben dar respuesta parcial al derecho de petición. </t>
  </si>
  <si>
    <t xml:space="preserve">Dar a conocer a enlaces de gestión documental y funcionarios de la Alcaldía Distrital sobre las funcionalidades de SIGOB en el cambio de tipología de pqrsd </t>
  </si>
  <si>
    <t xml:space="preserve">No. de actividades programadas/ No. De actividades realizadas  </t>
  </si>
  <si>
    <t xml:space="preserve">Se envió correo electrónico a enlaces de Gestión Documental informando sobre las instrucciones en SIGOB para la notificación y respuestas a peticiones, quejas, reclamos, solicitudes y denuncias PQRSD. A corte 31 de diciembre de 2020 se han realizado actividades de capacitación a 614  funcionarios de las diferentes dependencias de la Alcaldía Distrital de Barranquilla en la herramienta sigob. </t>
  </si>
  <si>
    <t>Se evidenció registro de las capacitaciones realizadas, pero no se documentaron lineamientos para la reclasificación. Se envio un correo electrónico con instrucciones</t>
  </si>
  <si>
    <t>Continuar efectuando de manera periódica jornadas de capacitación sobre el manejo de la herramienta SIGOB, con estrategias pedagógicas y comunicativas, realizando retroalimentación con funcionarios de las diferentes dependencias de la entidad e implementando mejoras y ajustes pertinentes que permitan el adecuado seguimiento y control de PQRSDF.</t>
  </si>
  <si>
    <t xml:space="preserve">A corte 31 de diciembre de 2020 se han realizado actividades de capacitación a  614 funcionarios de las diferentes dependencias de la Alcaldía Distrital de Barranquilla en la herramienta sigob. </t>
  </si>
  <si>
    <t>Realizar la actualización de los instrumentos de información pública a cargo de su dependencia. Reiterar el requerimiento de información de las dependencias faltantes por elaborar y actualizar los instrumentos de información pública, índice de información clasificada y reservada y el registro de activos de información de la Alcaldía Distrital de Barranquilla.</t>
  </si>
  <si>
    <t>Falta de  instrumentos de información de algunas dependencias que no los han elaborado y actualizado.</t>
  </si>
  <si>
    <t xml:space="preserve">Consolidar la información para la actualización de los instrumentos de Gestión de la Información Pública, los cuales son: Indice de Información Clasificada y Reservada y el Registro de Activos de Información  de la Alcaldía Distrital de Barranquilla. 
</t>
  </si>
  <si>
    <t xml:space="preserve">Consolidar la información de las dependencias faltantes por elaborar y  actualizar los instrumentos de  información pública, Indice de Información Clasificada y Reservada y el Registro de Activos de Información  de la Alcaldía Distrital de Barranquilla. 
</t>
  </si>
  <si>
    <t>No. de instrumentos actualizados / No. instrumentos totales</t>
  </si>
  <si>
    <t xml:space="preserve">Se ha venido comunicando a las dependencias, de ser necesario realizar actualizaciones de los instrumentos de información nos envíen los ajustes, a la fecha no hemos recibido ninguna solicitud 
Los instrumentos de acceso a la información se actualizan de acuerdo a los cambios en los flujos documentales de las oficinas.                                 Los instrumentos  de acceso a la información se encuentran publicados en datos abiertos. Links:
https://www.datos.gov.co/Ordenamiento-Territorial/Instrumentos-Ley-1712-Registro-De-Activos-de-Infor/ad9b-vppc    https://www.datos.gov.co/Ordenamiento-Territorial/Instrumentos-1712-Indice-Informaci-n-Clasificada/b82h-4p9i                                                                                  No se han recibido actualizaciones que amerite consolidación. </t>
  </si>
  <si>
    <t xml:space="preserve">Se evidenció la actualización de los instrumentos de información pública a cargo de su dependencia. También se evidenció el requerimiento a las dependencias pendientes de elaborar y actualizar los instrumentos de su competencia: Gerencia de Desarrollo de Ciudad, Gestión Catastral </t>
  </si>
  <si>
    <t>Monitorear y hacer seguimiento al cumplimiento de las directrices impartidas a las dependencias para dar cumplimiento a la Política de Tratamiento de Datos Personales. Continuar su socialización en la entidad mediante campañas en los medios de comunicación institucionales y reportar a la Gerencia de Control Interno de Gestión el no cumplimiento por parte de las dependencias responsables.</t>
  </si>
  <si>
    <t>No se ha realizado seguimiento al cumplimiento de la  política de protección de datos personales en la Alcaldía Distrital de Barranquilla</t>
  </si>
  <si>
    <t>Continuar con la Implementación de la política de protección de datos personales en la Alcaldía Distrital de Barranquilla</t>
  </si>
  <si>
    <t>Realizar seguimiento al cumplimiento de las directrices impartidas a las dependencias para dar cumplimiento a la Política de Tratamiento de Datos Personales.</t>
  </si>
  <si>
    <t xml:space="preserve">No. de seguimientos realizados al cumplimiento de la  política de protección de datos personales </t>
  </si>
  <si>
    <t xml:space="preserve">Se realizó capacitación en el proceso de organización de archivos electrónicos a 300 funcionarios  de las diferentes dependencias de la Alcaldía Distrital de Barranquilla y así mismo se realizaron capacitaciones sobre la aplicación de la política de tratamiento de datos personales a dependencias como: Secretaría Distrital de Transito y Seguridad Vial, Secretaría Distrital de Gestión Social, Secretaría Distrital de Gestión Humana, Oficina de Sistemas, Secretaría Distrital de Comunicaciones y Secretaría General del Distrito. Se expidió circular No. 013 de septiembre de 2020, dirigida a todos los funcionarios y contratistas de la Alcaldía Distrital de Barranquilla, sobre la importancia de darle aplicación y ejecución a la política de tratamiento de datos personales. El día 06 de noviembre de 2020 se realizó orientación, retroalimentación y suministro de información relacionada con la Ley 1581 de 2012, Protección de Datos Personales, a funcionarios  perteneciente a la Oficina de Gestión del Riesgo </t>
  </si>
  <si>
    <t>Se verificó registro de las capacitaciones realizadas. No se evidencia monitoreo y seguimiento al cumplimiento de las directrices impartidas a las dependencias para dar cumplimiento a la Política de Tratamiento de Datos Personales.</t>
  </si>
  <si>
    <t>Revisar capacidad institucional de la entidad que permita suministrar o dar a conocer al titular de la información, en cualquier momento, la información que exista sobre él en sus bancos de datos.</t>
  </si>
  <si>
    <t>Definir y aplicar lineamientos en la entidad para realizar la supresión de los datos personales una vez cumplida la finalidad del tratamiento de estos.</t>
  </si>
  <si>
    <t>Implementar las medidas y criterios establecidos en la entidad para los archivos de Derechos Humanos, Derecho Internacional Humanitario, Memoria Histórica y Conflicto Armado, según Acuerdo 04 de 2015, protocolo de gestión de archivos de Derechos Humanos y la Circular 01 de 2017.</t>
  </si>
  <si>
    <t>No se han Implementado las medidas y criterios establecidos en la entidad para los archivos de Derechos Humanos, Derecho Internacional Humanitario, Memoria Histórica y Conflicto Armado</t>
  </si>
  <si>
    <t>Visitar todas las dependencias de la Alcaldia Distrital de Barranquilla con el fin de identificar las dependencias que deben tener inventario de documentos de Derechos Humanos o Derecho Internacional humanitario y Ley de Víctima, que no son susceptibles de eliminacion</t>
  </si>
  <si>
    <t>Realizar Inventarios de documentos de Derechos Humanos o Derecho Internacional Humanitario no susceptible de eliminación</t>
  </si>
  <si>
    <t>Cantidad de Documentos inventariados de DDHH</t>
  </si>
  <si>
    <t xml:space="preserve">Debido a la situación actual de emergencia sanitaria, no se ha podido avanzar en la elaboración de los inventarios. </t>
  </si>
  <si>
    <t>Continuar fortaleciendo en las dependencias responsables del tema de víctimas del conflicto armado sobre el control y conservación archivística de los documentos.</t>
  </si>
  <si>
    <t>Realizar de manera articulada con las dependencias involucradas el Inventario de documentos de Derechos Humanos o Derecho Internacional Humanitario no susceptible de eliminación.</t>
  </si>
  <si>
    <t>Continuar con la elaboración, aprobación, implementación y publicar el documento Sistema Integrado de Conservación – SIC. Gestionar los recursos presupuestales para la implementación del SIC.</t>
  </si>
  <si>
    <t>Por falta de recursos presupuestales no se ha podido contar con el SIC</t>
  </si>
  <si>
    <t>Implementación de un programa del Sistema Integrado de Conservación</t>
  </si>
  <si>
    <t>Implementar un programa del  Sistema Integrado de Conservación - SIC</t>
  </si>
  <si>
    <t>No. de programas implementados/ No.de programas planeados a implementar</t>
  </si>
  <si>
    <t xml:space="preserve">Debido a la situación actual de emergencia sanitaria, no se ha podido avanzar en la implementación de un programa del SIC. </t>
  </si>
  <si>
    <t>Elaborar e implementar plan de preservación digital a largo plazo.</t>
  </si>
  <si>
    <t>No se cuenta con la elaboración e implementación del plan de preservación digital a largo plazo.</t>
  </si>
  <si>
    <t xml:space="preserve">Elaboraación e implementación del protocolo de preservación a largo plazo de  la información electrónica en la Alcaldía Distrital de Barranquilla </t>
  </si>
  <si>
    <t xml:space="preserve">Elaboración e implementación  del protocolo de preservación a largo plazo </t>
  </si>
  <si>
    <t xml:space="preserve">Actividades ejecutadas/Actividades planeadas de elaboración e implementación del protocolo de preservación a largo plazo </t>
  </si>
  <si>
    <t xml:space="preserve">Se elaboró protocolo de preservación a largo plazo de  la información electrónica en la Alcaldía Distrital de Barranquilla. Se encuentra en fase de implementación </t>
  </si>
  <si>
    <t>Se evidenció el protocolo de prservación de la información electrónica</t>
  </si>
  <si>
    <t>Apropiar e implementar en su área las estrategias definidas por la Oficina de Gestión Documental para avanzar proceso de organización de archivos electrónicos.</t>
  </si>
  <si>
    <t>Fortalecer el proceso de organización de Archivos Electrónicos en la Alcaldía Distrital de Barranquilla.</t>
  </si>
  <si>
    <t>Capacitación y asesorías en el proceso de organización de archivos electrónicos en las dependencias de la Alcaldía Distrital de Barranquilla.</t>
  </si>
  <si>
    <t>Capacitación y asesorías en el proceso de organización de archivos electrónicos</t>
  </si>
  <si>
    <t>No. de dependencias capacitadas en Archivos Electrónicos / No. de dependencias de la entidad</t>
  </si>
  <si>
    <t xml:space="preserve">Se realizó capacitación en el proceso de organización de archivos electrónicos a 300 funcionarios  de las diferentes dependencias de la Alcaldía Distrital de Barranquilla, A corte 30 de junio de 2020 se han realizado actividades de capacitación a 124 funcionarios de las diferentes dependencias de la Alcaldía Distrital de Barranquilla en la herramienta sigob. </t>
  </si>
  <si>
    <t>Priorizar y atender solicitudes de adecuación y/o ajustes de infraestructura en puestos de trabajo requeridas por la Secretaría de Gestión Humana en cumplimiento de las normas de salud y seguridad en el trabajo entre ellas el Decreto 1072 de 2015 y la Resolución 1111 de 2017.</t>
  </si>
  <si>
    <t>No se tenía la priorización en las solicitudes por parte de Gestion Humana para el sistema de seguridad y salud en el trabajo.</t>
  </si>
  <si>
    <t>1. Priorización de solicitudes para el SST.
2. Revisar la viabilidad de las solicitudes.</t>
  </si>
  <si>
    <t>Gestión de la infraestructura</t>
  </si>
  <si>
    <t>100 % de las solicitudes viables ejecutadas.</t>
  </si>
  <si>
    <t>Solicitudes ejecutadas/ Solicitudes viables</t>
  </si>
  <si>
    <t>Debido de la emergencia sanitaria por el COVID- 19  los requerimiento recibidos por parte de la Secretaria de Gestion Humana están relacionadas con el cumplimiento establecido en el protocolo de bioseguridad, como por ejemeplo solicitudes de desinfecciones, suministro de elementos de proteccion y el soporte de marcacion de los diferentes sitios requeridos.</t>
  </si>
  <si>
    <t>Se evidenció atención de solicitudes de la Secretaria de Gestión Humana, priorizadas para cumplir protoclos de bioseguridad en las sedes de la Entidad</t>
  </si>
  <si>
    <t>DEPENDENCIA:</t>
  </si>
  <si>
    <t>SECRETARIA GENERAL</t>
  </si>
  <si>
    <t>Iván Ojito Castro</t>
  </si>
  <si>
    <t>REPONSABLE:</t>
  </si>
  <si>
    <t xml:space="preserve">Carlos Acosta Juliao
</t>
  </si>
  <si>
    <t>Desinteres en la aplicación  de las actividades inherentes a la Gestión etica y al sistema de gestión de control interno(Autocontrol)</t>
  </si>
  <si>
    <t xml:space="preserve">Desarrollar actividades pedagogicas y motivacionales relativas a temas de la Gestión Etica y  del Control Interno de Gestión </t>
  </si>
  <si>
    <t>Secretario</t>
  </si>
  <si>
    <t>1 ACTIVIDAD MENSUAL</t>
  </si>
  <si>
    <t>No de actividades propuestas Vrs Actividades realizadas</t>
  </si>
  <si>
    <t>2 de marzo</t>
  </si>
  <si>
    <t>30 de diciembre</t>
  </si>
  <si>
    <t xml:space="preserve">Realizamos actividades con funcionarios y contratistas para fortalecer los principios y valores eticos </t>
  </si>
  <si>
    <t>ok</t>
  </si>
  <si>
    <t>Resistencia al cambio a realizar actividades diferentes a las que le sisten en su labor diaria</t>
  </si>
  <si>
    <t>Realizar jornadas de sensibilización y socialización de los temas referidos a  los Sistemas integrados de Gestión (SGC,SIC,SGA)</t>
  </si>
  <si>
    <t>Agentes de Cambio de la Secretaria</t>
  </si>
  <si>
    <t>6 jornadas</t>
  </si>
  <si>
    <t>Jornadas de sensibilizacion planificadas Vrs actividades realizadas</t>
  </si>
  <si>
    <t>se realizaron reuniones por grupos de trabajo para retroalimentacion y sensibilizacion y se organizo una jornada con todos los miembros de la secretaria juridica para explicar las politicas del SGC Y SGA</t>
  </si>
  <si>
    <t>Falta de compromiso del funcionario y /o contratista al momento de manejar la herramienta SIGOB</t>
  </si>
  <si>
    <t>Eduardo Lascano y Maryori Pacheco, Sergio  Ricardo</t>
  </si>
  <si>
    <t>10 informes</t>
  </si>
  <si>
    <t>No de informes de seguimiento proyectados Vrs informes de seguimiento realizados</t>
  </si>
  <si>
    <t xml:space="preserve">la oficina de atencion al ciudadano reportó con cortea diciembre 2020 un cumplimiento del 75%  </t>
  </si>
  <si>
    <t>No contar con el levantamiendo de todos los Riesgos del proceso general</t>
  </si>
  <si>
    <t>Realizar el levntamiento de los procedimientos : sancionatorios policivos, Tutelas, Demandas, cumplimientos de sentencias, Revisión de actos administrativos, derechos de petición</t>
  </si>
  <si>
    <t>Marcelo Molina, Libia Escorcia</t>
  </si>
  <si>
    <t xml:space="preserve">6  actos administrativos que contengan Analisis de riesgos </t>
  </si>
  <si>
    <t>No Riesgos -Analizados Vrs actos administrativos  de Riesgos proyectados</t>
  </si>
  <si>
    <t xml:space="preserve"> Riesgos del procesos evaluados  con sus repectivos controles de acuerdo a la metodologia existente.</t>
  </si>
  <si>
    <t>Fomentar el autocontrol en su área, efectuando análisis de causas e implementación de acciones trimestralmente por el no cumplimiento de las metas del plan de acción y por los seguimientos a pqrsd y riesgos.</t>
  </si>
  <si>
    <t>Desarrollar actividades de seguimiento al cumplimiento de metas en del plan de accion que permitan ejercitar el autocontrol de cada funcionario.De no cumplirse con las expectativas se realizara el analisis de causas y  elaborara un plan de acción integral (Pqrs  y riesgos asociados)</t>
  </si>
  <si>
    <t>Seguimiento mensualizado</t>
  </si>
  <si>
    <t>Plan de trabajo realizado, con el que se  establecieron  los riesgos a la gestion,  virtuales y de corrupcion a que puedan estar sometidos los procediemientos al interior de la secretaria juridica,  con el fin de establecer causas controles y mitigacion de los mismos</t>
  </si>
  <si>
    <t>marcelo Molina, Libia Escorcia, Charlyn Palma</t>
  </si>
  <si>
    <t xml:space="preserve">No de Estrategias que defina la oficina de gestión documental </t>
  </si>
  <si>
    <t>No de estrategias que se definanVNo estragias desarrolladas</t>
  </si>
  <si>
    <t xml:space="preserve">2 de marzo </t>
  </si>
  <si>
    <t xml:space="preserve">Prototipo de PQRS avanzado en  90% a fecha 22 de diciembre se plantearon sugerencias para su implementacion definitiva </t>
  </si>
  <si>
    <t>Mantener actualizada la información del SGC en el aplicativo Isolución y ajustar los formatos con la nueva imagen institucional</t>
  </si>
  <si>
    <t>Continuar  con la actualizacion del SGC en el aplicativo  ISOLUCION  de manera  permanente</t>
  </si>
  <si>
    <t>formatos actualizados</t>
  </si>
  <si>
    <t xml:space="preserve">Formatos revisados vrs  Formatos actualizados  en el aplicativo Isolucion </t>
  </si>
  <si>
    <t>02 de marzo</t>
  </si>
  <si>
    <t xml:space="preserve">La informacion del SGC se encuentra ajustada en los  formatos con la nueva imagen institucional, isolution pierde conexión y no deja subir documentos </t>
  </si>
  <si>
    <t>solicitar apoyo ala funcionaria contratada de control interno de gestión tema Isolución Silvana Mussa.</t>
  </si>
  <si>
    <t>Realizar análisis de causa y formular plan de mejoramiento por el aumento del indicador de tutelas por derechos de petición</t>
  </si>
  <si>
    <t xml:space="preserve">Inexistencia de cultura institucional en el manejo de herramientas tecnicas y tecnologicas para la atención oportuna las PQRs por parte de los funcionarios encargados de dicho tramite </t>
  </si>
  <si>
    <t>Responsabilizar a cada Secretario y jefe de oficina a impartir instrucciones  precisas  a cada enlace  en el traimte efectivo de las PQRs que se le asignen</t>
  </si>
  <si>
    <t>Coordinacion Tutelas</t>
  </si>
  <si>
    <t xml:space="preserve">No de PQRs recibidas por cada Secretaria Vrs No PQRs efectivamente tramitadas por cada Secretaria </t>
  </si>
  <si>
    <t xml:space="preserve">se prepara informe trimestralmente de analisis de causas de tutelas </t>
  </si>
  <si>
    <t>Reportar trimestralmente informe de acciones de tutela por derechos de petición a la Gerencia de Control Interno de Gestión</t>
  </si>
  <si>
    <t xml:space="preserve">Continuar realizando el reporte trimestral ante la gerencia de Control Interno de Gestion  de las acciones de tutela resueltas por </t>
  </si>
  <si>
    <t>4 Reportes</t>
  </si>
  <si>
    <t>Reporte trimestral programado Vrs Reporte trimestral efectivamente realizado</t>
  </si>
  <si>
    <t>Se envio a la Gerencia de Control Interno de Gestión el reporte del tercer trimestre octubre - diciembre  de las acciones de tutela con su respectivo analisis de causas.</t>
  </si>
  <si>
    <t>SECRETARÍA JURIDICA</t>
  </si>
  <si>
    <t xml:space="preserve">ADALBERTO DE JESUS PALACIOS BARRIOS
</t>
  </si>
  <si>
    <t xml:space="preserve">Doris Casadiegos Niño (ORIGINAL FIRMADO) </t>
  </si>
  <si>
    <t>1. Promover estrategias para impulsar con los responsables de comunicación el cumplimiento de la guía de lenguaje claro acorde a los lineamiento de la DNP.</t>
  </si>
  <si>
    <t>Porque debemos establecer la culturadel lenguaje claro en la comunicación con la ciudadnía.</t>
  </si>
  <si>
    <t>Reforzar en los responsables de comunicaciones el uso del lenguaje claro a través de envío de información por correo y una reunión de equipo.</t>
  </si>
  <si>
    <t>Asesor de despacho (Tony Lemus)</t>
  </si>
  <si>
    <t>Contenidos institucionales con lenguaje claro.</t>
  </si>
  <si>
    <t>3 envíos de información virtual. 1 reunión de equipo.</t>
  </si>
  <si>
    <t>Envío de información a través de correo electrónico con la Guía de Lenguaje Claro para Servidores Distritales. 04.02.20.  La reunión de equipo fue aplazada por la emergencia sanitaria.  Para el segundo semestre se enviará un nuevo correo con información. • La emergencia nacional y distrital por la pandemia nos hizo replantear las prioridades establecidas a comienzos de 2020 en cuanto a la dinámica del equipo de comunicación informativa. Ante la urgencia de incrementar los contenidos diarios para divulgar a la ciudadanía las noticias relacionadas con el impacto del COVID-19 en Barranquilla, planes de contingencia, medidas de aislamiento y protección, sanciones y otras, expedidas por el Gobierno nacional y la Alcaldía de Barranquilla, no fue posible llevar a cabo la socialización formal con los responsables mediante  envío de información por correo y reuniones de equipo.
• No obstante, los contenidos de la Secretaría de Comunicaciones vienen cumpliendo con los lineamientos trazados en la Guía de Lenguaje Claro, debido a que la información generada desde el despacho del alcalde, las secretarías y demás entidades distritales tiene un manejo centralizado, y es revisada y editada por la jefatura del Grupo Interno de Trabajo Comunicación Informativa antes de ser publicada.
• En este periodo, todos los contenidos generados desde la Secretaría de Comunicaciones se ajustan a las pautas del documento ‘Guía de Lenguaje Claro’, que se encuentra publicado en el portal web del DNP: (https://colaboracion.dnp.gov.co/CDT/Programa%20Nacional%20del%20Servicio%20al%20Ciudadano/GUIA%20DEL%20LENGUAJE%20CLARO.pdf).
• Estos contenidos facilitan la comunicación, principalmente escrita, entre el Distrito de Barranquilla y su principal interlocutor, el ciudadano. Especialmente en lo relacionado con el suministro de información completa y precisa, sin uso de palabras técnicas, siglas y extranjerismos, atendiendo la relevancia de la información y brindando una información que corresponde con la realidad de los trámites y servicios que se prestan a los ciudadanos.</t>
  </si>
  <si>
    <t>Se verifico el cumplimiento de la meta</t>
  </si>
  <si>
    <t>2. Definir procedimiento para traducir la información pública que solicite un grupo étnico a su respectiva lengua.</t>
  </si>
  <si>
    <t>Porque debemos establecer un procedimiento claro y sencillo para atender estas solicitudes.</t>
  </si>
  <si>
    <t>Establecer procedimiento.</t>
  </si>
  <si>
    <t>Asesor de despacho  (Alejandra Sánchez, Elkin Sánchez)</t>
  </si>
  <si>
    <t>1 procedimiento definido.</t>
  </si>
  <si>
    <t>No se ha establecido el procedimiento.  Tampoco hemos recibido solicitudes relacionadas con el tema.  Se trabaja en modernización de la dependencia y se actualizan las áreas para determinar a quién corresponde ese procedimiento.</t>
  </si>
  <si>
    <t xml:space="preserve">Solicitar al area correspondiente (Participacion Ciudadana) el procedimiento para la modernizacion de la pagina web con lenguaje especial para grupos etnicos. </t>
  </si>
  <si>
    <t>3. Documentar e implementar un procedimiento participativo para la actualización del esquema de publicación consultando a la ciudadanía y grupos de interés sobre la  información que pueda publicarse de manera proactiva y establecer los formatos alternativos que faciliten la accesibilidad  a poblaciones específicas.</t>
  </si>
  <si>
    <t>Porque es necesario mantener actualizado el esquema de información para el servicio de los ciudadanos.</t>
  </si>
  <si>
    <t>Programar una reunión con grupos de interes para la actulización del esquema.</t>
  </si>
  <si>
    <t>Asesor de despacho (Daniella Hernández)</t>
  </si>
  <si>
    <t>1 esquema actualizado. Formatos alternativos establecidos.</t>
  </si>
  <si>
    <t>Actividades trazadas/actividades cumplidas</t>
  </si>
  <si>
    <t>Por efectos de la emergencia de salud pública mundial no hemos considerado pertienente implementar este procedimiento teniendo en cuenta que la ciudadanía está notablemente interesada en información relacionada con la emergencia, para lo cual no se han ahorrado esfuerzos para fortelecer los canales virtuales, crear nuevas herramientas de comunicación como Podcast, boletín COVID, entre otros.  Esta actividad queda aplazada para la próxima vigencia.</t>
  </si>
  <si>
    <t xml:space="preserve">No se priorizo meta por motivos de pandemia </t>
  </si>
  <si>
    <t>4. Revisar y actualizar el esquema de publicación al 100 % con el apoyo de los responsables de comunicación o responsables web.</t>
  </si>
  <si>
    <t>Revisar con cada uno de los responsables de comunicación o web el esquema de publicación.</t>
  </si>
  <si>
    <t>Asesores de despacho (Daniella Hernández y Tony Lemus)</t>
  </si>
  <si>
    <t xml:space="preserve">1 esquema actualizado.  </t>
  </si>
  <si>
    <t xml:space="preserve">Tenemos un esquema de información publicado en el sitio web.  Se cumplió con los cuatro seguimientos.  </t>
  </si>
  <si>
    <t>5.  Impulsar la publicación de información en lugares visibles, diferentes a medios electrónicos, y de fácil acceso al ciudadano, de temas relacionados con trámites y servicios, calendario de actividades, participación ciudadana y derechos de los ciudadanos.</t>
  </si>
  <si>
    <t>Porque como entidad pública debemos comunicarnos permanentemente con nuestros clientes y facilitar la interlocución con los mismos.</t>
  </si>
  <si>
    <t>Mantener actualizadas las carteleras del edificio Paseo Bolívar con información de interés para el usuario, con el apoyo y por solicitud de Atención al Ciudadano y Participación Ciudadana.</t>
  </si>
  <si>
    <t>Asesor de despacho (Alejandra Sánchez)</t>
  </si>
  <si>
    <t>Carteleras actualizadas.</t>
  </si>
  <si>
    <t>Esta metafue ajustada debido a la nueva actualidad mundial.  Le damos prioridad a los medios electrónicos no presenciales como medida de bioseguridad.</t>
  </si>
  <si>
    <t xml:space="preserve">Medida adoptada acertadamente, por temas de pandemia. </t>
  </si>
  <si>
    <t>6. De manera articulada con Participación Ciudadana, implementar estrategias para fortalecer el diálogo en doble vía en el proceso de rendición de cuentas.</t>
  </si>
  <si>
    <t>Mantener actualizadas las redes sociales de Alcaldía y alcalde y dar respuesta a las solicitudes que a través de ellas nos hagan.</t>
  </si>
  <si>
    <t>Dialógo fortalecido.</t>
  </si>
  <si>
    <t>Solicitudes recibidas/solicitudes atendidas.</t>
  </si>
  <si>
    <t>Las redes sociales de alcalde y Alcaldía son actualizadas de manera permanente.  Debido a la situación de emergencia generada por el Covid-19 y las medidas implementadas por el Distrito estás se han fortalecido y se ha aumentado el uso y consultas a través de las mismas sobre este tema en particular.</t>
  </si>
  <si>
    <t>7. De manera articulada con la Oficina de Gestión del Riesgo, avanzar en la señalización inclusiva de la entidad.</t>
  </si>
  <si>
    <t>Porque la entidad debe procurar establecer comunicación con los grupos vulnerables.</t>
  </si>
  <si>
    <t>Diseño, producción e instalación de señalética según los requerimientos y necesidades recibidos por parte de la Oficina de Gestión del Riesgo.</t>
  </si>
  <si>
    <t>Asesor de despacho (Lily De la Cruz)</t>
  </si>
  <si>
    <t>Meterial producido e instalado.</t>
  </si>
  <si>
    <t>No hemos recibido ningún requerimiento de la dependencia competente. Sugerimos revisar responsables de la actividad para evaluar mejor el indicador.</t>
  </si>
  <si>
    <t>Manifiestan que por pandemia la meta quedo aplazada para la vigencia 2021</t>
  </si>
  <si>
    <t>8. Suscribir y efectuar seguimiento a los acuerdos de gestión por parte de los gerentes públicos.</t>
  </si>
  <si>
    <t>Porque tenemos el deber y la obligación de establecer compromisos laborales con nuestro superior jerárquico.</t>
  </si>
  <si>
    <t>Suscribir los acuerdo de gestión en el aplicativo G+ y hacerle el seguimiento correspondeinte del 2020.</t>
  </si>
  <si>
    <t>Jefes de oficina (Luz  Elena Ramos)</t>
  </si>
  <si>
    <t>Acuerdos de gestión suscrito y con seguimiento de un gerente público.</t>
  </si>
  <si>
    <t>Acuerdos de gestión suscritos.</t>
  </si>
  <si>
    <t>9. Efectuar evaluaciones de desempeño laboral en el aplicativo dispuesto por la entidad.</t>
  </si>
  <si>
    <t>Desarrollo de la EDL del personal de planta de la dependencia.</t>
  </si>
  <si>
    <t>EDL desarrolladas a corte 31 de julio.</t>
  </si>
  <si>
    <t>Personal en planta/personal evaluado</t>
  </si>
  <si>
    <t>Compromisos laborales fijados y evaluaciones a 31 de julio realizadas en el aplicativo G+.</t>
  </si>
  <si>
    <t>10. Fortalecer desde el nivel directivo las actividades de gestión ética y el sostenimiento del sistema de control interno.</t>
  </si>
  <si>
    <t>Porque debemos establecer una cultura de calidad en nuestra dependencia y fortalecer la transparencia y buenas conductas.</t>
  </si>
  <si>
    <t>Desarrollo de una actividad de sostenimiento.</t>
  </si>
  <si>
    <t>Promotor ético (Brenda Monterrosa)</t>
  </si>
  <si>
    <t>Valores y principios fortalecidos.</t>
  </si>
  <si>
    <t>Actividad trazada/actividad desarrolada</t>
  </si>
  <si>
    <t>Se publicaron en los medios institucionales 10 mensajes éticos, se realizaron 3 charlas virtuales sobre temas de ética e integridad.  Hemos realizado dos concursos internos para la apropiación de los valores y principios. Del 23 al 30 de septiembre se realizó la Semana de la Integridad (Ver Plan de Medios)</t>
  </si>
  <si>
    <t>11. Socializar al interior del proceso la información relacionada con el SGC, el SGA y el SIC.</t>
  </si>
  <si>
    <t>Porque debemos establecer una cultura de calidad en nuestra dependencia.</t>
  </si>
  <si>
    <t>Desarrollo de actividades de socialización.</t>
  </si>
  <si>
    <t>Agente de cambio (Alejandra Sánchez)</t>
  </si>
  <si>
    <t>Contenidos socializados.</t>
  </si>
  <si>
    <t>Publicación proactiva de información relacionada con los sistemas en mención. Se desarrolló una campaña de autocontrol y otra sobre las cualidades de un servidor público que sirve con calidad.Se realizó una actividad por el día del medio ambiente. Se realizó una campaña relacionada con el tema ambiental denominada Somos un ambiente de calidad.</t>
  </si>
  <si>
    <t>12. Mantener actualizada la información del SGC en el aplicativo Isolution y ajustar los formatos con la nueva imagen institucional.</t>
  </si>
  <si>
    <t>Actualizar aplicativo con los formatos y revisar y actulizar los  procedimientos que sea necesario.</t>
  </si>
  <si>
    <t>Enlace de gestión documental y Agente de Cambio (Candelaria Acuña y Alejandra Sánchez)</t>
  </si>
  <si>
    <t>Aplicativo actualizado.</t>
  </si>
  <si>
    <t>Aplicativo actulizado</t>
  </si>
  <si>
    <t>Formatos ajustados, indicadores revisados e información suministrada. La información de los indicadores del proceso fue enviada a Silvana Mussa y a 21 de junio no se reflejan los cambios en el sistema para empezar la medición a través del mismo. Los procedimientos están siendo revisados y actualizados según el proceso de modernización.</t>
  </si>
  <si>
    <t>13. Continuar efectuando análisis y evaluación de los resultados de cumplimiento en oportunidad de respuesta a PQRSD y enviar mensualmente a la Gerencia de Control Interno de Gestión.</t>
  </si>
  <si>
    <t>Porque debemos establecer una cultura de calidad y autocontrol al interior del proceso.</t>
  </si>
  <si>
    <t>Realizar 11  seguimientos y análisis y enviar a control interno.</t>
  </si>
  <si>
    <t>Enlace de gestión documental (Candelaria Acuña)</t>
  </si>
  <si>
    <t>Seguimientos realizados.</t>
  </si>
  <si>
    <t>Seguimientos trazados/Seguimientos relaizados.</t>
  </si>
  <si>
    <t>Se cumplió con los seguimientos a las PQRSD y se enviaron 11 informes a Control Interno de Gestión para lo de su competencia.</t>
  </si>
  <si>
    <t>14. Fortalecer la implementación de acciones establecidas para el seguimiento, monitoreo y control de riesgos y oportunidades, acorde con la política de administración de riesgos de la entidad y las directrices de DAFP.</t>
  </si>
  <si>
    <t>Porque debemos establecer una cultura de calidad y autocontrol para los riesgos.</t>
  </si>
  <si>
    <t>Revisar las acciones establecidas para el control de los riesgos del proceso y fortalecer en caso de ser necesario.  Hacer seguimiento cada 3 meses.</t>
  </si>
  <si>
    <t>Riesgos controlados</t>
  </si>
  <si>
    <t>Acciones trazadas/acciones implementadas</t>
  </si>
  <si>
    <t>Controles revisados y seguimientos efectuados. Se actualizó formato. Se hizo revisión y se actualizó la calificación de la probabilidad de ocurrencia.</t>
  </si>
  <si>
    <t>15. Implementar en su área las estrategias definidas por Gestión Documental para avanzar en el proceso de organización de archivos electrónicos.</t>
  </si>
  <si>
    <t>Porque debemos salvaguardar la memoria histórica de la entidad y cumplir con lo establecido por la Ley General de Archivos.</t>
  </si>
  <si>
    <t>Implementar las acciones definidas y sociializadas por Gestión Docuemental.</t>
  </si>
  <si>
    <t>Equipo de Mejoramiento Contínuo (Todos los coodinadores de áreas)</t>
  </si>
  <si>
    <t>Archivos electrónicos organizados.</t>
  </si>
  <si>
    <t>Se han atendido las indicaciones y capacitaciones impartidas por la dependencia competente.  Una capacitación atendida. Conservación archivística al 100%.</t>
  </si>
  <si>
    <t>SECRETARÍA DISTRITAL DE COMUNICACIONES</t>
  </si>
  <si>
    <t>MIGUEL ÁNGEL LOZANO ARIZA</t>
  </si>
  <si>
    <t>Karina Cuello Cuello ORIGINAL FIRMADO</t>
  </si>
  <si>
    <t xml:space="preserve">                                                                                                                                     PLAN DE MEJORAMIENTO A LA GESTIÓN                                                                                                                                                                                                    Codigo:EC-EC-F-11</t>
  </si>
  <si>
    <r>
      <rPr>
        <b/>
        <sz val="12"/>
        <rFont val="Arial"/>
        <family val="2"/>
      </rPr>
      <t>1.</t>
    </r>
    <r>
      <rPr>
        <sz val="12"/>
        <rFont val="Arial"/>
        <family val="2"/>
      </rPr>
      <t xml:space="preserve"> Suscribir y efectuar seguimiento a los acuerdos de gestión por parte de los gerentes públicos.</t>
    </r>
  </si>
  <si>
    <t xml:space="preserve">Débil cultura institucional para la suscripción de los acuerdos de gestión </t>
  </si>
  <si>
    <t>1.- Realizar seguimiento periódico entre las partes, a los acuerdos de gestión concertados según metas programadas.</t>
  </si>
  <si>
    <t>Líder del Proceso, Jefes Oficinas</t>
  </si>
  <si>
    <t>100% de los acuerdos suscrito con seguimiento</t>
  </si>
  <si>
    <t>Acuerdos con seguimiento / Acuerdos suscritos</t>
  </si>
  <si>
    <t>En el marco de la "nueva normalidad" se realizó la concertación de los compromisos laborales entre las partes interesadas</t>
  </si>
  <si>
    <t>Cumplimiento del compromiso al 100% registros de seguimiento en la vigencia 2020.</t>
  </si>
  <si>
    <r>
      <rPr>
        <b/>
        <sz val="12"/>
        <rFont val="Arial"/>
        <family val="2"/>
      </rPr>
      <t>2.</t>
    </r>
    <r>
      <rPr>
        <sz val="12"/>
        <rFont val="Arial"/>
        <family val="2"/>
      </rPr>
      <t xml:space="preserve"> Realizar acciones tendientes a lograr la apropiación e implementación de los lineamientos dispuestos en el procedimiento para el control de los servicios no conformes</t>
    </r>
  </si>
  <si>
    <t xml:space="preserve">Débil divulgación y apropiación de los lineamientos dispuestos para el control de los servicios no conformes </t>
  </si>
  <si>
    <t>1.- Cometer campaña de divulgación de los lineamientos correspondientes para mejorar los controles de los servicios no conformes del Proceso</t>
  </si>
  <si>
    <t xml:space="preserve">Líder del Proceso, responsables Alcaldía, agente de cambio </t>
  </si>
  <si>
    <t>1 Campaña de divulgación diseñada e implementada</t>
  </si>
  <si>
    <t>Campaña implementada / Campaña trazada</t>
  </si>
  <si>
    <t>La continuidad de la emergencia sanitaria, afectó el diseño de la campaña. En la "nueva normalidad" se hace necesario identificar posibles nuevas no conformidades.</t>
  </si>
  <si>
    <t>No se presentaron servicios no conformes se proyectan acciones para identificar y tratar los servicios no conformes en la vigencia 2021.</t>
  </si>
  <si>
    <r>
      <rPr>
        <b/>
        <sz val="12"/>
        <rFont val="Arial"/>
        <family val="2"/>
      </rPr>
      <t>3.</t>
    </r>
    <r>
      <rPr>
        <sz val="12"/>
        <rFont val="Arial"/>
        <family val="2"/>
      </rPr>
      <t xml:space="preserve"> Fortalecer desde el nivel directivo las actividades de gestión ética y de sostenimiento del sistema de control interno </t>
    </r>
  </si>
  <si>
    <t>Débil incidencia directiva en la divulgación e  implementación de actividades de gestión ética y del sistema de control interno</t>
  </si>
  <si>
    <t>1.- Realizar Inducción a personal nuevo sobre el código Ético y del sistema de control interno de la Entidad.</t>
  </si>
  <si>
    <t>Líder del Proceso, gestor ético, agente de cambio, responsables Alcaldía</t>
  </si>
  <si>
    <t>2 jornadas de inducción</t>
  </si>
  <si>
    <t>Jornadas realizadas / Jornadas programadas</t>
  </si>
  <si>
    <t xml:space="preserve">El Promotor Ético del Proceso, previa invitación virtual a personal contratista de la Dependencia, realizó evento de socialización del "Código de Integridad Ética" de la Alcaldía. </t>
  </si>
  <si>
    <t>Evaluación de la inducción por medio de Talento Humano, divulgación del plan ético, difusión de capacitaciones de conflicto de interés y boletines por Info en los correos institucionales</t>
  </si>
  <si>
    <t xml:space="preserve">2.-Implementar las pausa ética en las áreas de trabajo </t>
  </si>
  <si>
    <t>Líder del Proceso, gestor ético, responsable Alcaldía.</t>
  </si>
  <si>
    <t>5 pautas éticas implementadas</t>
  </si>
  <si>
    <t>Pausas ejecutadas / Pausas previstas</t>
  </si>
  <si>
    <t>Se realizó el día 14 de Agosto "Sopa de Letras descubramos nuestros Valores; el 28 de agosto crucigrama "Pruébate, Cuanto conoces nuestros principios y Valores Institucionales"; el 23 de Septiembre iniciando la semana de la integridad  "Acróstico con la palabra Integridad", y una ultima el día 28 de Septiembre "Juguemos Recordando".</t>
  </si>
  <si>
    <t>Se dio cumplimiento a las pausas éticas, se evidencian fotografías de las pausas éticas realizadas en la entidad en el mes de agosto.</t>
  </si>
  <si>
    <t xml:space="preserve"> 3.- Enviar mensajes éticos al correo institucional de los funcionarios del Proceso</t>
  </si>
  <si>
    <t>Líder del Proceso, gestor ético y responsable Alcaldía.</t>
  </si>
  <si>
    <t>10 mensajes enviados</t>
  </si>
  <si>
    <t>Mensajes enviados / Mensajes proyectados</t>
  </si>
  <si>
    <t xml:space="preserve">Se enviaron 10 mensajes en los meses de abril, mayo, junio, julio, agosto, septiembre, Otubre, Noviembre y Diciembre, asociados a: La Solidaridad, la Responsabilidad Social Individual (realizada por la OSCC y SG), el Respeto, Trabajo en Equipo,  La Honestidad, La amabilidad, video del Código de Integridad,  Transparencia y Justicia, Conflicto de Intereses-Principios, Triangulo de la Integridad Pública y Código de Integridad-Conflicto de Intereses. </t>
  </si>
  <si>
    <t>Se evidencia el cumplimiento pr medio de los correos institucionales enviados a todas las depencias de la Alcaldía.</t>
  </si>
  <si>
    <t>4.- Ejecutar campaña institucional de divulgación del SIC de la Entidad</t>
  </si>
  <si>
    <t>Líder del Proceso, agente de cambio, gestor ético, responsable Alcaldía.</t>
  </si>
  <si>
    <t>1 Campaña diseñada e implementada</t>
  </si>
  <si>
    <t>Campaña ejecutada / Campaña diseñada</t>
  </si>
  <si>
    <t xml:space="preserve">La continuidad de la emergencia sanitaria y las actividades desarrolladas para atender la pandemia afectó la formulación e implementación de la campaña  </t>
  </si>
  <si>
    <t>Se deben generar nuevas estrategias  para seguir reforzando el SIC en la vigencia 2021.</t>
  </si>
  <si>
    <t>4. Socializar al interior del Proceso la información relacionada con el SGC (Sistema de Gestión de la Calidad), SGA (Sistema de Gestión Ambiental) y SIC (Sistema de Control Interno).</t>
  </si>
  <si>
    <t xml:space="preserve">Falta de estrategias de comunicación institucional para el conocimiento de los Sistemas de Calidad, Ambiental y de Control Interno por los funcionarios en la Alcaldía </t>
  </si>
  <si>
    <t>1.- Diseñar e implementar un plan de socialización institucional de los Sistemas de Calidad, Ambiental y de Control Interno.</t>
  </si>
  <si>
    <t>Responsables Alcaldía, Líder de Proceso, Agentes de cambio, funcionarios</t>
  </si>
  <si>
    <t>1 Plan diseñado e implementado</t>
  </si>
  <si>
    <t>Plan ejecutado / Plan diseñado</t>
  </si>
  <si>
    <t xml:space="preserve">En el contexto de la "nueva normalidad", se participó en actividades virtuales de divulgación de los sistemas SGC, SGA y SIC por parte de la GCIG. </t>
  </si>
  <si>
    <t>Se evidencia cumplimiento por medio de los coreos enviados a tra vez del info, mensajes, capacitaciones ambientales, uso adecuado de canecas ecológicas, auditorias, importancia de las luces.</t>
  </si>
  <si>
    <r>
      <rPr>
        <b/>
        <sz val="12"/>
        <rFont val="Arial"/>
        <family val="2"/>
      </rPr>
      <t>5.</t>
    </r>
    <r>
      <rPr>
        <sz val="12"/>
        <rFont val="Arial"/>
        <family val="2"/>
      </rPr>
      <t xml:space="preserve"> Realizar análisis y evaluación de los resultados de cumplimiento de oportunidad de respuesta a PQRSD del área y enviar mensualmente a la Gerencia de Control Interno de Gestión (GCIG) la formulación  y seguimiento a las correspondientes acciones de mejoras implementadas.</t>
    </r>
  </si>
  <si>
    <t>Baja cultura institucional de seguimiento y evaluación al cumplimiento de las respuestas oportunas de los PQRS</t>
  </si>
  <si>
    <t>1.- Efectuar reuniones de análisis sobre el cumplimiento de las respuestas oportunas de los PQRS por la dirección del Proceso con personal a cargo</t>
  </si>
  <si>
    <t>Líder del Proceso, Jefes de Oficinas, Responsables de áreas, funcionarios.</t>
  </si>
  <si>
    <t>10 reuniones realizadas</t>
  </si>
  <si>
    <t>Reuniones realizadas / Reuniones programadas</t>
  </si>
  <si>
    <t>Durante el transcurso del año, en el Proceso la persona encargada reportó semanalmente a los responsable de Oficinas el estado de los PQRSD por funcionario, excluyendo los Recursos, Tramites, Invitaciones, Respuestas, entre otras, realizando las acciones de choque correspondiente, en el contexto de la Emergencia Sanitaria ocasionada por el Covid-19.</t>
  </si>
  <si>
    <t>Se evidencia el cumplimiento por medio de correos enviados, reuniones de las áreas.
Recomendación: ajustar la medición de la meta, esta no es acorde a los resultados alcanzados.</t>
  </si>
  <si>
    <r>
      <rPr>
        <b/>
        <sz val="12"/>
        <rFont val="Arial"/>
        <family val="2"/>
      </rPr>
      <t>6.</t>
    </r>
    <r>
      <rPr>
        <sz val="12"/>
        <rFont val="Arial"/>
        <family val="2"/>
      </rPr>
      <t xml:space="preserve"> Fortalecer la implementación de acciones establecidas para el seguimiento, monitoreo, y control de los riesgos y oportunidades, acorde con las políticas de administración de riesgos de la entidad y las directrices de la Función Pública. </t>
    </r>
  </si>
  <si>
    <t xml:space="preserve">Débil apropiación de la política institucional para el seguimiento de los riesgos y el aprovechamiento de las oportunidades </t>
  </si>
  <si>
    <t xml:space="preserve">1.- Divulgar los lineamientos y las directrices de la función públicas, para mejorar el seguimiento de los riesgos y aprovechamiento de las oportunidades del Proceso </t>
  </si>
  <si>
    <t>1 Campaña de divulgación implementada</t>
  </si>
  <si>
    <t>Campaña implementada / Campaña diseñada</t>
  </si>
  <si>
    <t>En medio de la "nueva normalidad", se mejoró la eficacia del sistema de gestión de la calidad, alcanzando resultados significativos de los servicios brindados por el Proceso.</t>
  </si>
  <si>
    <t>Se evidencia el cumplimiento a los estándares de la norma ISO 9001:2015, reportando cero (0) no conformidades durante la auditoria de la vigencia 2020 por parte del ente ICONTEC.</t>
  </si>
  <si>
    <r>
      <rPr>
        <b/>
        <sz val="12"/>
        <rFont val="Arial"/>
        <family val="2"/>
      </rPr>
      <t>7</t>
    </r>
    <r>
      <rPr>
        <sz val="12"/>
        <rFont val="Arial"/>
        <family val="2"/>
      </rPr>
      <t>. Fomentar el autocontrol en el área, efectuando análisis de causas e implementación de acciones trimestralmente por el no cumplimiento de las metas del Plan de Acción  y por los seguimientos a PQRSD, riesgos y encuesta de satisfacción.</t>
    </r>
  </si>
  <si>
    <t>Bajo autocontrol en el seguimiento trimestral de los resultados obtenidos según metas programadas  en el plan de acción del Proceso</t>
  </si>
  <si>
    <t>1.- Efectuar reuniones trimestrales de análisis sobre el cumplimiento de las metas programadas en el plan de acción del Proceso</t>
  </si>
  <si>
    <t>4 Reuniones efectuadas</t>
  </si>
  <si>
    <t>La "nueva normalidad" demandó el ajuste del plan de acción, y por las limitaciones generadas afectó el logro  de algunas metas del plan de acción vigencia 2020.</t>
  </si>
  <si>
    <r>
      <t xml:space="preserve">Se realiza un seguimiento por medio del acompañamiento de Control Interno de Gestión.
</t>
    </r>
    <r>
      <rPr>
        <b/>
        <sz val="12"/>
        <rFont val="Arial"/>
        <family val="2"/>
      </rPr>
      <t xml:space="preserve">Recomendación: </t>
    </r>
    <r>
      <rPr>
        <sz val="12"/>
        <rFont val="Arial"/>
        <family val="2"/>
      </rPr>
      <t>Documentar y mejorar la gestión a las recomendaciones efectuadas trimestralmente.</t>
    </r>
  </si>
  <si>
    <t>Debilidad institucional de seguimiento al cumplimiento de las respuestas oportunas de los PQRS</t>
  </si>
  <si>
    <t>1.- Realizar reportes periódicos con el respectivo seguimiento, a las asignaciones de PQRSD por funcionarios.</t>
  </si>
  <si>
    <t>4 Reportes de seguimientos</t>
  </si>
  <si>
    <t>Reportes presentados / Reportes proyectados</t>
  </si>
  <si>
    <t>No obstante la "nueva normalidad", se implementaron acciones por los responsables de las áreas de trabajo para mejorar las respuesta oportunas y de fondo de las PQRSD recibidas.</t>
  </si>
  <si>
    <r>
      <t xml:space="preserve">Se evidencia un alto cumplimiento de respuesta y atención a las PQRSD por parte de la Secretaria.
</t>
    </r>
    <r>
      <rPr>
        <b/>
        <sz val="12"/>
        <rFont val="Arial"/>
        <family val="2"/>
      </rPr>
      <t>Recomendación:</t>
    </r>
    <r>
      <rPr>
        <sz val="12"/>
        <rFont val="Arial"/>
        <family val="2"/>
      </rPr>
      <t xml:space="preserve"> Los informes generados mensualmente deben enfocarse en el tratamiento y solución de las PQRS pendientes por gestión y respuesta.</t>
    </r>
  </si>
  <si>
    <t>Falta autocontrol en la implementación de encuestas sobre evaluación de la satisfacción de los usuarios de los servicios del Proceso.</t>
  </si>
  <si>
    <t xml:space="preserve">1.- Verificar la implementación de las encuentas de satisfacción del Proceso y definir acciones de mejora </t>
  </si>
  <si>
    <t>1 Evaluación realizada</t>
  </si>
  <si>
    <t xml:space="preserve">Encuesta aplicada / Encuesta programada </t>
  </si>
  <si>
    <t>El instrumentos para realizar la encuesta se revisó y aprobó por la GCIG para su implementación. Se trabaja en la estrategia para su aplicación.</t>
  </si>
  <si>
    <t>Se vienen adelantando actividades en la medición de la satisfacción.
Recomendación: se debe elaborar una programación o planeación de la medición de las encuesta sy verificar su cumplimiento en la vigencia 2021.</t>
  </si>
  <si>
    <r>
      <rPr>
        <b/>
        <sz val="12"/>
        <rFont val="Arial"/>
        <family val="2"/>
      </rPr>
      <t>8.</t>
    </r>
    <r>
      <rPr>
        <sz val="12"/>
        <rFont val="Arial"/>
        <family val="2"/>
      </rPr>
      <t xml:space="preserve"> Apropiar e implementar en el área las estrategias definidas por Gestión Documental para avanzar en el proceso de organización de los archivos electrónicos</t>
    </r>
  </si>
  <si>
    <t>Insuficiente asignación de recursos económicos para la adquisición de las herramientas tecnológicas adecuadas</t>
  </si>
  <si>
    <t>1.- Gestionar los recursos apropiados ante la alta gerencia, para la adquisición de las herramientas tecnológicas apropiadas</t>
  </si>
  <si>
    <t>Líder de Gestión Documental, Líderes de procesos</t>
  </si>
  <si>
    <t>100% de Procesos dotados con herramientas tecnológicas adecuadas</t>
  </si>
  <si>
    <t>Procesos dotados / Procesos existentes</t>
  </si>
  <si>
    <t xml:space="preserve">Continuamos a la espera de las herramientas tecnológicas apropiadas para avanzar en la sistematización del archivo de Gestión. Mientras, se trabaja con limitaciones. </t>
  </si>
  <si>
    <t>Fortaleza del proceso, archivo 
se debe ajustar la meta esta en 95% y la formula de medición no es clara ni adecuada</t>
  </si>
  <si>
    <r>
      <rPr>
        <b/>
        <sz val="12"/>
        <rFont val="Arial"/>
        <family val="2"/>
      </rPr>
      <t>9.</t>
    </r>
    <r>
      <rPr>
        <sz val="12"/>
        <rFont val="Arial"/>
        <family val="2"/>
      </rPr>
      <t xml:space="preserve"> Mantener actualizada la información del SGC en el aplicativo Isolución y ajustar los formatos con la nueva imagen institucional (tener en cuenta la actualización de formatos en el SUIT)</t>
    </r>
  </si>
  <si>
    <t>Poca inducción a los funcionarios del manejo,  para el conocimiento del aplicativo en sus alcances</t>
  </si>
  <si>
    <t xml:space="preserve">1,. Implementar campaña de inducción para el conocimiento del aplicativo </t>
  </si>
  <si>
    <t>Líder de Sistema, responsables de Procesos</t>
  </si>
  <si>
    <t>1 Campaña cumplida</t>
  </si>
  <si>
    <t>Campaña aplicada / campaña diseñada</t>
  </si>
  <si>
    <t>En el contexto de la "nueva normalidad", nos encontramos a la espera del funcionamiento e inducción de la herramienta tecnológica "Isolución".</t>
  </si>
  <si>
    <t>Se han actualizado algunos documentos en la plataforma ISOLUTION.
Recomendación: Fortalecer el manejo de la herramienta en la dependencia.</t>
  </si>
  <si>
    <t>2.- Efectuar jornada de actualización de nueva imagen en documentos institucionales de los Procesos</t>
  </si>
  <si>
    <t>1 Jornada implementada</t>
  </si>
  <si>
    <t>Jornada ejecutada / Jornada programada</t>
  </si>
  <si>
    <t xml:space="preserve">Dentro de la "nueva normalidad", se logró actualizar documentos oficiales del Proceso con la nueva imagen institucional </t>
  </si>
  <si>
    <t>Se evidencia el cambio con la nueva imagen.</t>
  </si>
  <si>
    <r>
      <rPr>
        <b/>
        <sz val="12"/>
        <rFont val="Arial"/>
        <family val="2"/>
      </rPr>
      <t>10</t>
    </r>
    <r>
      <rPr>
        <sz val="12"/>
        <rFont val="Arial"/>
        <family val="2"/>
      </rPr>
      <t>. Efectuar las evaluaciones de desempeño laboral en los aplicativos dispuestos por la Entidad</t>
    </r>
  </si>
  <si>
    <t>Limitada inducción a funcionarios en el conocimiento y manejo del aplicativo para la elaboración de la evaluación del desempeño laboral.</t>
  </si>
  <si>
    <t xml:space="preserve">1.- Desarrollar campaña de inducción, previamente a fechas programadas de la evaluación de desempeño laboral </t>
  </si>
  <si>
    <t>Líder de Gestión Humana, jefes de Oficinas, funcionarios</t>
  </si>
  <si>
    <t xml:space="preserve">1 Campaña </t>
  </si>
  <si>
    <t>En el marco de la "nueva normalidad", funcionarios del proceso participaron en la inducción sobre el manejo del aplicativo EDL.</t>
  </si>
  <si>
    <t>Se ejecutaron las respectivas evaluaciones en la plataforma EDL.</t>
  </si>
  <si>
    <r>
      <rPr>
        <b/>
        <sz val="12"/>
        <rFont val="Arial"/>
        <family val="2"/>
      </rPr>
      <t>11</t>
    </r>
    <r>
      <rPr>
        <sz val="12"/>
        <rFont val="Arial"/>
        <family val="2"/>
      </rPr>
      <t>. Impulsar al interior de la Dependencia el uso adecuado de la herramienta SIGOB, dispuesta por la Entidad, para documentar la trazabilidad de las PQRSD, el seguimiento y control de éstas. Determinar estrategias para mejorar el nivel de cumplimiento.</t>
    </r>
  </si>
  <si>
    <t xml:space="preserve">Ausencia de una metodología con instructivo institucional, tendiente a realizar la trazabilidad de los documentos recibidos, para el seguimiento a respuestas oportunas, como política institucional. </t>
  </si>
  <si>
    <t>1.- Diseñar metodología para implementar la trazabilidad en documentos recibidos por cada Proceso</t>
  </si>
  <si>
    <t>Líder de Gestión Documental, Líderes de procesos, funcionarios de Procesos</t>
  </si>
  <si>
    <t>1 Metodología diseñada</t>
  </si>
  <si>
    <t xml:space="preserve">Metodología aplicada / Metodología trazada </t>
  </si>
  <si>
    <t>En el marco de la "nueva normalidad", se implementaron acciones de seguimiento a la trazabilidad de los PQRSD que presentan los usuarios al Proceso para su atención oportuna y de fondo</t>
  </si>
  <si>
    <t>Se manejan eficientemente las PQRSD en la herramienta SIGOB</t>
  </si>
  <si>
    <t>SECREATARIA DE CONTROL URBANO Y ESPACIO PUBLICO</t>
  </si>
  <si>
    <t>LIZETTE BERMEJO HERRERA</t>
  </si>
  <si>
    <t xml:space="preserve">                                                                       PLAN DE MEJORAMIENTO A LA GESTIÓN                                                                                         Codigo:EC-EC-F-011</t>
  </si>
  <si>
    <t xml:space="preserve">Apoyar e impulsar las iniciativas de la Secretaría General y la Secretaría de Comunicaciones para la efectiva estandarización y utilización de  formato para autorización de recolección de datos personales por parte de la ciudadanía y demás grupos de interés. </t>
  </si>
  <si>
    <r>
      <rPr>
        <b/>
        <sz val="12"/>
        <rFont val="Arial"/>
        <family val="2"/>
      </rPr>
      <t>8.5.3 Propiedad perteneciente a los clientes o proveedores externos.</t>
    </r>
    <r>
      <rPr>
        <sz val="12"/>
        <rFont val="Arial"/>
        <family val="2"/>
      </rPr>
      <t xml:space="preserve"> Poca difusión y comprensión de la Política de tratamiento de datos personales por parte de usuarios y empleados de la Entidad.</t>
    </r>
  </si>
  <si>
    <t>Diseñar una ayuda educativa y de comunicación que impulse  la efectiva promoción y estandarización de la utilización de formato para autorización de recolección de datos personales por parte de la ciudadanía y grupos de interés.</t>
  </si>
  <si>
    <t>Secretario de Despacho</t>
  </si>
  <si>
    <t xml:space="preserve">Ayuda educativa y/o de comunicación para la comprensión y aplicación autorización de recolección de datos personales. </t>
  </si>
  <si>
    <t xml:space="preserve">Ayuda educativa y/o de comunicación para la comprensión y aplicación autorización de recolección de datos personales realizada/Ayuda educativa y/o de comunicación para la comprensión y aplicación autorización de recolección de datos personales proyectada *100. </t>
  </si>
  <si>
    <t>30/12/2021</t>
  </si>
  <si>
    <t>Se verificó que en el proceso de virtualización de los programas de CDC y EDA, Mapeo Cultural y Otros se aplicara el protocolo de autorización de recolección de datos personales por parte de creadores y gestores culturales</t>
  </si>
  <si>
    <t>SE CUMPLIO</t>
  </si>
  <si>
    <t>Realizar revisión y/o actualización de la caracterización y procedimientos al interior de cada proceso con el fin de incluir los cambios acordes a la dinámica de avance de las áreas.</t>
  </si>
  <si>
    <r>
      <rPr>
        <b/>
        <sz val="12"/>
        <rFont val="Arial"/>
        <family val="2"/>
      </rPr>
      <t xml:space="preserve">8.1 Planificación y Control Operacional. </t>
    </r>
    <r>
      <rPr>
        <sz val="12"/>
        <rFont val="Arial"/>
        <family val="2"/>
      </rPr>
      <t>Existen nuevos elementos y/o requisitos esenciales que no están contenidos en la caracterización del proceso</t>
    </r>
  </si>
  <si>
    <t>Revisar y actualizar la caracterización y los procedimientos del proceso de cultura, patrimonio y turismo.</t>
  </si>
  <si>
    <t>Caracterización y procedimientos revisados y actualizados</t>
  </si>
  <si>
    <t>Caracterización y procedimientos actualizados/Caracterización y procedimientos por actualizar*100.</t>
  </si>
  <si>
    <t>Se prioriza la revisión y verificación de cambios y ajustes requeridos por nuevos requisitos legales ocasionados por la crisis del COVID-19</t>
  </si>
  <si>
    <t xml:space="preserve">Realizar acciones tendientes a lograr  la apropiación y aplicación de los lineamientos para el control de los servicios no conformes. </t>
  </si>
  <si>
    <r>
      <rPr>
        <b/>
        <sz val="12"/>
        <rFont val="Arial"/>
        <family val="2"/>
      </rPr>
      <t>8.7. Control de las salidas no conformes.</t>
    </r>
    <r>
      <rPr>
        <sz val="12"/>
        <rFont val="Arial"/>
        <family val="2"/>
      </rPr>
      <t xml:space="preserve"> El documento de caracterización vigente no incluye las nuevas salidas, productos y/o servicios generados por los procesos de cultura, patrimonio y turismo.</t>
    </r>
  </si>
  <si>
    <t>Revisar y actualizar las salidas, productos y/o servicios generados por el proceso de cultura, patrimonio y turismo. Identificar y definir mecanismos de control a las salidas no conformes.</t>
  </si>
  <si>
    <t xml:space="preserve">Acciones realizadas para lograr la apropiación y aplicación de los lineamientos para el control de los servicios no conformes. </t>
  </si>
  <si>
    <t>Acciones realizadas/Acciones proyectadas*100</t>
  </si>
  <si>
    <t>Se verificó la orientación de incluir un proyecto de base tecnológica, de participación en la gestión de políticas culturales y de planeación estratégica cultural en la formulación del PDD 2020 -2023</t>
  </si>
  <si>
    <t>1. Incorporar en las propuestas del Plan de Desarrollo 2020-2023 los proyectos que no pudieron ejecutarse en un 100% durante el cuatrienio. En caso de no ser viables para el próximo periodo documentar las justificaciones técnicas</t>
  </si>
  <si>
    <r>
      <rPr>
        <b/>
        <sz val="12"/>
        <rFont val="Arial"/>
        <family val="2"/>
      </rPr>
      <t>8.1 Planificación y control operacional.</t>
    </r>
    <r>
      <rPr>
        <sz val="12"/>
        <rFont val="Arial"/>
        <family val="2"/>
      </rPr>
      <t xml:space="preserve"> La presentación de una contingencia conllevo a la modificación de los términos en la ejecución de obras de los proyectos Fábrica de Cultura y mejora y construcción de conchas acústicas.</t>
    </r>
  </si>
  <si>
    <t>Identificar y aplicar acciones correctivas de los proyectos con metas que no pudieron ejecutarse en el periodo anterior.</t>
  </si>
  <si>
    <t>Grupo Interno de Trabajo de Infraestructura Cultural.</t>
  </si>
  <si>
    <t>Realizar las actividades del plan de mejora concertado con el SGR</t>
  </si>
  <si>
    <t>Actividades del plan de mejora realizadas/Actividades del plan de mejora concertado con el SGR</t>
  </si>
  <si>
    <t>Se incluyó la culminación del Proyecto Fábrica de Cultura y tres conchas para eventos de carácter abierto</t>
  </si>
  <si>
    <t>2. Revisar y dar aplicación a las directrices del Decreto 2106 de 2019, art 136 con relación a la integración de ventanillas únicas para espectáculos públicos de las artes escénicas.</t>
  </si>
  <si>
    <t>8.2.4. Cambios en los requisitos para los productos específicos.</t>
  </si>
  <si>
    <t>Las dependencias de la Entidad obligadas deben adelantar las acciones requeridas para integrar la ventanilla única de registro y atención a los productores de los espectáculos públicos de las artes escénicas de las que trata el artículo 18 de la Ley 1493 de 2011.</t>
  </si>
  <si>
    <t>Secretario de despacho, GIT de Desarrollo Artístico</t>
  </si>
  <si>
    <t xml:space="preserve">Integrar la ventanilla única de espactáculos públicos de las artes escénicas con el Portal Único de Espectáculos Públicos de las Artes Escénicas PULEP del Ministerio de Cultura. </t>
  </si>
  <si>
    <t>Ventanilla unica de espectaculos públicos a integrar/Ventanilla única de espectáculos públicas integrada</t>
  </si>
  <si>
    <t xml:space="preserve">Se acompaño a las Secretarías de Gobierno, Secretaía General, Movilidad, Barranquilla Verde y ADIS en el proceso de integración, se probó la integración con eventos institucionales, se asesoró a los usuarios en el uso de la Ventanilla Única. </t>
  </si>
  <si>
    <t>3. Realizar acciones tendientes a lograr la apropiación e implementación de los lineamientos dispuestos en el procedimiento para el control de los servicios no conformes</t>
  </si>
  <si>
    <r>
      <rPr>
        <b/>
        <sz val="12"/>
        <rFont val="Arial"/>
        <family val="2"/>
      </rPr>
      <t>8.7 Control de las salidas no conformes</t>
    </r>
    <r>
      <rPr>
        <sz val="12"/>
        <rFont val="Arial"/>
        <family val="2"/>
      </rPr>
      <t xml:space="preserve">. </t>
    </r>
  </si>
  <si>
    <t>Identificar y controlar las salidas no conformes para prevenir el uso o entrega no intencionada.</t>
  </si>
  <si>
    <t>Secretario de despacho</t>
  </si>
  <si>
    <t>Elaborar cuatro productos de planificación operativa</t>
  </si>
  <si>
    <t>Productos de planificación operativa no conformes identificados, elaborados y controlados/Productos de planificación operativa proyectados.</t>
  </si>
  <si>
    <t xml:space="preserve">Se solicitó orientación y apoyo a MINCULTURA en las áreas de Industrias Culturales y Creativas, Patrimonio y Bibliotecas para la mejora del proceso de formulación y estructuración de proyectos </t>
  </si>
  <si>
    <t>4. Suscribir y efectuar seguimiento a los acuerdos de gestión por parte de los gerentes públicos</t>
  </si>
  <si>
    <r>
      <rPr>
        <b/>
        <sz val="12"/>
        <rFont val="Arial"/>
        <family val="2"/>
      </rPr>
      <t>9. Evaluación del desempeño</t>
    </r>
    <r>
      <rPr>
        <sz val="12"/>
        <rFont val="Arial"/>
        <family val="2"/>
      </rPr>
      <t>. Novedad en el proceso de seguimiento y evaluación de los acuerdos de gestión por cambio de dirección y empleos en el nivel de gerencia.</t>
    </r>
  </si>
  <si>
    <t>Suscribir y efectuar acuerdo de gestión y el respectivo seguimiento al cargo de Jefe de la Oficina de Turismo de la Secretaría de Cultura, Patrimonio y Turismo</t>
  </si>
  <si>
    <t>Secretario de Despacho - Jefe de la Oficina de Turismo</t>
  </si>
  <si>
    <t>Suscrito y efectuado un acuerdo de gestión y seguimiento al mismo entre el Secretario de despacho y el Jefe de la Oficina de Turismo</t>
  </si>
  <si>
    <t>Número de acuerdos de gestión suscritos y seguimientos realizados/Número de acuerdos de gestión efectuados</t>
  </si>
  <si>
    <t>Diligenciado y entregado el Acuerdo de Gestión</t>
  </si>
  <si>
    <t>5. Fortalecer desde el nivel directivo las actividades de gestión ética y de sostenimiento del sistema de control interno.</t>
  </si>
  <si>
    <r>
      <rPr>
        <b/>
        <sz val="12"/>
        <rFont val="Arial"/>
        <family val="2"/>
      </rPr>
      <t>7.3 Toma de conciencia.</t>
    </r>
    <r>
      <rPr>
        <sz val="12"/>
        <rFont val="Arial"/>
        <family val="2"/>
      </rPr>
      <t xml:space="preserve"> La actividad se encuentra incluida en el Plan de Acción de la SDCPT 2020. Dimensión 1</t>
    </r>
  </si>
  <si>
    <t>Se revisa el cumplimiento de la actividad en el seguimiento al Plan de Acción</t>
  </si>
  <si>
    <t>Secretario de Despacho.</t>
  </si>
  <si>
    <t>Realizar las actividades de gestión ética contenidas en el Plan de Acción</t>
  </si>
  <si>
    <t>Actividades de gestión ética realizadas/actividades de gestión ética planificadas.</t>
  </si>
  <si>
    <t>Las reuniones y actividades de revisión por la dirección busca asegura el alineamiento continuo del equipo con las metas del plan</t>
  </si>
  <si>
    <t>6. Socializar al interior de su proceso la información relacionada con el SGC(sistema de gestión de calidad), SGA (sistema de gestión ambiental Y SIC (sistema de control interno)</t>
  </si>
  <si>
    <r>
      <rPr>
        <b/>
        <sz val="12"/>
        <rFont val="Arial"/>
        <family val="2"/>
      </rPr>
      <t>5.2.2. Comunicación de la política de calidad.</t>
    </r>
    <r>
      <rPr>
        <sz val="12"/>
        <rFont val="Arial"/>
        <family val="2"/>
      </rPr>
      <t xml:space="preserve"> La recomendación está contenida dentro de la implementación del MIPG incluida en el componente administrativo del Plan de Acción. Dimensión 2</t>
    </r>
  </si>
  <si>
    <t>Número de actividades de comunicación con el Equipo de Trabajo.</t>
  </si>
  <si>
    <t>Número de actividades de socialización realizadas/ Número de acciones de socialización programadas</t>
  </si>
  <si>
    <t>7. Impulsar desde el nivel directivo las acciones para mejorar en la utilización adecuada del sigob como herramienta que permite tener la trazabilidad y control de pqrsd. Enviar mensualmente a la Gerencia de Control Interno de Gestión el informe de análisis de cumplimiento en oportunidad de respuesta a pqrsd con el correspondiente seguimiento a las acciones de mejora implementadas.</t>
  </si>
  <si>
    <r>
      <rPr>
        <b/>
        <sz val="12"/>
        <rFont val="Arial"/>
        <family val="2"/>
      </rPr>
      <t>9.1.2 Satisfacción del cliente</t>
    </r>
    <r>
      <rPr>
        <sz val="12"/>
        <rFont val="Arial"/>
        <family val="2"/>
      </rPr>
      <t>. Los documentos del ejercicio de análisis y evaluación de resultados de cumplimiento en oportunidad de respuesta a PQRSD que realiza la SDCPT con las correspondientes acciones de mejora,  no se están socializando en la dependencia y enviando mensualmente a la Gerencia de Control Interno.</t>
    </r>
  </si>
  <si>
    <t>Socializar los resultados en la dependencia y enviar mensualmente a la Gerencia de Control Interno los documentos del ejercicio de análisis y evaluación de resultados de cumplimiento en oportunidad de respuesta a PQRSD que realiza la SDCPT con las correspondientes acciones de mejora.</t>
  </si>
  <si>
    <t>Socializados en la dependencia y entregados a las Gerencia de Control Interno doce (12) documentos de análisis y evaluación de resultados de cumplimiento en oportunidad de respuesta a pqrsd realizados por la SDCPT con las correspondientes acciones de mejora.</t>
  </si>
  <si>
    <t>Número de documentos socializados y entregados/Número de documentos proyectados*100.</t>
  </si>
  <si>
    <t>Revisados y analizados los datos de PQRSD en el periodo</t>
  </si>
  <si>
    <t>UNICAMENTE ALCALZARON A CUMPLIR UN 88% AUNQUE YA SE IMPLEMENTARON ACCIONES LA CIUALES SE VERAN REFLAJADAS EN EL AÑO 2021</t>
  </si>
  <si>
    <t>8. Fortalecer la implementación de acciones establecidas para el seguimiento, monitoreo y control de los riesgos y oportunidades, acorde con la política de administración de riesgos de la entidad y las directrices de función pública.</t>
  </si>
  <si>
    <r>
      <rPr>
        <b/>
        <sz val="12"/>
        <rFont val="Arial"/>
        <family val="2"/>
      </rPr>
      <t>6.1. Acciones para abordar los riesgos.</t>
    </r>
    <r>
      <rPr>
        <sz val="12"/>
        <rFont val="Arial"/>
        <family val="2"/>
      </rPr>
      <t xml:space="preserve"> La acción está contenida dentro de la formulación de cada uno de los proyectos asignados a la dependencia. Dimensión 2</t>
    </r>
  </si>
  <si>
    <t xml:space="preserve">Se revisa el cumplimiento de la actividad en el seguimiento al Plan de Acción. </t>
  </si>
  <si>
    <t xml:space="preserve">Realizar cuatro actividades de seguimiento periodico a los controles y riesgos de su compentencia </t>
  </si>
  <si>
    <t>Número de actividades de seguimiento y monitoreo a la gestión de riesgos realizadas/Número de actividades de seguimiento y monitoreo a la gestión de riesgos programadas</t>
  </si>
  <si>
    <t>Revisado mapa de riesgos. Inclusión de riesgo identificado.</t>
  </si>
  <si>
    <t>SECRETARÍA DE CULTURA, PATRIMONIO Y TURISMO</t>
  </si>
  <si>
    <t xml:space="preserve">MARÍA TERESA FERNÁNDEZ IGLESIAS
</t>
  </si>
  <si>
    <t>Hugo Rodríguez Manzur ORIGINAL FIRMADO</t>
  </si>
  <si>
    <t xml:space="preserve">                                                                                                   PLAN DE MEJORAMIENTO A LA GESTIÓN                                                                                                                                                                        Codigo:EC-EC-F-011</t>
  </si>
  <si>
    <r>
      <t xml:space="preserve">Incorporar en las propuestas del Plan de Desarrollo 2020-2023 los proyectos que no pudieron ejecutarse en un 100% durante el cuatrienio 2016-2019.
1. </t>
    </r>
    <r>
      <rPr>
        <b/>
        <sz val="12"/>
        <color theme="1"/>
        <rFont val="Arial"/>
        <family val="2"/>
      </rPr>
      <t>Simplificacion de tramites</t>
    </r>
    <r>
      <rPr>
        <sz val="12"/>
        <color theme="1"/>
        <rFont val="Arial"/>
        <family val="2"/>
      </rPr>
      <t xml:space="preserve">
2. Sustitucion de Vehiculos de Tracción Animal
3.</t>
    </r>
    <r>
      <rPr>
        <b/>
        <sz val="12"/>
        <color theme="1"/>
        <rFont val="Arial"/>
        <family val="2"/>
      </rPr>
      <t xml:space="preserve"> Formular y adoptar Plan de Ciencia Tecnología e Innovación</t>
    </r>
    <r>
      <rPr>
        <sz val="12"/>
        <color theme="1"/>
        <rFont val="Arial"/>
        <family val="2"/>
      </rPr>
      <t xml:space="preserve">
</t>
    </r>
  </si>
  <si>
    <t>1. Falta de Recursos</t>
  </si>
  <si>
    <t>Liderar el proceso la Secretaria de Hacienda y se logre un trabajo articulado con planeación, desarrollo economico y gerencia de ciudad.
Fortalecer alianzas estrategicas con Camara de Comercio, Probarranquilla, Dian entre otros.</t>
  </si>
  <si>
    <t>Secretario Distrital de Desarrollo Ecónomico, Jefes de Oficina, Asesores.</t>
  </si>
  <si>
    <t xml:space="preserve">Realización de un tramite simplificados o automatizados </t>
  </si>
  <si>
    <t>1 tramite simplificados o automatizados</t>
  </si>
  <si>
    <t>Mayo 4/2020</t>
  </si>
  <si>
    <t>Dic.30/2020</t>
  </si>
  <si>
    <t>En el tercer trimestre se realizaron dos reuniones con entidades del ecosistema empresarial del distrito: La primera fue con la Cámara de Comercio de Barranquilla, en la cual se hablo de la Ventanilla Única Empresarial (VUE) que desde el gobierno nacional se esta fomentando en todas las ciudades principales del país. Las VUES sera una gran plataforma que unificará los trámites a los que se enfrentan las empresas diariamente, para ellos se esta buscando la financiacion de esta platafomra y se deberá realizar convenios para el intercambio de información y el funcionamiento de la misma. 
La segunda reunión fue con ACOPI, en ella se tocó el tema de mejoras regulatorias (va más alla del trámite en si mismo). Desde el año pasado ACOPI ha manejado diferentes tramites y normas que afecta la competitivad del empresariado local, como conlcusión de esta reunion se llevaran a cabo mesas técnicas con el equipo económico de ACOPI para configurar un plan de acción para el año 2021 entre las dos unidades.  
Ademas se logró establecer alianza estragetica con el Ministerio de Comercio, Industria y Turismo.
Además, se realizó reunión con María Camila Ladino. del Ministerio de Comercio, Industria y Turismo, se definió que la SDDE no tiene trámites para automatizar, la Secretaría de Hacienda y Catastro deben definir los proyectos de trámites, con Planeación deberán liderar el proceso para la obtención de los recursos necesarios.</t>
  </si>
  <si>
    <t>A través de la revisión de las campañas QUILLAINNOVA Y PROBETA, se dio cumplimiento a las recomendaciones dadas por la Gerencia de Control Interno de Gestión. Para la verificación, se mostró evidencia de los programas nombrados</t>
  </si>
  <si>
    <t>2. Falta de Recursos</t>
  </si>
  <si>
    <t>Gestionar recursos
Definir responsable del proyecto
Selección de operador</t>
  </si>
  <si>
    <t>Realización de 200 susticiones de vehiculos de tracción animal  acorde a los resultados obtenidos del censo.</t>
  </si>
  <si>
    <t>Numero de sustituciones</t>
  </si>
  <si>
    <t>Dic. 30/2020</t>
  </si>
  <si>
    <t>Realización de 200 sustituciones de vehículos de tracción animal acorde a los resultados obtenidos del Censo 50%.   Dentro de los proyectos priorizados en nuestro Plan de Desarrollo "Soy Barranquilla", está contemplado la puesta en marcha de una estrategia para el fortalecimiento de unidades productivas a partir de la intervención de zonas estratégicas de la ciudad, incluye la reconversión laboral y la sustitución de la actividad de la actividad a los conductores de vehículos de tracción animal VTA de acuerdo al censo realizado por la Secretaría de tránsito del distrito de Barranquilla. En este sentido se contempla brindar atención psicosocial  y apoyo de alternativa productiva, en la ideación de cada plan de negocio creado, además del equipamiento de cada unidad productiva y el acompañamiento integral de la Alcaldía a todo el grupo familiar que hace parte de esta actividad. El objetivo de la participación de la SDDE en este programa social es impulsar la generación de ingresos a parte de una actividad alternativa y acompañarlos en su desarrollo productivo. Entretando, la articulación con las demás secretarías y entidades distritales, es fundamental para llevar a cabo las actividades de control vial, bienestar animal, pedagogía y cultura con la comunidad en general.
Se destinarán recursos por el orden de $1.500.000.000, será a través de licitación pública, para dar inicio en febrero de 2021
La SDDE cumplio con el 100% de la gestion administrativa, ademas los recursos van hacer asignados para el primer semestre del 2021.</t>
  </si>
  <si>
    <t>3. Trabajo articulado con actores internos y externos</t>
  </si>
  <si>
    <t>Comformar mesas de trabajo con actores de los difernetes sectores de la economia y la academia.
Tener un diagnostico de la Ciencia, Tecnologia e Innovación que ha realizado las principales universidades de la ciudad que nos permita conocer el desarrollo de nuevos productos e innovación en el sector empresarial.
Conocer el estado de formación de los docentes distritales, ITSA y de las principales universidades de Barranquilla.
Revisar el Plan de CTei 2016-2019, socializarlo con actores principales, hacer las correciones del caso, posteriormente presentarlo a Secretaria Jurudica para luego presentarlo al honorable concejo distrital para lograr asi su adopción.</t>
  </si>
  <si>
    <t>Formular y adoptar 1 Plan de Ciencia Tecnología e Innovación</t>
  </si>
  <si>
    <t>1  Plan de Ciencia Tecnología e Innovación Formulado y adoptado</t>
  </si>
  <si>
    <t>Mayo 4&lt;/2020</t>
  </si>
  <si>
    <t>Jul. 30/2020</t>
  </si>
  <si>
    <t>En el marco del convenio de la Universidad Simón Bolívar, en el segundo trimestre del año se inicio el programa PROBETA y QUILLA INNOVA. Probeta: Es uno de los instrumentos del plan de ciencia y teconogía de la inormación, para dinamizar este sector en la ciudad, este programa comenzó desde el 2017 y con esta nueva versión se han apoyado alrededor de 50 iniciativas de base tecnológica (16 son del 2020) estas iniciativas estan enfocadas en el marco de la reactivación económica del distrito, es decir la ciencia, la tecnología y la innovación ayudaran a esta recuperación. QUILLA INNOVA: Al igual que Probeta QUILLA INNOVA, es un prgrama que nació en 2017 y con la nueva versión 2020 se han realizado 7 versiones. En total se han apoyado 68 empresas (12 en 2020) en un proceso de consolidación en cada uno de esos mercados, este apoyo incluye acompañamiento y asesoría en: Finanzas, Contabilidad, Mercadeo, Legal y Networking con clientes potenciales.  
En el plan de desarrollo 2016 - 2019 se tenia como meta la formulacion y adopcion del plan de ciencia tecnologia e innovacion; la SDDE mas alla de esto se preocupo por formular dicho plan tal como se demuestra en los resultados de los programas QUILLAINNOVA Y PROBETA.
La adopcion del plan no se pudo efectuar en 2020 por motivos de la pandemia COVID19, existe la voluntad politica y admisnitrativa para que dicha adopcion se de en los primeros meses del 2021.</t>
  </si>
  <si>
    <t>Mejoramiento continuo</t>
  </si>
  <si>
    <t>Cumplir con el reporte de la informacion en los tiempos establecidos  por la Secretaria de Gestión Humana.</t>
  </si>
  <si>
    <t>1. Se establecen los compromisos laborales, bajo la metodologia de ejercicio democratico donde participa el funcionario y el jefe. 
2. Se elabora las concertaciones laborales el 18 de febrero del 2020 para colocarlas en la plataforma digital diseñada para tal fin y elaboracion del  cronograma de seguimiento y reporte de evaluacion.</t>
  </si>
  <si>
    <t xml:space="preserve">Numero de acuerdos de gestión suscritos /  
tres (3) de acuerdos a suscrbir      
Dos (2) reportes de seguimientos  y evaluación              </t>
  </si>
  <si>
    <t>2020-02-06
2020-08-05</t>
  </si>
  <si>
    <t>2020-02-29
2020-12-31</t>
  </si>
  <si>
    <t>Se suscribieron tres acuerdos de gestión con los Gerentes Públicos: Competitividad e Inversiones, Inclusión y Desarrollo Productivo y Asuntos Portuarios, además, se cumplió con la concertación laboral establecida incluyendo Asesores, Profesionales Especializados, Profesionales Universitarios, Técnicos Operativos y Asistenciales, en total 42  funcionarios.
​La evaluación del segundo período 2020, se debe presentar el 15 de febrero de 2021, sin embargo, el informe general con evidencias de Gerentes Públicos y funcionarios en general, será presentado el 29 de enero de 2021</t>
  </si>
  <si>
    <t>Se verificó la suscripción de los acuerdos establecidos y se evidenció el seguimiento de los mismos.</t>
  </si>
  <si>
    <t>Socialización del procedimiento de productos no conformes ante los funcionarios de la Secretaria Distrital de Desarrollo Economico.
Medicion de los productos no conformes y su tratamiento. (En caso que se presente)</t>
  </si>
  <si>
    <t>Secretario Distrital de Desarrollo Ecónomico, Jefes de Oficina, Asesores, Profesional Universitario.</t>
  </si>
  <si>
    <t xml:space="preserve">Efectuar medicion y reporte de los productos no conformes indentificados en el proceso de competitividad. </t>
  </si>
  <si>
    <t>Servicios no conformes vs tratamientos realizados</t>
  </si>
  <si>
    <t>No se han identificado productos no conformes en los procesos. El tema será tratado en el primer comité de mejora continua el miércoles 27 de enero con los líderes de cada proceso.</t>
  </si>
  <si>
    <t>No se presentaron productos no conformes durante la presente vigencia.</t>
  </si>
  <si>
    <t>Mejoramiento continuo y apropiacion de los temas por parte de la nueva administración</t>
  </si>
  <si>
    <t>1.Designar dos funcionario de la Secretaria de Desarrollo Economico como promotores eticos, capacitar a los funcionarios en temas de etica y buen gobierno.
2. Socializar permanentemente el codigo de integridad acorde a los principios institucionales de la nueva administracion e involucrar a los aliados estrategicos, contratistas y asesores externos y crear la cultura etica y de atencion al ciudadano al interior de Secretaria.
3. Actualizacion del codigo de integridad, plan de capacitacion en gestion etica y buen gobierno, designacion de dos promotores eticos de la Secretaria de Desarrollo Economico.</t>
  </si>
  <si>
    <t>Secretario Distrital de Desarrollo Ecónomico, Jefes de Oficina  Asesor  y Tecnico Operativo</t>
  </si>
  <si>
    <t xml:space="preserve">100% de actividades  de gestión ética realizadas                                </t>
  </si>
  <si>
    <t>5 actividades de fortalecimiento gestión ética realizadas/ 5 actividades programadas.En las cuales fueron el 14 de Agosto la Sopa de Letras, el 28 de Agosto el crucigrama, el 23 de Septiembre el acrostico y el 28 de Septiembre jugar para recordar, adicional se realizo el evento " la Semana de la Integridad" el 30 de Septiembre 2020. Tambien cada mes se realiza la campaña publicitaria sobre los valores de la alcaldia se ha realizado 7 camapañas. Cabe anotar que hemos realizado jornadas de sensibilización de principios y valores una el 24 de Julio y la otra el 26 de Julio 2020.</t>
  </si>
  <si>
    <t xml:space="preserve">Se ha realizado el 100% de las actividades programadas. Se realizaron diferentes actividades: 
Se realizaron Jornadas de sensibilización sobre principios y valores éticos, motores de la integridad pública, el 29 de Julio 2020, el 26 de Agosto 2020 y el 30 de Septiembre 2020 siendo esta última  la clausura de la semana de la integridad.
Se realizo el día 14 de Agosto " Sopa de letras donde descubrimos nuestros valores, el 28 de agosto 2020 crucigrama "Pruébate", cuanto conoces nuestros principios y valores institucionales, el 23 de Septiembre 2020 iniciamos la semana de la integridad " Acróstico con la palabra Integridad" y una ultima el 28 de septiembre 2020," Juguemos recordando".  Se realizaron pausas éticas en la dependencia con la realización de jornadas pedagógicas. Durante los meses de Octubre, Noviembre y Diciembre se les envió por correo electrónico a todos los funcionarios de la SDDE mensajes sobre los valores y principios éticos, además el compromiso de integridad fue firmado por todo el equipo de la SDDE.
Se realizaron 10 socializaciones de acuerdo al cornograma para cumplimiento de metas en los 8, 10,12,14,15,17, 20, 22, 23 y 24 correspondientes a los meses de Abril, Mayo, Junio, julio, agosto, Septiembre, Octubre, Noviembre y Diciembre. La Solidaridad, la Responsabilidad Social e individual ( realizada por la OSCC y  SG), El  Respeto, Trabajo en Equipo, La Honestidad, La Amabilidad y el video del Codigo de Integridad, transparencia y justicia, conflicto de intereses - principios, triangulo de la integridad publica y 
En total se han enviado 10 mensajes alusivos a nuestro ambiente ético, con el apoyo de la Secretaría de Comunicaciones del Distrito.
Se celebro el día el DIA DE LA INTEGRIDAD el 30/09/2020 en las instalaciones de Cajacopi Prado, organizada por los promotores éticos.
Se han desarrollado reuniones  para los meses de abril, mayo, junio, julio, agosto y Septiembre, Octubre, Noviembre, Diciembre de 2020, en las cuales se coordinan las actividades a realizar para interiorizar  el  Codigo de Integridad en las dependencias.
Dando cumplimiento al 100% de las reuniones programadas
Se realizaron 3 informes de avance de las acciones éticas, todos fueron entregados , dando cumplimento al 100% de los informes estipulados entregados
</t>
  </si>
  <si>
    <t>Se verificó la signación de los promotores éticos de la secretaría de Desarrollo Económico, los cuales fueron capacitados sobre el tema. Además se verificó que cumplieran con la socialización del codigo de integridad.</t>
  </si>
  <si>
    <t>Socializacion de información a traves de reuniones del proceso de competividad, indicadores, riesgos (De proceso y ambientales). Actualizar el direccionamiento estrategico de la Secretaria de Desarrollo Economico y reestructurar el Comité de Mejoramiento Continuo.</t>
  </si>
  <si>
    <t>Secretario Distrital de Desarrollo Ecónomico, Jefes de Oficina, Asesores, Profesional Universitario</t>
  </si>
  <si>
    <t>Determinar actividades a socializaciar relacionada con los SGC. SGA y SIC.</t>
  </si>
  <si>
    <t># de actividades realizadas de acuerdo a cronograma establecido</t>
  </si>
  <si>
    <t xml:space="preserve">Se dio cumplimiento a 100% de las actividades programadas en el cronograma establecio para el 2020.
Cada oficina tiene su propio enlace para los temas de Gestion de Calidad, con el proposito de hacer este proceso mas efectivo y eficiente.
Se creo el Comite Directivo para ejercer como medida de control y autocontrol del proceso de competitividad. </t>
  </si>
  <si>
    <t>A través de reuniones en modalidad virtual, se realizaron las socializaciones de la información de SGC y SGA de la Alcaldía.</t>
  </si>
  <si>
    <t>Realizar análisis y evaluación de los resultados de cumplimiento en oportunidad de respuesta a pqrsd en su área y enviar mensualmente a la Gerencia de Control Interno de Gestión la formulación y
seguimiento a las correspondientes acciones de mejora implementadas.</t>
  </si>
  <si>
    <t xml:space="preserve">Mejoramiento continuo </t>
  </si>
  <si>
    <t>Elaboracion de bitacora mensual de las PQRSD.
Elaboración de informes mensual de comportamiento de las PQRSD.
Reporte de informacion y acciones de mejora a la Gerencia de Control Interno. Establecer plan de seguimiento a las solicitudes de los ciudadanos.</t>
  </si>
  <si>
    <t>Solicitudes PQRSD atendidas en un 100%. Plan de seguimiento y control formulado e implementado.</t>
  </si>
  <si>
    <t># PQRSD contestadas dentro del termino legal / # PQRSD recibidas</t>
  </si>
  <si>
    <t>En el año 2020 se presento un incremento significativo de las PQRSD debido a los programas y proyectos ejecutados por la SDDE priorizados por la emergencia sanitaria COVID 19, temas como: - Reactivacion economica (inscripcion de protocolos, troura) - Creditos bancoldex, asi como solicutdes de los ciudadanos para asesoria y acompañamiento en emprendimientos.   Se recibieron y se atendieron 3381 solicitudes durante el año 2020.
Mensulamente se elaboraron los informes de seguimineto de las PQRSD recibidas en la SDDE y fueron reportados a control interno.
Tambien se fortalecio el Comité Interno de Atencion al Ciudadano y se aumento el numero de miembros que lo conforman (4 nuevos funcionarios) con el fin de brindar respuestas oportunas y efectivas a los ciudadanos.</t>
  </si>
  <si>
    <t>Fortalecer la implementación de acciones establecidas para el seguimiento, monitoreo y control de los riesgos y oportunidades, acorde con la política de administración de riesgos de la entidad y las
directrices de función pública.</t>
  </si>
  <si>
    <t>Socializacion de información a traves de reuniones del proceso de competividad, indicadores, riesgos (De proceso y ambientales)</t>
  </si>
  <si>
    <t>Secretario Distrital de Desarrollo Ecónomico, Jefes de Oficina,  Asesores,profesionales y Tecnico Operativo</t>
  </si>
  <si>
    <t xml:space="preserve">
Mapa de riesgos actualizado e Implementación de controles</t>
  </si>
  <si>
    <t xml:space="preserve">
Implementacion de controles y seguimiento trimestal por cada riesgo definido</t>
  </si>
  <si>
    <t>Se realizo el seguimineto de forma trimestral a los riesgos establecidos en la matriz de competitividad.
Se realizo la designacion de enlaces en cada una de las oficinas que conforman la SDDE, se ejercera un mayor dinamismos a los controles que se debe ejercer sobre los riesgos e indicadores</t>
  </si>
  <si>
    <t>Fomentar el autocontrol en su área, efectuando análisis de causas e implementación de acciones trimestralmente por el no cumplimiento de las metas del plan de acción y por los seguimientos a
pqrsd, riesgos y encuestas de satisfacción</t>
  </si>
  <si>
    <t>Realizar seguimiento trimestral a los programas y proyectos Secretaria Distrital de Desarrollo Económico.</t>
  </si>
  <si>
    <t>Secretario Distrital de Desarrollo Ecónomico, Jefes de Oficina, Asesores, Profesionales, Técnico Operativo</t>
  </si>
  <si>
    <t>implementación del 100% de las acciones correctivas y de mejora definidas a partir del autocontrol del proceso</t>
  </si>
  <si>
    <t># numero de seguimiento trimestrales/ # seguimientos totales definidos en el año 2020</t>
  </si>
  <si>
    <t>Se han realizado seguimiento trimestales a los programas y actividades por el no cumplimiento de las metas del plan de acción y por los seguimientos a
pqrsd, riesgos</t>
  </si>
  <si>
    <t>Capacitar a los funcionarios del area en el tema.</t>
  </si>
  <si>
    <t xml:space="preserve"> Técnico Operativo,
Auxiliar Administrativo</t>
  </si>
  <si>
    <t>100% del personal capacitado en organización de archivos electrónicos</t>
  </si>
  <si>
    <t>hgf</t>
  </si>
  <si>
    <t>May0 4/2020</t>
  </si>
  <si>
    <t>Dic. 29/2020</t>
  </si>
  <si>
    <t xml:space="preserve">Se recibió capacitación sobre manejo de archivo, se revisó con Gestión documental la tabla de retención, la cual la SDDE la mantiene al día, además, se creo una carpeta en Drive nombrada SDDE, donde se encuentra almacenada la informacion de los contratos y proyectos de la secretaría en referencia proceso contractual.
Además de manera virtual y física se cuenta con los archivos de correspondencia interna propia de la gestión administrativa de la SDDE.
</t>
  </si>
  <si>
    <t>Se evidenció la asistencia a la capacitación para el mejoramiento y manejo de archivo</t>
  </si>
  <si>
    <t>Actualización de formatos y documentos pertinentes al proceso de competitividad</t>
  </si>
  <si>
    <t>100% de la información actualizada en la herramienta isolución</t>
  </si>
  <si>
    <t>Información actualizada en Isolución/Información del proceso de competitividad</t>
  </si>
  <si>
    <t>Se logro el cumplimiento de esta actividad en un 100% y se socializó con todos los funcionarios de la SDDE logrando asi un resultado excelente en la auditoria ICONTEC realizada en Noviembre del 2020</t>
  </si>
  <si>
    <t>Se revisó el cumplimiento de los documentos en ISOLUCION y se verificó la divulgación de los mismos a los funcionarios de la secretaría.</t>
  </si>
  <si>
    <t>Regsitrar las evaluaciones el sistema G+
Cumplir con el reporte de la informacion en los tiempos establecidos  por la Secretaria de Gestión Humana.</t>
  </si>
  <si>
    <t>Secretario Distrital de Desarrollo Ecónomico, Asesor administrativo</t>
  </si>
  <si>
    <t>Reporte de evaluacion ingresados en el sistema G+ en las siguientes fechas designadas: Mayo 08 del 2020, Agosto 03 del 2020, Noviembre 06 del 2020, Enero 25 del 2020.</t>
  </si>
  <si>
    <t># EDL realizadas/ # de servidores publicos  que deben ser evaluados cada semestre en la dependencia</t>
  </si>
  <si>
    <t>Se dio cumplimiento de esta actividad en un 100%, la evaluacion del segundo semestre del 2020 se presentará atraves de la plataforma G+ en los primeros dias de Febrero de 2021 acorde con lo establecido por la Secretaria de Gestion Humana del Distrito</t>
  </si>
  <si>
    <t>Con la ayuda de las TIC´S y a través de un muestreo, se logró evidenciar el cumplimiento de las evaluaciones de desempeño</t>
  </si>
  <si>
    <t>Mantener actualizada en el SUIT la información estadística requerida en el módulo de datos de operación</t>
  </si>
  <si>
    <t xml:space="preserve">Reporte mensual a la plataforma de informacion al SUIT </t>
  </si>
  <si>
    <t>100% de la información actualizada en la herramienta SUIT</t>
  </si>
  <si>
    <t>Reporte trimestal de los tramites, servcios y  OPAS en el SUIT</t>
  </si>
  <si>
    <t xml:space="preserve">Se realizó la revisión de la información de los siguientes trámites; los cuales fueron actualizados y reportados en el Sistema Único de Información de Trámites SUIT, en el marco de la política de racionalización de trámites ante el Departamento de la Función Pública: 1. Apoyo para la formación, asesoría, mentorías y aceleración para el fortalecimiento empresarial. 2. Emprendimiento y Desarrollo Empresarial. 3. Inscripción de empresas a plataforma del servicio público de empleo y postulación de vacantes. 4. Registro de hojas de vida. 5. Formación complementaria y especializada con pertinencia laboral.
</t>
  </si>
  <si>
    <t>Se corroboró que la información en el SIUT estuviera registrada.</t>
  </si>
  <si>
    <t>SECRETARÍA DISTRITAL DE DESARROLLO ECONÓMICO</t>
  </si>
  <si>
    <t>Diego Oviedo Ali ORIGINAL FIRMADO</t>
  </si>
  <si>
    <t>RICARDO MARIO PLATA SARABIA</t>
  </si>
  <si>
    <t xml:space="preserve">                                                                                                                                     PLAN DE MEJORAMIENTO A LA GESTIÓN                                                                                                                                Codigo:EC-EC-19-V1</t>
  </si>
  <si>
    <t>1. Suscribir y efectuar  Seguimiento a los acuerdos de gestión por parte de los gerentes públicos.</t>
  </si>
  <si>
    <t>Desconocimiento de los gerentes públicos para suscribir y efectuar los acuerdos de Gestión, que han ingresado a la entidad por el cambio de gobierno.</t>
  </si>
  <si>
    <t>1. Enviar correo electrónico a los gerentes públicos recordando que deben enviar la suscripción y seguimiento  de los acuerdos de gestión a la secretaría de talento humano.</t>
  </si>
  <si>
    <t>GEFI - GESTIÓN ORGANIZACIONAL</t>
  </si>
  <si>
    <t>100% de los acuerdos de gestión suscritos y con seguimiento</t>
  </si>
  <si>
    <t>5 Acuerdos de gestión suscritos y con seguimientos.</t>
  </si>
  <si>
    <t>Enero 5 2021</t>
  </si>
  <si>
    <t>Suscrpción y seguimiento a los acurdos de gestión de los gerentes públicos de la SED.
Se envío correo recordando a los gerentes públicos la evaluación de los acuerdos de gestión y la suscrpción de los nuevos para el periodo del 2021</t>
  </si>
  <si>
    <t xml:space="preserve">2. Fortalecer desde el nivel directivo las actividades de gestión ética y de sostenimiento del sistema de control interno. </t>
  </si>
  <si>
    <t xml:space="preserve">Falta de tiempo para participar en las actividades éticas  </t>
  </si>
  <si>
    <t>1.Realizar actividades éticas donde se involucre a los directivos y funcionarios en las actividades éticas. 
2. Asistir a las reuniones de agentes de cambio.</t>
  </si>
  <si>
    <t>100%  Actividades Eticas Desarrolladas
100% de actividades de sistema de control interno desarrollas</t>
  </si>
  <si>
    <t>Cumplimiento de actividades éticas</t>
  </si>
  <si>
    <t>Apoyo en la convocatoria de charlas eticas realizadas.
Apoyo y motivación a funcionarios para particiar en las actividades de la semana de la integridad.
Participar en la clausura de la semana de la integridad.
Apoyo y motiviación a funcionarios en la participación de las pautas éticas.
Asistencia a reuniones de agentes de cambio.
Asistencia a capacitaciones de agentes de cambio.
Recibir auditoría de seguimiento trimestral.
Recibir auditoría externa de ISO 9001-2015.</t>
  </si>
  <si>
    <t>3. Realizar análisis y evaluación de los resultados de cumplimiento en oportunidad de respuesta a PQRSD de su área y enviar mensualmente a la Gerencia de Control Interno de Gestión la
formulación y seguimiento a las correspondientes acciones de mejora implementadas.
Seguir trabajando con el porcentaje de cumplimiento de PQRSD en el SIGOB.</t>
  </si>
  <si>
    <t xml:space="preserve">Durante el 2019 se realizó la implementación de la nueva versión del Sistema de Atención al Ciudadano (SAC 2)
</t>
  </si>
  <si>
    <t>1. Enviar mensualmente  a control Interno resultado de oportunidad en la respuesta a los pqrs y las estrategias definidas que se utilizan en el cumplimiento del indicador de oportunidad en la respuesta.</t>
  </si>
  <si>
    <t>GEFI - ATENCIÓN AL CIUDADANO</t>
  </si>
  <si>
    <t>100% en el envío mensual a la gerencia de control interno de gestión de de informe de atención al ciudadano.
Enviar a la gerencia de control interno de gestión las acciones de mejoras implementadas cuando se amerite el levantamiento</t>
  </si>
  <si>
    <t>12 informes de estadisticas envíadas a control interno de gestión</t>
  </si>
  <si>
    <t>Envío mensual a través de correo electrónico a secretaría general quienes reportan a control interno de gestión el informe de estado de las PQRS</t>
  </si>
  <si>
    <t>4. Mantener actualizada en el SUIT la información estadística requerida en el módulo de datos de operación</t>
  </si>
  <si>
    <t>100% de ingreso de las estadísticas en el SUIT</t>
  </si>
  <si>
    <t>1. Mensualmente Ingresar la estadística de los tramites en el SUIT.</t>
  </si>
  <si>
    <t>100% de estadisticas mensuales ingresadas en el SUIT</t>
  </si>
  <si>
    <t>12 Informes de estadísticas ingresados en el SUT</t>
  </si>
  <si>
    <t>Se ingresó en el SUIT las estadísticas de gestión de operación de datos el 4 de nero de 2021</t>
  </si>
  <si>
    <t>5. Continuar impulsando las actividades de control a las IED para garantizar el adecuado manejo de los fondos educativos y el pago oportuno de los impuestos Distritales.</t>
  </si>
  <si>
    <t xml:space="preserve">No se tenía en cuenta  otros controles que permitieran fortalecer el seguimiento de los fondos de servicios educativos. </t>
  </si>
  <si>
    <t xml:space="preserve">1. Elaborar circular dirigido a las instituciones educativas para el manejo de los recursos.
2.convocar charla con las IED  que se trate de las implicaciones de la no presentación de los impuestos.
3. Acompañamiento a las IED para la verificación del manejo de los fondos educativos.
</t>
  </si>
  <si>
    <t>GEFI - FONDO DE SERVICIOS EDUCATIVOS</t>
  </si>
  <si>
    <t>100% Acompañamiento a las IED</t>
  </si>
  <si>
    <t>No de IED Visitadas/total de IED</t>
  </si>
  <si>
    <t>Se elaboró y publicó circular  N°0006 de 2020 dirigido a las instituciones educativas para la disposición sobre las administración de fondo de servicios educativos.
Se realizaron durante el 2020 153  acompañamiento a las IED para la verificación del manejo de los fondos de servicios educativos.
Se realizó charla con los rectores y contadores del las IED.</t>
  </si>
  <si>
    <t xml:space="preserve">6. Incorporar en las propuestas del Plan de Desarrollo 2020-2023 los proyectos que no pudieron ejecutarse en un 100% durante el cuatrienio. En caso de no ser viables para el próximo periodo documentar las justificaciones técnicas </t>
  </si>
  <si>
    <t>No se cumplieron al 100% las metas de todos los proyectos del plan de desarrollo 2016-2019.</t>
  </si>
  <si>
    <t>Realizar mesas de trabajo para definir los proyectos del plan de desarrollo 2020-2023. (Se ha tenido en cuenta en las reuniones previas  incorporar en el plan de desarrollo los proyectos que no pudieron desarrollarse en un 100%)</t>
  </si>
  <si>
    <t>GEFI - GESTIÓN ESTRÁTEGICA</t>
  </si>
  <si>
    <t>Incorporar el 100% de los proyectos que no se pudieron ejecutar en las propuestas del plan de desarrollo.</t>
  </si>
  <si>
    <t>N° de Proyectos Propuestos / N° de proyectos que no alcanzaron la meta</t>
  </si>
  <si>
    <t>7. Realizar acciones tendientes a lograr la apropiación e implementación de los lineamientos dispuestos en el procedimiento para el control de los servicios no conformes.</t>
  </si>
  <si>
    <t>Falta de apropiación del procedimiento de control de servicio no conforme</t>
  </si>
  <si>
    <t>1. Revisar la matriz de producto no conforme existente.
2. Reunión (Capacitación) con los enlaces de calidad de todos los procesos que conforman la SED.
3. mesa de trabajo con los funcionarios de atención al ciudadano de la SED  para explicar el procedimiento de producto no conforme.
4.Realizar nota de servicio o producto no conforme en el boletín de calidad de la SED</t>
  </si>
  <si>
    <t>Apropiación e implentación del procedimiento de producto no conforme</t>
  </si>
  <si>
    <t>Cumplimiento en el reporte de servicios no conformes</t>
  </si>
  <si>
    <t xml:space="preserve">1° Se realiza seguimiento trimestral a la matriz de servicio no conforme.
2° Nota relacionada con producto no conforme en el boletín interno de calidad de la secretaría de educación.
</t>
  </si>
  <si>
    <t xml:space="preserve">8. Efectuar seguimiento y monitoreo a la aplicación de los lineamientos de protección de datos personales en las IED. </t>
  </si>
  <si>
    <t>Nuevos lineamientos de gestión documental para la aplicación en las IED de la ley de  protección de datos</t>
  </si>
  <si>
    <t xml:space="preserve">1. Recordar a los rectores de las IED  a través de circular la implementación del formulario de autorización de datos personales.
2. Hacer seguimiento a las IED de la implementación del formulario a través de la auditoría de matrícula. </t>
  </si>
  <si>
    <t>GEFI - COBERTURA</t>
  </si>
  <si>
    <t xml:space="preserve">100% de IED con Auditoría de matrícula </t>
  </si>
  <si>
    <t>153 IED Auditadas</t>
  </si>
  <si>
    <t xml:space="preserve">Debido a la emergencia sanitaria presentada durante el 2020, no fue posible realizar las auditorias presenciales a las instituciones educativas, sin embargo, se envio oficio remitido por gestión documental con la normativa y anexo los formatos para diligenciar por los acudientes en el mes de octubre. </t>
  </si>
  <si>
    <t xml:space="preserve">9. Socializar al interior de su proceso la información relacionada con el SGC(sistema de gestión de calidad), SGA (sistema de gestión ambiental Y SIC (sistema de control interno) </t>
  </si>
  <si>
    <t>N/A</t>
  </si>
  <si>
    <t>1. Comité de calidad con los líderes de proceso.
2. Boletín de calidad.
3. Revisión trimestral de procesos.</t>
  </si>
  <si>
    <t xml:space="preserve">Mantener certificado de Calidad </t>
  </si>
  <si>
    <t>4 Auditorias internas de calidad recibidas.</t>
  </si>
  <si>
    <t>Se realizó acompañamiento a los procesos para la revisión de la documentación del SGC.
Se recibió auditoría externa de calidad para la secretaría de educación y la alcaldía distrital.
Se realizó comités de calidad para revisión del SGC.
Divulgación del boletín de calidad cada dos meses.
Asistencia a capacitación de SGA.</t>
  </si>
  <si>
    <t>10. Fortalecer la implementación de acciones establecidas para el seguimiento, monitoreo y control de los riesgos y oportunidades, acorde con la política de administración de riesgos de la entidad y las directrices de función pública.</t>
  </si>
  <si>
    <t>Desconocimiento por parte de los nuevos funcionarios  en la administración de riesgos</t>
  </si>
  <si>
    <t xml:space="preserve">1. Sencibilización a los nuevos funcionarios en temas de riesgos.  
2. Visita a los diferentes procesos de la secretaria de educación para revisar la matriz de riesgos y oportunidades. 
3. Seguimiento trimestral a la matriz  riesgos y oportunidades.
</t>
  </si>
  <si>
    <t>100% de seguimientos realizados a la matriz de riesgos y oportunidades.</t>
  </si>
  <si>
    <t>4 seguimientos realizados en el periodo-</t>
  </si>
  <si>
    <t>Seguimiento trimestral a los procesos para revisión y seguimiento a la matriz de riesgos y oportunidades.
Documentación de nuevos riesgos y oportunidades.
Nota en el boletín de calidad relacionada a riesgos y oportunidades.</t>
  </si>
  <si>
    <t>11. Fomentar el autocontrol en su área, efectuando análisis de causas e implementación de acciones trimestralmente por el no cumplimiento de las metas del plan de acción y por los seguimientos a pqrsd, riesgos y encuestas de satisfacción.</t>
  </si>
  <si>
    <t xml:space="preserve">No se tuvieron en cuenta </t>
  </si>
  <si>
    <t xml:space="preserve">1.Divulgación del Procedimiento de Acciones   a través de Correo Electrónico.  - video  tutorial.
2.Reunión (Capacitación) con los enlaces de calidad de todos los procesos.
Donde se explique la metodología utilizada para el levantamiento de acciones  ( Los cinco porque ).
3.Realizar recordatorios constantes del levantamiento de acciones, (muchas veces se generan mejoras en los procesos y no se documentan Generar las acciones) - a través de las visitas trimestrales, Boletín de calidad, mesas de trabajo con enlaces de calidad.
</t>
  </si>
  <si>
    <t>100% de los seguimientos trimestrales realizado a los procesos.</t>
  </si>
  <si>
    <t>4 seguimientos realizados a los procesos</t>
  </si>
  <si>
    <t>Seguimiento trimestral a los procesos para revisión y seguimiento a la las acciones implementadas.
Promover la documenten de las acciones en todos los procesos.
Mesas de trabajo con los procesos para revisión de acciones.
Capacitación en la metodología de los porques.</t>
  </si>
  <si>
    <t xml:space="preserve">12. Mantener actualizada la información del SGC en el aplicativo Isolución y ajustar los formatos con la nueva imagen institucional (tener en cuenta la actualización de formatos en el SUIT) </t>
  </si>
  <si>
    <t>Cambio en la imagen institucional por cambio de gobierno.</t>
  </si>
  <si>
    <t>1. Verificar que documentación hace falta por enviar aprobación en ISOLUCON.
2. Luego de verificada enviar información para que sea cargada en el sistema.</t>
  </si>
  <si>
    <t>100% de la información actualizada en Isolucion.</t>
  </si>
  <si>
    <t xml:space="preserve">Cumplimiento en la actualizacion de la información en el Isolusion </t>
  </si>
  <si>
    <t>Se continua con el cargue de la documentación en el Aplicativo isolución</t>
  </si>
  <si>
    <t>13. Efectuar las evaluaciones de desempeño laboral en los aplicativos dispuestos por la entidad</t>
  </si>
  <si>
    <t xml:space="preserve">
Por ingreso de nuevos funcionarios  puede existir desconocimiento  para suscribir y efectuar evaluaciones de desempeño.</t>
  </si>
  <si>
    <t>1. Enviar correo electrónico a los jefes de oficina recordando que deben enviar la suscrpción y seguimiento de las evaluaciones de desempeño de los funcionarios a la secretaría de talento humano.</t>
  </si>
  <si>
    <t>100% de los funcionarios evaluados en los aplicativos dispuestos por la entidad.</t>
  </si>
  <si>
    <t>Ingresar todas las evaluaciones de desempeño de los funcionarios de la SED en el aplicativo</t>
  </si>
  <si>
    <t xml:space="preserve">Se envio correo a los jefes de oficina recordando que deben realizar la evaluación de desempeño de los funcionarios en las fechas establecidas.
 </t>
  </si>
  <si>
    <t>SECRETARÍA DE EDUCACIÓN</t>
  </si>
  <si>
    <t>FIRMA DEL RESPONSABLE:  BIBIANA LUZ RINCÓN LUQUE</t>
  </si>
  <si>
    <t xml:space="preserve">Realizar análisis y evaluación de los resultados de cumplimiento en oportunidad de respuesta a PQRSD  en su área y envia mensualmente a la Gerencia de Control Interno de Gestión la formulación y seguimiento a las correspondientes acciones de mejora.  </t>
  </si>
  <si>
    <t>1. Deficiencia tipificación / clasificación de los documentos asignados a la dependencia por la herramienta SIGOB, lo que conlleva a tiempos de respuesta errados.
2. La herramienta SIGOB no permite visualizar y ordenar por fecha de ingreso o registro a la entidad del PQRSD sino que visualiza en bandeja de entrada  la fecha de asignación del támite al funcionario, generando errores en el orden y oportunidad  de respuesta
3. No finalizar gestión del radicado en el SIGOB pese que ya se le ha dado respuesta.</t>
  </si>
  <si>
    <t xml:space="preserve">1. Realizar análisis y evaluación de los resultados de cumplimiento en oportunidad de respuesta a PQRSD de acuerdo al reporte generado por la Oficina de Atención al Ciudadano y Gestión Documental.
2. Solicitar revisión y capacitación sobre los clasificadores en el SIGOB al enlace de Gestión Documental.
3. Enviar a cada funcionario responsable los radicados que reporten vencidos para su análisis de causas y acciones de autocontrol
4. Organizar capacitaciones con la Oficina de Atención al Ciudadano y Gestión Documental, para los enlaces de la herramienta SIGOB, para fortalecer su rol dentro de las dependencias y darle el manejo adecuado.
5. Realizar jornadas de reinducción sobre el manejo de la herramienta SIGOB.
</t>
  </si>
  <si>
    <t>Secretaria Distrital de Gestión Humana</t>
  </si>
  <si>
    <t>Dar respuesta dentro de los términos legales al 80% de los PQRSD asignados a la dependencia.</t>
  </si>
  <si>
    <t>PQRSD en términos / Total de PQRSD recibidos X 100</t>
  </si>
  <si>
    <t>Enero 2021</t>
  </si>
  <si>
    <t xml:space="preserve">Revisado el indicador  a corte de diciembre de 2020, se obtuvo  el 74.3% en la  oportunidad de respuesta de los PQRS.
Se remitió por correo electrónico listado de radicados vencidos y proximos a vencer a cada funcionario responsable para su autocontrol.
Se ha realizado acompañamiento e inducción  en el uso adecuado de la herramienta SIGOB por video llamada a los funcionarios, puntualmente en emitir respuesta al correo electronico del peticionario a través de SIGOB.
</t>
  </si>
  <si>
    <t>De conformidad al informe de acciones de tutela que genera la Secretaria Jurídica, se pudo observar que el proceso de gestión humana es uno con más tutelas por violación al derecho de petición. Igualmente el reporte que genera atención al ciudadano se evidencia que el porcentaje de cumplimento es del 74%.   Acción de mejora para las respuestas a los derechos de petición: dar respuesta congruente y de fondo, es decir, que guarde relación con lo pedido y que se le resuelva al peticionario, independientemente de su sentido positivo o negativo y de forma pormenorizada de acuerdo con cada una de las peticiones que contenga el escrito correspondiente.</t>
  </si>
  <si>
    <t>Efectuar las evaluaciones de desempeño laboral en los aplicativos dispuestos por la entidad, suscribir y efectuar seguimiento a los acuerdos de gestión por parte de los gerentes públicos.</t>
  </si>
  <si>
    <t xml:space="preserve">1. Falta de compromiso de los evaluados y evaluadores frente al proceso.
2. Desconocimiento de los aplicativos disponibles para el proceso de EDL y acuerdo de gestión.
3. Los funcionarios no se apoyan en los instructivos disponibles para elaboración de la evaluación de desempeño laboral y acuerdo de gestión.
</t>
  </si>
  <si>
    <t>1. Mantener actualizados y disponibles los aplicativos de evaluación de desempeño laboral y acuerdo de gestión así:
-Software G+: Provisionales, LN y R y Gerencia Pública.
-EDL APP de la CNSC: Carrera Administrativa
2. Divulgar las disposiciones legales y reglamentarias relacionadas con la EDL y acuerdos de gestión.
3.  Brindar asesoria en cada fase de proceso de EDL y acuerdos de gestión.
4. Mantener actualizados los instructivos de EDL y acuerdo de gestión en el software de gestión humana G+.</t>
  </si>
  <si>
    <t>Instrumentos de evaluación disponibles para el 100% de los funcionarios y realizar las jornadas de sensibilización  y asesorias.</t>
  </si>
  <si>
    <t>Instrumentos de evaluación disponibles y jornadas de sensibilización ejecutadas</t>
  </si>
  <si>
    <t>Los aplicativos e instructivos de evaluación de desempeño laboral se encuentran actualizados y disponibles en la página virtual de la entidad link  https://www.barranquilla.gov.co/funcionarios/evaluacion-de-desempeno-y-acuerdo-de-gestion.
Se actualiza la información en el aplicativo EDL APP, de acuerdo a los nombramientos en periodo de prueba que se realizan en la entidad.</t>
  </si>
  <si>
    <t>Fortalecer el plan de bienestar al suscribir convenios de cooperación con universidades,  con el fin de obtener descuentos en valor de matrícula  en programas de pregrado y posgrados para los funcionarios y sus familias.</t>
  </si>
  <si>
    <t>1. No se ha suscrito convenios de cooperación con instituciones educativas de educación superior, que permita tener beneficios para los funcionarios y sus familias</t>
  </si>
  <si>
    <t>1. Suscribir convenios de cooperación con instituciones de educación superior para obtener descuentos en matriculas y postular a la entidad como escenario de practicas laborales.</t>
  </si>
  <si>
    <t>3 convenios suscritos con instituciones de educación superior</t>
  </si>
  <si>
    <t>Convenios celebrados</t>
  </si>
  <si>
    <t>A través del la herramienta SECOP II, se han firmado convenio con ls siguientes instituciones educativas:
-Universidad Autónoma del Caribe
-Universidad  Simón Bolívar
-Universidad Sergio Arboleda
-Corporación Universitaria de Ciencias Empresariales, Educación y Salud - CORSALUD.
-Ceipa</t>
  </si>
  <si>
    <t xml:space="preserve">Desarrollar las gestiones pertinentes para realizar la inducción y reinducción virtual incluido video en lengua de señas  
</t>
  </si>
  <si>
    <t>1. No existe una herramienta  para brindar la inducción y reinducción vitual, con acceso fácil, rápido y en el tiempo que disponga el funcionario.</t>
  </si>
  <si>
    <t xml:space="preserve">1. Actualizar los temas a desarrollar en la inducción y reinducción.
2. Contactar a los enlaces de cada área para el desarrollo de los temas y a los funcionarios que manejan la lengua de señas.
3. Trabajar en equipo con la Oficina de Sistemas y la Secretaría Distrital de Comunicaciones para el desarrollo de la aplicación.
</t>
  </si>
  <si>
    <t>Herramienta disponible para inducción y reinducción virtual</t>
  </si>
  <si>
    <t xml:space="preserve">Inducción y reinducción virtual </t>
  </si>
  <si>
    <t>La inducción virtual se encuentra disponible en el software de gestión humana G+.  A la fecha han realizado la inducción 138 funcionarios que se encuentran en período de prueba.
Este módulo es habilitado solo a los nuevos funcionarios</t>
  </si>
  <si>
    <t>Efectuar encuesta de medición del clima laboral y socializar el análisis de los resultados con las respectivas acciones de mejora implementadas.</t>
  </si>
  <si>
    <t>En el inciso 1  del artículo   2.2.10.7,  decreto 1083 de 2015, señala que con el fin de mantener niveles adecuados de calidad de vida laboral, las entidades deberán medir el clima laboral, por lo menos cada dos años y definir, ejecutar y evaluar estrategias de intervención.</t>
  </si>
  <si>
    <t xml:space="preserve">1. Aplicar encuesta de medición de clima laboral,  definir, ejecutar y evaluar estrategias de intervención.
2. Socializar el análisis de los resultados con las respectivas  recomendaciones de mejora.
</t>
  </si>
  <si>
    <t>Encuesta aplicada</t>
  </si>
  <si>
    <t>Encuesta</t>
  </si>
  <si>
    <t>Por la emergencia sanitaria por Covid 19, la SGH ha considerado realizar esta medición en la próxima vigencia</t>
  </si>
  <si>
    <t>LEVANTAR ACCION DE MEJORA</t>
  </si>
  <si>
    <t>Actualizar e incorporar en la herramienta ISOLUCION toda la documentación del sistema de gestión de calidad, con la nueva imagen institucional  (Procedimientos, formatos, instructivos, indicadores, etc) ya que es el punto definido para distribución, acceso, recuperación y uso cuando se requiera.  Definir y aplicar puntos de control en el procedimiento de capacitación, para monitorear su efectivo cumplimiento, de acuerdo con acciones concertadas con Icontec.</t>
  </si>
  <si>
    <t xml:space="preserve">1. No se encuentran actualizados e incorporados el 100% de los documentos que hacen parte del sistema de gestión de calidad
</t>
  </si>
  <si>
    <t xml:space="preserve">1. Actualizar la documentación del sistema de gestión de calidad.
2. Revisar, actualizar e incorporar en el sistema Isolucion los procedimientos de la Secretaría de Gestión Humana y Oficina de Compensación al Trabajador.
3. Tener en cuenta  en la actualización del procedimiento de capacitación,  la acción correctiva levantada de acuerdo a no conformidad generada en auditoria al sistema ambiental.
</t>
  </si>
  <si>
    <t>Documentos del SGC incorporados en Isolucion</t>
  </si>
  <si>
    <t>Isolucion actualizado</t>
  </si>
  <si>
    <t>Con el apoyo de servicio de soporte, se logró registrar procedimiento pendiente en la herramienta Isolucion.
Por modernización se deberá actualizar la información en la próxima vigencia.</t>
  </si>
  <si>
    <t>SECRETARÍA DISTRITAL DE GESTIÓN HUMANA</t>
  </si>
  <si>
    <t>Doris Casadiegos Niño ORIGINAL FIRMADO</t>
  </si>
  <si>
    <t>BLEYDIS GISELLE TORRECILLA LEÓN</t>
  </si>
  <si>
    <t>Monitorear en el programa de red unidos el sostenimiento de los indicadores de logros alcanzados por las familias que han sido promovidas para superar la pobreza extrema.</t>
  </si>
  <si>
    <t>No se contempló dentro del plan de desarrollo de trabajo el seguimiento a la promoción de las familias, en tanto, esta labor se encontraba a cargo del ente que promueve, es decir, Prosperidad Social, sin embargo, por el proceso de rediseño implementado por el nuevo presidente, esta labor no se llevó a cabo en la vigencia pasada.</t>
  </si>
  <si>
    <t>Mediante el comité de pobreza extrema del Conpos (Consejo de Política Social) generar un cruce de bases de datos para garantizar la continuidad del acceso a la oferta, con controles semestrales de dicha información.</t>
  </si>
  <si>
    <t>Secretaría Distrital de Gestión Social</t>
  </si>
  <si>
    <t>Cruce de base de datos con las secretarías pertinentes</t>
  </si>
  <si>
    <t>No. De base de datos cruzadas / No. De bases de datos disponibles *100</t>
  </si>
  <si>
    <t>Se realizaron 3 comites de pobreza extrema en los meses de febrerno, junio y septiembre 2020.</t>
  </si>
  <si>
    <t>Se modificaron las formulas de los indicadores en el plan de desarrollo.
A traves de los comites es la herramienta para identificar las necesadides.
Evidencia 1: Comites de probreza extrema (3) actas.</t>
  </si>
  <si>
    <t>Incorporar en el Plan de desarrollo 2020-2023 las metas que quedaron por debajo de lo esperado en el cuatrienio, tales como: Construcción de 1 CDI y 3 casas de juventud</t>
  </si>
  <si>
    <t xml:space="preserve">Para ambos proyectos no se cumplió la meta del cuatrienio 2016-2019, por la no asignación de presupuesto, sin embargo se logró visitar predios con el apoyo de la Secretaría General, teniendo en cuenta requerimientos técnicos.
</t>
  </si>
  <si>
    <t>Incluir en el Plan de Desarrollo un indicador que permita el logro para estos proyectos, bajo la responsabilidad de la oficina de Infraestructura con el seguimiento de la secretaría de gestión social</t>
  </si>
  <si>
    <t>1. Secretaría de Infraestructura  
2, Secretaría Distrital de Gestión Social</t>
  </si>
  <si>
    <t>1. Centros de Desarrollo infantil construidos y/o adecuado o dotado
2. Casas de Juventud creadas y puestas en operación
3. Casas de juventud adecuadas</t>
  </si>
  <si>
    <t xml:space="preserve">Construir y/o adecuar o dotar 2 Centros de Desarrollo Infantil
crear y poner en operación 3 casas de juventud
Adecuar 2 casas de juventud
</t>
  </si>
  <si>
    <t>Mayo</t>
  </si>
  <si>
    <t>Las metas fueron incorporadas en el plan de desarrollo 2020-2023 sin embargo la ejecución de las actividades fueron aplazadas por la emergencia sanitaria por COVID-19</t>
  </si>
  <si>
    <t>Se evidencia la Inclusion en el plan de desarrollo 2020- 2023 de la construccion de 1 CDI y 3 casas de la juventud.
Evidencia: PDD 2020 - 2023</t>
  </si>
  <si>
    <t>Incluir en las metas del plan de acción 2020, y revisar si se requieren recursos para su adecuación.</t>
  </si>
  <si>
    <t>Durante la vigencia 2019  se iniciaron las tareas de construcción del centro de vida santuario, de acuerdo a las
especificaciones técnicas establecidas. No se logró finalizar pendiente el montaje de los aires acondicionados.</t>
  </si>
  <si>
    <t>Realizar entrega a la comunidad y a la ciudadanía del centro de vida el Santuario.</t>
  </si>
  <si>
    <t>Construcción de 1 centro de vida</t>
  </si>
  <si>
    <t>Construir 1 Centro de Vida</t>
  </si>
  <si>
    <t>Se encuentra culminado pendiente de unas adiciones para ejecutar la entrega a finales del primer semestre de 2021.
Evidencia: Estado del avance construccion del Centro de Vida.</t>
  </si>
  <si>
    <t xml:space="preserve">Gestionar la aprobación e implementación de la política pública de habitante de la calle
</t>
  </si>
  <si>
    <t>El proyecto de política pública social fue formulado, se encuentra el documento en la oficina de jurídica del Distrito en revisión para posterior entrega al secretario y firma del alcalde con el fin de que sea aprobado por el Concejo.</t>
  </si>
  <si>
    <t>El equipo encargado realizará seguimiento a la oficina jurídica del Distrito para la aprobación y firma del Alcalde y posterior entrega al Concejo.</t>
  </si>
  <si>
    <t>1 Política pública social para los habitantes de calle</t>
  </si>
  <si>
    <t>Formulación e implementación de 1 política pública social a los habitantes de callle</t>
  </si>
  <si>
    <t xml:space="preserve">Afinales del año 2019 quedó formulado el documento de la  Politica Pública Social de Habitantes de la calle del Distrito de Barranquilla desde su  conceptualización, alcance y finalidad. Pero desafortunadamente fue un año de cambios de administración y las condiciones no estaban dadas para presentación de la misma ante el ente rector en este caso el Concejo del Distrito de Barranquilla quien finalmente lo aprobaria y pasaría a firma del alcalde, luego llega este año atipico con todo lo de la pandemia, sin embargo esparamos que el documento sea presentado para que en sesiones extraordinarias del concejo  pueda ser aprobada. </t>
  </si>
  <si>
    <t>Se formulo la politica, se encuentra pendiente la aprobacion y presentacion al concejo, el plazo para su implementacion es este periodo en la Alcaldia.
Recomendación: Gestionar la politica publica para su aprobacion y firma del alcalde en el periodo 2021.</t>
  </si>
  <si>
    <t>Los hallazgos de contraloría reportan la misma no conformidad sobre el proceso de supervisión de contratos.</t>
  </si>
  <si>
    <t xml:space="preserve">1. Actualizar la guía interna de supervisión estableciendo los responsables y disposición final de la documentación que se genere.
2. Socializar los cambios realizados  a los lideres y/o responsables del proceso.                                                                                  
3. Realizar seguimiento del proceso trimestralmente a los diferentes programas.
</t>
  </si>
  <si>
    <t>Área Jurídico</t>
  </si>
  <si>
    <t>100% de Revisión y ajustes en la supervisión</t>
  </si>
  <si>
    <t>Seguimientos realizados/Total seguimientos en el año</t>
  </si>
  <si>
    <t>Se realizó reunión para dar a conocer el plan de mejoramiento enviado por la Contraloría Distrital.  Con la implementación de la facturación electrónica por parte del distrito,  permitió  tener mayor control y seguimiento de supervisión y además con la herramienta del SECOP II  también se logra hacer seguimiento y por lo tanto se dio cumplimiento.</t>
  </si>
  <si>
    <t>Se cuenta con el plan de mejoramiento planteado en noviembre de 2020 remitido a la contraloria.
Evidencia: Respuesta emitida a la contraloria.</t>
  </si>
  <si>
    <t>Fortalecer las actividades de prevención y control de erradicacion del trabajo infantill en el centro de la ciudad</t>
  </si>
  <si>
    <t>Se evidencia en el centro de la ciudad, alrededor de la Alcaldía, a niños pidiendo alimento y vendiendo dulces.</t>
  </si>
  <si>
    <t>Se realizará un cronograma con el fin de realizar estrategias de búsquedas Activas y sensibilizaciones a la ciudadania en general, en las 5 localidades del distrito.</t>
  </si>
  <si>
    <t>No. De Niños en explotación laboral identificados, sensibilizados, atendidos y con sus derechos reestablecidos</t>
  </si>
  <si>
    <t>Identificar, sensilizar y atender a 100 niños en explotación laboral y reestablecer sus derechos.</t>
  </si>
  <si>
    <t>En lo transcurrido del año se realizaron 9 búsquedas activas en la zona centro, logrando la sensibilización de 55 NNA.</t>
  </si>
  <si>
    <t>Campañas de busqueda de NNA que se encontraban bajo esta condicion.</t>
  </si>
  <si>
    <t>Actualizar los procedimientos asociados a los programas que se desarrollan en esta dependencia, entre ellos adulto mayor, habitante de la calle y primera infancia</t>
  </si>
  <si>
    <t>Se evidencia modificaciones en manuales operativos y procedimientos en los proceso operativos de Adulto Mayor, Habitante de la Calle y Primera Infancia.</t>
  </si>
  <si>
    <t>Se realizará revisión, análisis y ajustes de la documentación necesaria para la actualización de los procedimientos en los proyectos de Adulto Mayor, Habitante de Calle y Primera Infancia.</t>
  </si>
  <si>
    <t>Mantener actualizados el 100% de los procedimientos y formatos del proceso</t>
  </si>
  <si>
    <t>Procedimientos / Formatos /Informes/100%</t>
  </si>
  <si>
    <t>Julio</t>
  </si>
  <si>
    <t>Tras ser resuelto el inconveniente con la página de ISOLUCION, se logró el cargue de la información pendiente y por ende la actualización de toda la documentación que así lo requería.</t>
  </si>
  <si>
    <t>Se evidencia el registro y cargue de la informacion en la herramienta informatica ISOLUTION.
Evidencia: Formato acta de ingreso al asilo
MMGDPEF46 / 12/04/2020 V2
Dificultades en el acceso a la herramienta ISOLUTION
Recomendación: Revisar la funcionalidad de la herramienta y la facilidad para acceder y cargar documentos.</t>
  </si>
  <si>
    <t>Mantener actualizada la informacion del SGC en el aplicativo Isolución y ajustar los formatos con la nueva imagen institucional</t>
  </si>
  <si>
    <t>Cambio en los procesos teniendo en cuenta el nuevo plan de desarrollo.</t>
  </si>
  <si>
    <t>Impulsar los ajustes necesarios a los formatos y procedimientos de manera que estén alienados a las políticas y normas vigentes, teniendo en cuenta la notificación para cambio de membretes en los formatos establecidos.</t>
  </si>
  <si>
    <t>Revisar y ajustar la manera de formular en el nuevo plan de desarrollo 2020-2023 los indicadores asociados a los proyectos de la atención integral de victimas del conflicto
armado (alta consejería para el postconflicto) , de tal manera que refleje que la atención es por demanda, para su adecuado seguimiento, monitoreo y control.</t>
  </si>
  <si>
    <t>La dinámica del conflicto armado es cambiante y depede de muchos factores, lo que hace que, aunque se tenga el egistro de número de personas víctimas del conflicto armado en el territorio ue demandan una atención, es posible que ocurran nuevos hechos de violencia que genere como resultado la movilidad de personas o familias de sus lugars de origen y decidan llegr al distrito de Barranquilla, las cuales requeriran de la atención, de acuerdo a las obligaciones de Ley. 
También es importante anotar, que la Ley es gradual y progresiva y de acuerdo a esos lineamientos, también se generan sus propias dinámicas.</t>
  </si>
  <si>
    <t>Revisar los lineamientos del nivel nacional para la construcción del Plan de Desarrollo distrital en el tema de víctimas del conflicto armado.
Formulación del Plan de Desarrollo 2020-2023</t>
  </si>
  <si>
    <t>Formulación del 100% de los indicadores asociados a los proyectos de la atención integral a las víctimas del conflicto armado.</t>
  </si>
  <si>
    <t>Indicadores fomulados</t>
  </si>
  <si>
    <t>Se revisaron, se ajustaron y se incorporaron conforme a los lineamiientos del nivel nacional, los indicadores asociados a los pryectos de la atención integral de victimas.</t>
  </si>
  <si>
    <t>Se inconrporaron los indicadores asociados a los proyectos de la atencion integral de victimas.</t>
  </si>
  <si>
    <t>En las actividades del proceso no se han evidenciado la identificación de servicios no conformes.</t>
  </si>
  <si>
    <t>Realizar desde el inicio de la operación, seguimiento a los procesos internos, con el fin de controlar los factores que puedan generar recurrentemente servicios no conformes en cada proyecto.</t>
  </si>
  <si>
    <t>Cumplimiento del 100% de los controles de Servicios No Conformes</t>
  </si>
  <si>
    <t>Registro Servicios No Conformes/ 100%</t>
  </si>
  <si>
    <t>No se identifican servicios no conformes en los proyectos</t>
  </si>
  <si>
    <t>No se evidencian servicios no conformes en lo transcurrido del periodo 2020.
Evidencia: Encuestas de satisfaccion</t>
  </si>
  <si>
    <t xml:space="preserve">Fortalecer desde el nivel directivo las actividades de gestión ética y de sostenimiento del sistema de control interno. 	</t>
  </si>
  <si>
    <t>Por seguimiento a la Gestión Admnistrativa</t>
  </si>
  <si>
    <t>Impulsar acciones de fortalecimiento a la gestión ética</t>
  </si>
  <si>
    <t>Cumplimiento del 100% de las acciones del plan de mejoramiento de la gestión ética</t>
  </si>
  <si>
    <t>Actividades de la gestión ética/100%</t>
  </si>
  <si>
    <t>Se han desarrollado reuniones mensuales, en las cuales se coordinan las actividades a realizar tales como los mensajes a difundir, actividades ludicas, charlas virtuales, entre otras actividades que buscan interiorizar el código de integridad en las dependencias.</t>
  </si>
  <si>
    <t>Se evidencia el desarrollo de las diferentes actividades y comites con relacion a la gestion etica.
Evidencia: comites de etica.
Recomendación: Establecer un lider visible que gestione y fomente a los lideres eticos en todas las actividades que se programen para el 2021.</t>
  </si>
  <si>
    <t>Fortalecer la información en los procesos como gestión administrativa.</t>
  </si>
  <si>
    <t>Realizar un plan de socialización sobre la información relacionada con el SIC, SGA y SIC.</t>
  </si>
  <si>
    <t>Plan de Socialización 100% programado</t>
  </si>
  <si>
    <t>Plan ejecutado</t>
  </si>
  <si>
    <t>Se compartió a los correos la información sobre SGA.
Por ocasión de la pandemia no se pudo realizar socializaciones al respecto y cada proyecto se encontraba creando estrategias con el fin de continuar con el servicio.</t>
  </si>
  <si>
    <t xml:space="preserve">Recomendación: Mejorar en el 2021 las herramientas de divulgacion al interior del proceso en los SGC, SGA y SIC. </t>
  </si>
  <si>
    <t>Se requiere fortalecer las actividades de seguimiento y apoyo del equipo jurídico en la calidad y oportunidad de las respuestas a las pqrsd y  fortalecer la formulación y seguimiento a las correspondientes acciones de mejora implementadas</t>
  </si>
  <si>
    <t xml:space="preserve">1. Continuar con el seguimiento de la gestión de PQRSD de la Secretaría.
</t>
  </si>
  <si>
    <t xml:space="preserve">1. Cumplir al 100% con la gestión de las PQRSD entregando respuestas oportunas y de calidad.
</t>
  </si>
  <si>
    <t xml:space="preserve">1. # PQRSD respondidas/# PQSD recibidas *100%
</t>
  </si>
  <si>
    <t>A la fecha se ha respondido el 99,4% de las PQRS recibidas durante el periodo.</t>
  </si>
  <si>
    <t>Se observa un alto porcentaje de cumplimiento en la atencion y respuesta de las PQRSD.
Recomendación: Mejorar la estructura del informe identificando las variables que dificultan la respuesta oportuna.</t>
  </si>
  <si>
    <t>2. Envío mensual del informe de análisis y evaluación de PQRSD a la Oficina de Control Interno de Gestión</t>
  </si>
  <si>
    <t>2. Enviar a la oficina de control interno, los  informes correspondientes al análisis de cumplimiento de términos de respuestas a PQRS de los meses de enero a diciembre</t>
  </si>
  <si>
    <t>2. # Informes entregados/# Informes realizados * 100%</t>
  </si>
  <si>
    <t>Se envía informes a la oficina de control interno correspondientes al tercer  trimestre de la vigencia 2020</t>
  </si>
  <si>
    <t>Se evidencia el cumplimiento en la oportunidad de entrega de los informes mensuales de las PQRSD, remitidas a la Gerencia de Control Interno de Gestion.
Evidencia: Infomes consolidados 2020 del analisis de las PQRSD</t>
  </si>
  <si>
    <t>Fomentar el autocontrol en su área, efectuando análisis de causas e implementación de acciones trimestralmente por el no cumplimiento de las metas del plan de acción y por los seguimientos a pqrsd, riesgos y encuestas de satisfacción</t>
  </si>
  <si>
    <t>Seguimiento de los procesos en los proyectos y Gestión Administrativa</t>
  </si>
  <si>
    <t>Acompañamiento y asesoría a los procesos para el cumplimiento de las metas del plan de acción, seguimientos a pqrsd, riesgos y encuestas de satisfacción</t>
  </si>
  <si>
    <t xml:space="preserve">Cumplimiento del 100%  de metas y políticas implementadas. </t>
  </si>
  <si>
    <t>Cumplimiento de metas en los procesos/100%</t>
  </si>
  <si>
    <t>Los procesos realizaron sus planes de mejoramiento internos, seguimientos a pqrsd y encuestas de satisfacción</t>
  </si>
  <si>
    <t>Evidencia: Informes PQRSD, encuestas de satisfaccion y analisis de riesgos.
Recomendación: Mejorar las metodologias de analisis de los informes identificando las causas y varibles criticas de la oficina.
Fortalecer la documentacion de las oportundiades de mejora y acciones correctivas en el respectivo formato con planes de accion estructurados y seguimientos.</t>
  </si>
  <si>
    <t>Por la implementación para la organización de archivos electrónicos por parte de la oficina de Gestión Documental.</t>
  </si>
  <si>
    <t>Realizar seguimiento que garanticen la seguridad y disponibilidadde la información electrónica de la secretaría</t>
  </si>
  <si>
    <t>Verificar el cumplimiento del 100% de la organizacíón de archivos electrónicos</t>
  </si>
  <si>
    <t>Organización de archivos electrónicos/100%</t>
  </si>
  <si>
    <t>Los procesos, archivaron sus documentos electrónicamente garantizando la seguridad y la disponibilidad de la información.</t>
  </si>
  <si>
    <t>Documentos digitalizados de acuerdo a las tablas de retencion documental con el acompañamiento de gestion documental, toda la informacion interna se encuentra electronica/digital, Programas nacionales se manejan en fisico como por ejemplo  prosperodad social, colombia mayor, jovenes en accion, devolucion del  IVA se requiere la entrega de documentos fisicos.</t>
  </si>
  <si>
    <t>Seguimiento a la Gestión Administrativa</t>
  </si>
  <si>
    <t>Evaluar el desempeño de los funcionarios a cargo en los cortes estipulados y definición de los nuevos compromisos</t>
  </si>
  <si>
    <t>Desarrollar la evaluación del desempeño laboral al 100% del personal a cargo</t>
  </si>
  <si>
    <t>Evaluación del desempeño laboral/100%</t>
  </si>
  <si>
    <t>Se definieron los compromisos  para la vigencia 2019-2020 de cada uno de los funcionarios de planta en la dependencia en el sistema G+. Con respecto al segundo periodo a evaluar se encuentra en proceso por parte de los funcionarios hasta el 31 de enero a partir del cual se realizará la respectiva evaluación.</t>
  </si>
  <si>
    <t>Se definieron y concertaron los compromisos en el aplicativo EDL, para el periodo 2019-2020.</t>
  </si>
  <si>
    <t>Mantener actualizado la información de los trámites y servicios cargados en el SUIT (en caso de presentarse ajustes).</t>
  </si>
  <si>
    <t>Diligenciamiento del 100% de la información estadística de las PQRS de acuerdo a lo establecido en el SUIT</t>
  </si>
  <si>
    <t>Diligenciamiento del SUIT/100%</t>
  </si>
  <si>
    <t>Tramites actualizados</t>
  </si>
  <si>
    <t>Se mantiene actualizada la informacion en el aplicativo SUIT.
Evidencia: Pantallazos en formato .pdf de la plataforma donde esta actualizada la informacion.</t>
  </si>
  <si>
    <t>SECRETARIA DISTRITAL DE GESTION SOCIAL</t>
  </si>
  <si>
    <t>SANTIAGO VASQUEZ VALDERRAMA</t>
  </si>
  <si>
    <t>Incorporar en las propuestas del Plan de Desarrollo 2020-2023 los proyectos que no pudieron ejecutarse en un
100% durante el cuatrienio. En caso de no ser viables para el próximo periodo documentar las justificaciones
técnicas</t>
  </si>
  <si>
    <t>* Asignación de recursos para el cumplimiento de metas que no se alcanzaron</t>
  </si>
  <si>
    <t>* Incorporación de las metas no alcanzadas en el PDT.
* Gestionar la asignación de recursos para el cumplimiento de éstas</t>
  </si>
  <si>
    <t>Incorporar las metas no alcanzadas al nuevo PDT.</t>
  </si>
  <si>
    <t>Metas incluidas en el PDT 2020-2023</t>
  </si>
  <si>
    <t>Verificar en PDT 20-23</t>
  </si>
  <si>
    <t>Actividad cumplida de acuerdo a cronograma</t>
  </si>
  <si>
    <t>Actualizar en la página web la información proactiva sobre los servicios prestados en las inspecciones y comisarias</t>
  </si>
  <si>
    <t>* Cambio en el responsable de la actividad.</t>
  </si>
  <si>
    <t>* Reuniones con los inspectores y Comisarios de familia para actualización de los servicios prestados.</t>
  </si>
  <si>
    <t>Jefe de Inspecciones y Comisarías.</t>
  </si>
  <si>
    <t>Actualización de los servicios.</t>
  </si>
  <si>
    <t>Página Actualizada</t>
  </si>
  <si>
    <t>https://www.barranquilla.gov.co/secgobierno/permisos-para-mudanzas
https://www.barranquilla.gov.co/secgobierno/inspecciones-de-policia-por-localidad/inspecciones-y-comisarias-de-familia-suroriente
https://www.barranquilla.gov.co/secgobierno/inspecciones-de-policia-por-localidad/inspecciones-y-comisarias-de-familia-metropolitana
https://www.barranquilla.gov.co/secgobierno/inspecciones-de-policia-por-localidad/inspecciones-y-comisarias-de-familia-suroccidente</t>
  </si>
  <si>
    <t>Realizar acciones eficaces tendientes a alcanzar las metas en los proyectos relacionadas con el Apoyo a Población
Étnica</t>
  </si>
  <si>
    <t>* Ajuste de actividades para el cumplimiento de las metas.
* Gestionar transversalmente en el Distrito para la consecución de éstas.</t>
  </si>
  <si>
    <t xml:space="preserve">Alcanzar las metas del programa Apoyo a Población Etnica </t>
  </si>
  <si>
    <t>Metas alcanzadas</t>
  </si>
  <si>
    <t>Articuladamente con la secretaría de educación, salud, gestion social se trabaja para alcanzar las metas.</t>
  </si>
  <si>
    <t>Realizar acciones tendientes a lograr la apropiación e implementación de los lineamientos dispuestos en el
procedimiento para el control de los servicios no conformes</t>
  </si>
  <si>
    <t>* No se tomaron las acciones pertinentes.</t>
  </si>
  <si>
    <t>* Socialización y apropiación del procedimiento de productos no conformes.</t>
  </si>
  <si>
    <t>Implementar el procedimiento de NC en caso que haya lugar.</t>
  </si>
  <si>
    <t xml:space="preserve">En el momento que se presente el producto No conforme el equipo de agentes de cambios implementaremos lo dispuesto para ello. </t>
  </si>
  <si>
    <t>Fortalecer desde el nivel directivo las actividades de gestión ética y de sostenimiento del sistema de control
interno</t>
  </si>
  <si>
    <t>* Socialización con el nivel directivo la importancia de las actividades de gestión ética en la dependencia.</t>
  </si>
  <si>
    <t>Fortalecimiento de todos los niveles de la dependecia la importancia de la gestión ética y el autocontrol</t>
  </si>
  <si>
    <t>En ejecución con promotora ética</t>
  </si>
  <si>
    <t>Socializar al interior de su proceso la información relacionada con el SGC(sistema de gestión de calidad), SGA
(sistema de gestión ambiental Y SIC (sistema de control interno)</t>
  </si>
  <si>
    <t>No se ha implementado el Sistema de Gestión Ambiental a los despachos por fuera del Edificio principal.</t>
  </si>
  <si>
    <t>* Socializaciones del Sistema de Control de Calidad.</t>
  </si>
  <si>
    <t xml:space="preserve">Socialización del SGC y SGA en la dependenca. </t>
  </si>
  <si>
    <t>Por parte de la dirección estratégica aún no se ha iniciado la implementación del SGA a las edificaciones por fuera del central.</t>
  </si>
  <si>
    <t>No se encuentran dentro del alcance del SGA</t>
  </si>
  <si>
    <t>Realizar análisis y evaluación de los resultados de cumplimiento en oportunidad de respuesta a pqrsd en su área y
enviar mensualmente a la Gerencia de Control Interno de Gestión la formulación y seguimiento a las
correspondientes acciones de mejora implementadas</t>
  </si>
  <si>
    <t>Falta de seguimiento y control a PQRSD en la dependencia.</t>
  </si>
  <si>
    <t>* Realizar analisis mensual y evaluación de los resultados de cumplimiento en oportunidad de respuesta de PQRSD.</t>
  </si>
  <si>
    <t>Aumenar el indice de cumplimiento de pqrsd.</t>
  </si>
  <si>
    <t>% de Cumplimiento de pqrsd.</t>
  </si>
  <si>
    <t>En mejora continua.</t>
  </si>
  <si>
    <t xml:space="preserve">Fortalecer la implementación de acciones establecidas para el seguimiento, monitoreo y control de los riesgos y
oportunidades, acorde con la política de administración de riesgos de la entidad y las directrices de función pública. </t>
  </si>
  <si>
    <t>falta de seguimiento y control.</t>
  </si>
  <si>
    <t>* Fortalecimiento del autocontrol de riesgos de la entidad</t>
  </si>
  <si>
    <t>Mitigar los riesgos establecidos en la entidad.</t>
  </si>
  <si>
    <t>No. de Seguimiento y control riesgos de la dependencia</t>
  </si>
  <si>
    <t>Fomentar el autocontrol en su área, efectuando análisis de causas e implementación de acciones trimestralmente
por el no cumplimiento de las metas del plan de acción y por los seguimientos a pqrsd, riesgos y encuestas de
satisfacción</t>
  </si>
  <si>
    <t>* Fortalecimiento del autocontrol.</t>
  </si>
  <si>
    <t>Aumentar el indice de percepción favorable.</t>
  </si>
  <si>
    <t>Analisis realizado.</t>
  </si>
  <si>
    <t xml:space="preserve">Apropiar e implementar en su área las estrategias definidas por gestión documental para avanzar proceso de
organización de archivos electrónicos </t>
  </si>
  <si>
    <t xml:space="preserve">Desconcimiento de las estrategias por gestión documental. </t>
  </si>
  <si>
    <t>* Capacitar a los funcionarios sobre la organización de archivos digitales.</t>
  </si>
  <si>
    <t>Reducir el consumo de papel y aumentar el número de archivos digitales.</t>
  </si>
  <si>
    <t>Estrategía implementada</t>
  </si>
  <si>
    <t>Mantener actualizada la información del SGC en el aplicativo Isolución y ajustar los formatos con la nueva imagen
institucional (tener en cuenta la actualización de formatos en el SUIT)</t>
  </si>
  <si>
    <t>* Actualizar la informaciónen la plataforma.</t>
  </si>
  <si>
    <t>Actualizar la información con los nuevos logos.</t>
  </si>
  <si>
    <t xml:space="preserve">No. de formatos actualizados 
</t>
  </si>
  <si>
    <t xml:space="preserve">Efectuar las evaluaciones de desempeño laboral en los aplicativos dispuestos por la entidad
</t>
  </si>
  <si>
    <t>Seguimiento y control</t>
  </si>
  <si>
    <t>* Realizar las evaluaciones en los tiempos establecidos.</t>
  </si>
  <si>
    <t>Realizar las EDL en el tiempo establecido</t>
  </si>
  <si>
    <t>No. de procesos de EDL realizados.</t>
  </si>
  <si>
    <t>Realizado por cambio de evaluador</t>
  </si>
  <si>
    <t>Se evaluo al personal que tenina concertados los objetivos los empleados nuevos  se concertarosn</t>
  </si>
  <si>
    <t>* Revisar la información periodicamente.</t>
  </si>
  <si>
    <t>Mantener la página actualizada.</t>
  </si>
  <si>
    <t>Página actualizada.</t>
  </si>
  <si>
    <t>Actualizado.</t>
  </si>
  <si>
    <t>Secretaría Distrital de Gobierno.</t>
  </si>
  <si>
    <t xml:space="preserve">Jenifer Villareal </t>
  </si>
  <si>
    <t>Belka Gutierrez Arrieta ORIGINAL FIRMADO</t>
  </si>
  <si>
    <t>Efectuar adecuado seguimiento y monitoreo al cumplimiento de los planes de mejoramiento concertados con los entes de control fiscal, con el fin de impulsar acciones que conlleven a eliminar la causa raíz de las no conformidades y evitar que sean reiterativas</t>
  </si>
  <si>
    <t>Los planes de mejoramiento suscritos con los entes de control se les realiza el seguimiento y monitoreo según los cronogramas acordados con los mismos.
Acción planteada de mejoramiento continuo</t>
  </si>
  <si>
    <t>Continuar con el seguimiento y control de los planes de mejoramientos suscritos con los entes de control</t>
  </si>
  <si>
    <t>Jefes de Oficinas de las áreas auditadas</t>
  </si>
  <si>
    <t>Cerrar los hallazgos encontrados por los entes de control y prevenir que ocurran nuevamente</t>
  </si>
  <si>
    <t>% de avance de cada una de las acciones de mejoramiento propuestas</t>
  </si>
  <si>
    <t>Se ha venido entregando a tiempo la información a los entes de control.</t>
  </si>
  <si>
    <t>Revisar y ajustar el procedimiento de cajas menores indicando los conceptos y montos autorizados por cada periodo mensualizado</t>
  </si>
  <si>
    <t>Acción planteada de mejoramiento continuo</t>
  </si>
  <si>
    <t>Actualización del Decreto 0781 de 2017</t>
  </si>
  <si>
    <t>Jefe de Contabilidad</t>
  </si>
  <si>
    <t>Actualizar el Decreto 0781 de 2017 de manera que permita adicionar mayor detalle sobre los conceptos y montos que deben manejar las cajas menores en el procedimiento ME-GF-P045</t>
  </si>
  <si>
    <t>Número de decretos actualizado</t>
  </si>
  <si>
    <t>Se procedio a revisar el procedimiento por parte de la Oficina de Contabilidad y el equipo juridico y se  llego a la conclusión que no era pertinenete acogerse a las recomendaciones realizadas por la Gerencia de Control Interno de Gestión ya que no era el sentido de una caja menor y que estas estaban  creadas para adquirir las necesidades que no tienen solución con procedimiento legal, por tratarse de cosas cotidianas. Ademas los conceptos y montos autorizados por cada periodo mensualizado de las cosas a comprar se establecen en el Plan Anual de Adquisiciones y Contratación según lo establece la ley 1150 de 2007 y el decreto 111 del 1996</t>
  </si>
  <si>
    <t>Acción de mejoramiento planteada por cambio de administración</t>
  </si>
  <si>
    <t>*Socializar y diligenciar el formato de acuerdos de gestión a los gerentes públicos
*Evaluar a los gerentes públicos</t>
  </si>
  <si>
    <t>Secretario de despachos y Jefes de oficinas</t>
  </si>
  <si>
    <t>Evaluación de los gerentes públicos de la Secretaria de Hacienda</t>
  </si>
  <si>
    <t># de formatos diligenciados / # de gerentes públicos
# de gerentes públicos evaluados/ # de gerentes públicos</t>
  </si>
  <si>
    <t>100%
100%</t>
  </si>
  <si>
    <t>Todos los gerentes públicos de la secretaria de hacienda suscribieron sus acuerdos con el Secretario de Hacienda, si mismo ya se realizó la evaluación del primer semestre dentrp de los tiempos estipulados por la Secretaria de Gestión Hmana que fue el  20 de agosto</t>
  </si>
  <si>
    <t>Realizar análisis y evaluación de los resultados de cumplimiento en oportunidad de respuesta a pqrsd en su área y enviar mensualmente a la Gerencia de Control Interno de Gestión la formulación y seguimiento a las correspondientes acciones de mejora implementadas. Impulsar al interior de la Gerencia de Gestión de Ingresos el monitoreo y seguimiento adecuado a la trazabilidad de las pqrsd y determinar estrategias para mejorar su nivel de cumplimiento</t>
  </si>
  <si>
    <t>Demora en la gestión de los PQRS recibidos, a través del SIT y Sigob</t>
  </si>
  <si>
    <t>*Reorganización de la recepción y gestión de los pqrsd recibidos a través de Sigob
*Seguimiento mensual a la gestión y cumplimiento de los pqrsd
*Reportar a los jefes de las áreas de la secretaria de hacienda el seguimiento realizado a los pqrsd</t>
  </si>
  <si>
    <t>*Gerencia de Gestión de Ingresos
*Despacho de la Secretaria de Hacienda</t>
  </si>
  <si>
    <t xml:space="preserve">Cumplimiento en la gestión de los pqrsd recibidos </t>
  </si>
  <si>
    <t>Pqrsd gestionados / Pqrsd recibidos</t>
  </si>
  <si>
    <t>97.2%</t>
  </si>
  <si>
    <t>Información basada en los datos suministrados por la Oficina de atención al ciudadano</t>
  </si>
  <si>
    <t>Enviar oportunamente la información que se requiere para la rendición de cuentas de la Contraloría General, Contraloría Distrital y Auditoría General de la República.</t>
  </si>
  <si>
    <t>Entregar la información a la Gerencia de Control Interno con 1 día de anticipación al cierre del cargue de la información estipulado por los entes de control</t>
  </si>
  <si>
    <t>Jefes de Oficinas</t>
  </si>
  <si>
    <t>Logara entregar  la información de rendición de cuenta a los entes de control con 1 día de anticipación a la Gerencia de Control Interno</t>
  </si>
  <si>
    <t>No. De informes entregados a tiempo</t>
  </si>
  <si>
    <t>Se ha venido entregando a tiempo la información a la Gerencia de control Interno</t>
  </si>
  <si>
    <t>SECRETARIA DE HACIENDA</t>
  </si>
  <si>
    <t>GUSTAVO ROCHA PARRA</t>
  </si>
  <si>
    <t>1. Implementar las acciones correctivas concertadas con el ente certificador Icontec para eliminar la causa raíz de las no conformidades de las auditorias del SGC.</t>
  </si>
  <si>
    <t>1. Por el desconocimiento de los requisitos contractuales por las partes interesadas involucradas en la pasada auditoría del SGC.                                     2. Porque la información no fue suministrada a tiempo por parte de  Contratistas e Interventoría de los Contratos referenciados.</t>
  </si>
  <si>
    <t>1. Programar reunión con los Contratistas de obra y de interventoría, para socializar con ellos las observaciones de la auditoría del SGC y fijar los compromisos del caso.                                       2. Programar reunión con los funcionarios de supervisión de la Secretaría, para el estricto cumplimiento en la elaboración de los informes mensuales de supervisión.                         3. Realizar el seguimiento de las actividades anteriores, para el cumplimiento de las acciones correctivas concertadas .</t>
  </si>
  <si>
    <t>ING. RAFAEL LAFONT DE SALES SECRETARIO DISTRITAL DE OBRAS PÚBLICAS</t>
  </si>
  <si>
    <t>Cumplir al 100% en la Secretaría Distrital de Obras Públicas, con las acciones correctivas concertadas con el Icontec para eliminar las no conformidades presentadas en la auditoria del SGC.</t>
  </si>
  <si>
    <t>Número de acciones correctivas concertadas cumplidas al 100%  / Número de acciones correctivas concertadas.</t>
  </si>
  <si>
    <t>FEBRERO DE 2020</t>
  </si>
  <si>
    <t>DICIEMBRE DE 2020</t>
  </si>
  <si>
    <t>En el primer, segundo, tercer y cuarto trimestre de enero a diciembre de 2020, se han realizado seguimientos de las acciones correctivas concertadas en el Plan de Mejoramiento de la pasada auditoria Icontec 2019 para verificar su cumplimiento, acción correctiva que fue cerrada por ICONTEC en la auditoría de noviembre 2020.</t>
  </si>
  <si>
    <t>El Plan de Mejoramieneto fue revisado por el Ente Certificador en el mes de Noviembre de 2020, y declarado cumplido</t>
  </si>
  <si>
    <t>2. Suscribir y efectuar seguimiento a los acuerdos de gestión por parte de los gerentes públicos.</t>
  </si>
  <si>
    <t>1. Por desconocimiento por parte de los Gerentes Públicos, para concertar, suscribir y hacer seguimiento a los  acuerdos de gestión.</t>
  </si>
  <si>
    <t>1. Socializar con el Gerente Público de la Secretaría, la importancia de hacer la concertación y seguimiento de sus compromisos a través de los acuerdos de gestión.</t>
  </si>
  <si>
    <t>Concertar en un 100% los acuerdos de gestión del Gerente Público de la Secretaría Distrital de Obras Públicas  (Jefe de la Oficina de Programación y Control de Obras). Fecha de suscripción del acuerdo de Gestión febrero de 2020, fechas de seguimiento del acuerdo julio y diciembre de 2020.</t>
  </si>
  <si>
    <t>Cantidad de concertación del Gerente Público elaborada / Cantidad de concertación del Gerente Público existente en la Secretaría.</t>
  </si>
  <si>
    <t>En el periodo de enero a diciembre de 2020 se realizó seguimiento trimestral de la concertación del acuerdo de gestión del gerente publico:                        1. Se socializó con el jefe de oficina de programación y control de obras la concertación y seguimiento del acuerdo de gestión del gerente público. 2. Se realizó la concertación del acuerdo de gestión del gerente público en el aplicativo G+. 3. S e realizó la evaluación al acuerdo de gestion primer semestre 2020.</t>
  </si>
  <si>
    <t>Se viene realizando por parte de la Secretaría de Obras Públicas, la suscripción y Seguimiento del acuerdo de gestión de un (1) Gerente Público, se observo la suscripció, correspondiente al segundo semestre de 2020, la evaluación de esta se llevar a cabo en el mes de febrero de 2021.</t>
  </si>
  <si>
    <t>3. Realizar acciones tendientes a lograr la apropiación e implementación de los lineamientos dispuestos en el procedimiento para el control de los servicios no conformes.</t>
  </si>
  <si>
    <t>1. Porque a veces no se detecta y registra los No Conformes en la Secretaría.
2. Porque al identificar los No Conformes no se les hace su tratamiento y seguimiento para que no se vuelva a presentar.</t>
  </si>
  <si>
    <t>1. Identificar de forma trimestral los posibles No Conformes que se puedan presentar en la Secretaría.
2. Registrar en el formato establecido para ello los No Conformes que se puedan presentar para su identificación, tratamiento y seguimiento.</t>
  </si>
  <si>
    <t>Establecer en la Secretaría Distrital de Obras Públicas las acciones para lograr el control de los No Conformes que se puedan presentar en la vigencia 2020.</t>
  </si>
  <si>
    <t>Número de No Conformes identificados y registrados x trimestre / Numero de No Conformes  que se puedan presentar en el trimestre.</t>
  </si>
  <si>
    <t>En el periodo de enero a diciembre  de 2020,  en la Secretaría se ha identificado y registrado los No Conforme presentados, los cuales se les realizó el tratamiento y seguimiento pertinente, para que no se siga presentando en la Secretaría.</t>
  </si>
  <si>
    <t>La Secretaria de Obras Públicas viene realizando el registro de Reporte de Productos y/o Servicio No Conforme</t>
  </si>
  <si>
    <t xml:space="preserve">4. Fortalecer desde el nivel directivo las actividades de gestión ética y de sostenimiento del sistema de control interno. </t>
  </si>
  <si>
    <t>1. Por la baja cultura institucional para el impulso de estas actividades.                      2. Por falta de disponibilidad de recursos y logística para la ejecución de estas actividades.</t>
  </si>
  <si>
    <t>1. Divulgar más las actividades de gestión ética y sostenimiento del SIC.                                               2. Definir e impulsar cronograma de actividades                                             3. Realizar reuniones para el fortalecimiento de las actividades referenciadas.</t>
  </si>
  <si>
    <t>Realizar reuniones trimestrales en la Secretaría para el fortalecimiento de las actividades de gestión ética y sostenimiento del SIC.</t>
  </si>
  <si>
    <t># de actividades de fortalecimiento a la gestión ética realizadas en la Secretaría / # de actividades programadas de acuerdo con el cronograma.</t>
  </si>
  <si>
    <t>PARA LOS CUATRO TRIMESTRES DE 2020, SE HAN REALIZADO TODAS LAS ACTIVIDADES PROGRAMADAS EN LA PARTE ETICA (VER SEGUIMIENTOS PLAN DE ACCIÓN 2020 PARTE ETICA) EN LA SECRETARÍA.</t>
  </si>
  <si>
    <t>Se observó la participación de la Secretaría de Obras Públicas de las actividades realizadas respecto de Gestión Ética, como lo son: Jornadas de sensibilización de Principios y Valores Éticos, Motores de la Integridad Pública, en los meses de julio, agosto y septiembre de 2020.
El 14 de agosto se realizó "Sopa de Letras descubramos nuestros Valores, el 28 de agosto crucigrama "Pruébate, Cuanto conoces nuestros principios y Valores Institucionales", el 23 de septiembre iniciando la semana de la integridad  "Acróstico con la palabra Integridad " y28 de Septiembre "Juguemos Recordando".
Se realizó socialización en los meses de abril, mayo, junio, julio, agosto y septiembre, Otubre, Noviembre y Diciembre de 2020, a través de los Boletines, referente a la Solidaridad, la Responsabilidad Social Individual (realizada por la OSCC y SG), El Respeto, Trabajo en Equipo,  La Honestidad, La amabilidad, Código de Integridad (video),  Transparencia y Justicia, Conflicto de Intereses-Principios, Triangulo de la Integridad Pública y Código de Integridad-Conflicto de Intereses.</t>
  </si>
  <si>
    <t>5. Socializar al interior de su proceso la información relacionada con el SGC (sistema de gestión de calidad), SGA (sistema de gestión ambiental Y SIC (sistema de control interno).</t>
  </si>
  <si>
    <t>1. Por falta de tiempo de los funcionarios de la Secretaría para la socialización de estos sistemas.                             2. Por la no coordinación con el equipo de trabajo para bajar la información al interior de la dependencia.</t>
  </si>
  <si>
    <t>1. Dar a conocer con los funcionarios de la Secretaría, la información relacionada con los sistemas SGC, SGA Y SIC                         2. Enviar correos electrónicos, mensajes, etc., al interior de nuestro proceso para la divulgación de la información.</t>
  </si>
  <si>
    <t>Socializar en un 100% con los funcionarios de la Secretaría de Obras Públicas, la información relacionada con SGC, SGA Y SIC.</t>
  </si>
  <si>
    <t>Socialización de la información a los funcionarios de la Secretaría Distrital de Obras Públicas.</t>
  </si>
  <si>
    <t>En los cuatro trimestres de 2020, se ha realizado seguimiento a la socialización de la información en referencia: 1. Se ha enviado correos electrónicos en marzo, julio, septiembre y noviembre de 2020 a todos los funcionarios de la Secretaría, socializando la información relacionada con SGC, SGA, SIC. Tambien se han enviado mensajes alusivos en los grupos internos de la Secretaría.</t>
  </si>
  <si>
    <t>El Agente de Cambio, viene socializando información relacionado con el Sistema de Gestión de Calidad, El Sistema de Gestión Ambiental y Sistema de Control Interno, a través de los medio electrónicos dispuestos, se observó mensajes enviados a través del Grupo de Whatsapp denominado "Equipo Supervisión 2020"</t>
  </si>
  <si>
    <t>6. Realizar análisis y evaluación de los resultados de cumplimiento en oportunidad de respuesta a pqrsd en su área y enviar mensualmente a la Gerencia de Control Interno de Gestión la formulación y seguimiento a las correspondientes acciones de mejora implementadas.</t>
  </si>
  <si>
    <t>1. Porque algunos funcionarios de la Secretaría desarrollan sus actividades cotidianas en campo, lo cual les dificulta revisar a tiempo su bandeja de entrada y dar respuesta oportuna en el Sigob. 2. Porque en muchas ocasiones las PQRSD llegan a la Secretaría vencidas desde otras Dependencias, o con el límite de tiempo casi vencido, lo que dificulta este procedimiento.</t>
  </si>
  <si>
    <t>1. Sensibilización periódica a los funcionarios sobre la importancia de dar oportuna respuesta a las PQRSD, y la revisión diaria de los tiempos de vencimiento de la correspondencia para poder emitir alertas tempranas y así minimizar las respuestas fuera de tiempo.                               2. Establecer cronograma para que los funcionarios de campo revisen su correspondencia semanalmente en la oficina y puedan responder las PQRSD dentro de los tiempos estipulados para tal fin. 3. Reportar a Secretaría General cuando llegue correspondencia con los términos vencidos para que no afecte negativamente nuestro indicador.</t>
  </si>
  <si>
    <t>Enviar los doce (12)  Informes de análisis de PQRS mensuales   a la Gerencia de Control Interno de Gestión, Y 100% de PQRSD respondidas oportunamente.</t>
  </si>
  <si>
    <t xml:space="preserve">Número de Informes enviados a la Gerencia de Control Interno /12 x 100.        Número PQRS respondidas oportunamente / Número PQRS radicadas en la dependencia.  </t>
  </si>
  <si>
    <t xml:space="preserve">En los cuatro trimestres de enero a diciembre de 2020, se han realizado seguimientos a las pqrsd:   Se continua realizando el control y seguimiento del tiempo de respuesta de las PQRSD. Dos días a la semana los funcionarios y contratistas que laboran por fuera de la oficina (Desarrollan sus actividades en terreno), revisan su SIGOB y evacuan la correspondencia que encuentran en su bandeja de entrada. Se envió a la Gerencia de Control Interno los informes mensuales de PQRSD de los meses de Enero a septiembre de 2020.   En el informe con corte a noviembre 30 la Secretaría tiene un 96% de cumplimiento, en donde se refleja que se está trabajando en cumplir con lo establecido, existe compromiso por parte de los funcionarios de la Dependencia al responder de manera eficiente y a tiempo, se está realizando seguimiento y monitoreo por medio de Correos Electrónicos de Alerta , informes semanales y mensaje a WhatsApp.
    </t>
  </si>
  <si>
    <t>Derivado del Informe de PQRSD, la Secretaría de Obras Públicas registro Producto y/o Servicio No Conforme en el mes de Julio, se observó que se vienen ejecutando las acciones suscritas en el tratamiento de esta.</t>
  </si>
  <si>
    <t xml:space="preserve">7. Fortalecer la implementación de acciones establecidas para el seguimiento, monitoreo y control de los riesgos y oportunidades, acorde con la política de administración de riesgos de la entidad y las directrices de función pública. </t>
  </si>
  <si>
    <t>1. Por la baja cultura institucional para hacer el seguimiento, monitoreo y control de los riesgos y oportunidades en la entidad.</t>
  </si>
  <si>
    <t>1. Evaluar trimestralmente el seguimiento, monitoreo y control de los riesgos y oportunidades que se presenten en la Secretaría de Obras Públicas.</t>
  </si>
  <si>
    <t>Realizar  cuatro (4) evaluaciones o seguimientos trimestrales de los riesgos y oportunidades en la Secretaría.</t>
  </si>
  <si>
    <t>Riesgos y Oportunidades controladas trimestralmente / Riesgos y Oportunidades presentadas</t>
  </si>
  <si>
    <t>EN LOS CUATRO TRIMESTRES DE ENERO A DICIEMBRE DE 2020, SE  HAN REALIZADO LOS SEGUIMIENTOS A LOS RIESGOS Y OPORTUNIDADES EN LA SECRETARÍA.</t>
  </si>
  <si>
    <t>Se observó seguimiento trimestral, de los riesgos operativos y de corrupción, por parte de la Secretaria de Obras Públicas, durante la vigencia 20</t>
  </si>
  <si>
    <t>8.  Fomentar el autocontrol en su área, efectuando análisis de causas e implementación de acciones trimestralmente por el no cumplimiento de las metas del plan de acción y por los seguimientos a pqrsd, riesgos y encuestas de satisfacción.</t>
  </si>
  <si>
    <t>1. Por la poca cultura del autocontrol en la organización.                      2. Por falta de compromiso de algunos funcionarios para mejorar el trabajo y los resultados en la entidad.</t>
  </si>
  <si>
    <t>1. Planear con tiempo las actividades del autocontrol en la Secretaría.                                 2. Realizar seguimiento trimestral a las actividades de autocontrol programadas en la dependencia.</t>
  </si>
  <si>
    <t>Realizar cuatro (4) seguimientos trimestrales de las actividades de autocontrol en la Secretaría.</t>
  </si>
  <si>
    <t>No. De actividades de autocontrol realizadas / No. De actividades de autocontrol programadas</t>
  </si>
  <si>
    <t>EN LOS CUATRO TRIMESTRES DE ENERO A DICIEMBRE DE 2020, SE REALIZARON EN LA SECRETARÍA ACTIVIDADES DE AUTOCONTROL, POR EJEMPLO REUNIONES VIRTUALES DEL EMC,  SOCIALIZACION POR CORREO ELECTRONICO DEL AUTOCONTROL, ENVIO DE MENSAJES DEL TEMA DEL AUTOCONTROL POR LOS GRUPOS INTERNOS DE TRABAJO EN LA SECRETARÍA, TRABAJO OPORTUNIDADES DE MEJORA.</t>
  </si>
  <si>
    <t xml:space="preserve">Se realizó por parte de la Secretaria de Obras Públicas, registro de Producto y/o Servicio No Conforme, derivado del incumplimiento de una actividad del Plan de Acción, así mismo, se evidenció que se viene ejecutando las acciones propuestas </t>
  </si>
  <si>
    <t xml:space="preserve">9. Apropiar e implementar en su área las estrategias definidas por gestión documental para avanzar proceso de organización de archivos electrónicos </t>
  </si>
  <si>
    <t>1. Falta de divulgación y sensibilización en la entidad del manejo de archivos electrónicos.</t>
  </si>
  <si>
    <t>1. Solicitar a gestión documental capacitaciones o más socialización sobre la organización de archivos electrónicos.</t>
  </si>
  <si>
    <t>Realizar cuatro (4) reuniones o capacitaciones trimestrales en la Secretaría, para impulsar el avance en el inventario de documentos digitales</t>
  </si>
  <si>
    <t>No. De reuniones o capacitaciones realizadas / No. De reuniones o capacitaciones programadas.</t>
  </si>
  <si>
    <t>EN LOS CUATRO TRIMESTRES DE 2020, EN LA SECRETARÍA SE HAN REALIZADO ACTIVIDADES PARA IMPLEMENTAR EL TEMA DE ARCHIVOS ELECTRONICOS: VARIOS FUNCIONARIOS ASISTIMOS A LA CAPACITACIÓN ORGANIZADA POR GESTION DOCUMENTAL EL 10 DE MARZO SOBRE ARCHIVO ELECTRONICO Y TABLAS DE RETENCION DOCUMENTAL.  SOCIALIZACION POR CORREO ELECTRONICO.  IGUAL LOS FUNCIONARIOS RESPONSABLES DE ARCHIVO DE DOCUMENTOS EN LA SECRETARÍA HAN RECIBIDO ASESORIA PARA LA ORGANIZACION DE ARCHIVOS ELECTRONICOS.</t>
  </si>
  <si>
    <t>Se han adelantado acciones, por parte de la Secretaria de Obras Públicas, capacitaciones y comunicaciones dirigidas a los funcionarios de la dependencia, referente a la organización de archivos electrónicos.</t>
  </si>
  <si>
    <t>10. Mantener actualizada la información del SGC en el aplicativo Isolución y ajustar los formatos con la nueva imagen institucional.</t>
  </si>
  <si>
    <t>1. Baja cultura institucional de la evaluación y seguimiento del Sistema de Gestión de la Calidad en la entidad.</t>
  </si>
  <si>
    <t>1. Realizar reuniones de evaluación, revisión, ajustes y seguimiento de los documentos a actualizar en el aplicativo ISOLUCION.</t>
  </si>
  <si>
    <t>Realizar cuatro (4) reuniones trimestrales de evaluación, revisión, ajustes y actualización de documentos del SGC de la Secretaría.</t>
  </si>
  <si>
    <t>100% de información actualizada en Isolución: Formatos, Caracterización, Procedimientos, etc.</t>
  </si>
  <si>
    <t>EN LOS CUATRO TRIMESTRES DE ENERO A DICIEMBRE DE 2020, LA INFORMACIÓN EN LA HERRAMIENTA  ISOLUCIÓN SE ESTÁ ACTUALIZANDO: LOS FORMATOS SE ESTÁN ACTUALIZANDO CON LA NUEVA IMAGEN INSTITUCIONAL, LA CARACTERIZACIÓN ESTA ACTUALIZADA, IGUAL QUE LOS PROCEDIMIENTOS, ETC.</t>
  </si>
  <si>
    <t>Se realizó por parte de la Secretaría de Obras Públicas, actualización en el mes de noviembre de 2020, del Procedimiento Elaboración de Planos y Presupuestos de Obras de Infraestructura. 
Se viene adelantando por parte de la Secretaria de Obras Públicas, la actualización en Isolución de los documentos con la nueva imagen institucional, a la fecha no se ha culminado, de acuerdo con lo informado por la dependencia, esto debido a los inconvenientes presentados en la herramienta tecnológica Isolución.</t>
  </si>
  <si>
    <t>SECRETARÍA DE OBRAS PUBLICAS</t>
  </si>
  <si>
    <t>RAFAEL LAFONT DE SALES</t>
  </si>
  <si>
    <t xml:space="preserve">Yuly Carey Marchena (ORIGINAL FIRMADO)       </t>
  </si>
  <si>
    <t xml:space="preserve">Monitorear la calidad de la información que reportan los enlaces del SUIT trimestralmente en la sección de datos de operación y unificar con las áreas criterios sobre el tema </t>
  </si>
  <si>
    <t>Los enlaces no están reportando con oportunidad los dtos de operación en el SUIT</t>
  </si>
  <si>
    <t>1) Solicitar trimestralmente a la Función Publica la información de la demanda de los tramites y OPAS de la Alcaldía de lo reportado en el SUIT, con el fin de conocer de primera mano los tramites sin reporte en el SUIT
2) Continuar elaborando trimestralmente el informe de los trámites y socializarlos con los enlaces y jefes</t>
  </si>
  <si>
    <t>Oficina de Planeación Socioeconómica e Inversiones</t>
  </si>
  <si>
    <t>3 informes de trámites elaborados (sin contar el de diciembre que se elabora en enero del año siguiente)</t>
  </si>
  <si>
    <t xml:space="preserve">No. De informes realizados </t>
  </si>
  <si>
    <t>Se le recordó a los enlaces de cada dependencia que tenian plazo para diligenciar los datos de operación hasta el 10 de enero 2021. Con esto se consolidó el informe trimestral de tramites en la semana del 15 de enero.</t>
  </si>
  <si>
    <t>Se evidencia el monitoreo y cumplimiento del reporte de los datos de operación,</t>
  </si>
  <si>
    <t>Avanzar en la estrategia de racionalización de trámites, incorporando y siguiendo los lineamientos dados por el Departamento Administrativo de Función Pública, mediante el Decreto 2106 de noviembre de 2019</t>
  </si>
  <si>
    <t>Realizar seguimiento a la estrategia de racionalización de trámites e incorporarlo en el informe de seguimiento trimestral a los trámites</t>
  </si>
  <si>
    <t>Se realizaron 31 acciones a 30 trámites y  se han ingresado todas a la plataforma SUIT. Estrategia de racionalización está cumplida</t>
  </si>
  <si>
    <t xml:space="preserve">Cumplimiento de la estrategia y  la meta de acuerdo a cronograma , el tramite de transito seguridad vial  realizó dos acciones . </t>
  </si>
  <si>
    <t>Determinar con el apoyo de las dependencias tiempos promedio de respuesta y costos de los trámites presenciales y en línea que tienen mayor demanda en la entidad como insumo para formulación de estrategias de racionalización</t>
  </si>
  <si>
    <t xml:space="preserve">Complementar la base de datos de los trámites </t>
  </si>
  <si>
    <t>Se solicitó a traves de correo electronico que deben actualizar los tramites. Ya se han recibido los tramites a racionalizar y se debe montar en el SUIT.</t>
  </si>
  <si>
    <t>Identificados por los procesos los tramites suceptibles a racionalizar los cuales estaran en el plan de accion de la vigencia 2021,</t>
  </si>
  <si>
    <t xml:space="preserve">Revisar la aplicación del capítulo VIII del Decreto 2106 de 2019 (Vivienda, ciudad y territorio) en los temas de su competencia </t>
  </si>
  <si>
    <t>Dejar excentos del pago de derechos registrales, los actos administrativos de cesion o transferencia a titulo gratuito los bienes fiscales a otras entidades publicas o particulares, en desarrollo de programas de vivienda VIS, así como los negocios juridicos de cesion de inmuebles a titulo gratuito a los beneficiarios del programa de titulacion de predios.</t>
  </si>
  <si>
    <t>Oficina de Habitat</t>
  </si>
  <si>
    <t>100% excentos del pago los actos administrativos de cesión o titulación en desarrollo de programas de vivienda</t>
  </si>
  <si>
    <t>No. actos administrativos de cesión o titulación en desarrollo de programas de vivienda excentos del pago los a/ No. De  actos administrativos de cesión o titulación en desarrollo de programas de vivienda realizados</t>
  </si>
  <si>
    <t>Omar</t>
  </si>
  <si>
    <t xml:space="preserve">Todos los actos administrativos  de cesión están excentos del pago de derechos registrales. Se esta cumpliendo de acuerdo al Decreto. </t>
  </si>
  <si>
    <t>Cumplimiento de la meta de acuerdo a los lineamientos y cronograma.</t>
  </si>
  <si>
    <t>Elaborar manual para el manejo del banco de programas y proyectos de acuerdo con la implementación del SUIFP y adoptarlo por acto administrativo</t>
  </si>
  <si>
    <t>Elaboración de manual de manejo de banco de proyectos en el SUIFP 
Adopción por acto administrativo del manual</t>
  </si>
  <si>
    <t>100% de las acciones propuestas realizadas</t>
  </si>
  <si>
    <t>No. De acciones realizadas / No. De acciones propuestas</t>
  </si>
  <si>
    <t>Ernest</t>
  </si>
  <si>
    <t>Acto administrativo con númeración para firma del representante legal.</t>
  </si>
  <si>
    <t>Fomentar la concertación y seguimientos a los acuerdos de gestión por parte de los Gerentes Públicos teniendo en cuenta los nuevos lineamientos de la función pública</t>
  </si>
  <si>
    <t>Continuar impulsando la formulación y seguimiento de los acuerdos de gestión de las Jefes de Oficina de la Secretaría de Planeación</t>
  </si>
  <si>
    <t>Todas las oficinas</t>
  </si>
  <si>
    <t xml:space="preserve">100% de las oficinas con acuerdos de gestión formulados 
con seguimientos a los compromisos </t>
  </si>
  <si>
    <t>Jacke</t>
  </si>
  <si>
    <t xml:space="preserve">Acuerdos de gestión en G+ formulados y evaluacion de desempeño del primer semestre 2020 realizada. El segundo semestre termina el 30 de enero 2021.
</t>
  </si>
  <si>
    <t xml:space="preserve">Socializar al interior de su proceso la información relacionada con el SGC(sistema de gestión de calidad), SGA (sistema de gestión ambiental Y SIC (sistema de control interno). </t>
  </si>
  <si>
    <t>Sensibilizar y capacitar a los funcionarios de la Secretaría en los instrumentos del SGC y del SGA</t>
  </si>
  <si>
    <t>100% de las capacitaciones programadas realizadas</t>
  </si>
  <si>
    <t>No. De capacitaciones realizadas / No. De capacitaciones propuestas</t>
  </si>
  <si>
    <t>Daniela</t>
  </si>
  <si>
    <t>Se realizaron dos capacitaciones de manera virtual a los funcionarios de la Secretaría: el 09 de noviembre a la Oficina de Planeación Territorial y Habitat a las 9 am y el viernes 13 de noviembre a la Oficina de Planeación Socioeconómica, Sisbén y Despacho a las 9am.</t>
  </si>
  <si>
    <t>Fortalecer el porcentaje de oportunidad de los PQRS</t>
  </si>
  <si>
    <t>Realizar seguimiento semanal del cumplimiento de oportunidad de las PQRS</t>
  </si>
  <si>
    <t>Despacho</t>
  </si>
  <si>
    <t>100% de los reportes semanales realizados y socializados al Secretario</t>
  </si>
  <si>
    <t xml:space="preserve">No. De  reportes semanales realizados / No. De reportes programados </t>
  </si>
  <si>
    <t>Marcela</t>
  </si>
  <si>
    <t xml:space="preserve">Monitoreo permanente a las PQRS de la secretaría.Se tiene un tablero de control con las PQRSD abiertas, pendientes por gestión y/o vencidas, que se actualiza semanalmente. Asimismo se socializa cada semana con los jefes de Oficina </t>
  </si>
  <si>
    <t>Se implemento una mejora en el proceso para el seguimiento de las PQRSD , se debe verificar los datos del reporte que envia el proceso de gestion documental. Seguir con el monitoreo nivel de cumplimiento del 91%</t>
  </si>
  <si>
    <t>Mantener actualizada la información del SGC en el aplicativo Isolución y ajustar los formatos con la nueva imagen institucional (tener en cuenta la actualización de formatos en el SUIT)</t>
  </si>
  <si>
    <t>Revisar y mantener actualizado los formatos y procedimientos del proceso de Direccionamiento Estrategico en ISOLUCION</t>
  </si>
  <si>
    <t>100% de los documentos del sistema actualizados en ISOLUCION</t>
  </si>
  <si>
    <t>No. De documentos actualizados en ISOLUCION/No. De documentos en  ISOLUCION</t>
  </si>
  <si>
    <t xml:space="preserve">Se actualizaron 33 documentos entre formatos y procedimientos de la plataforma Isolucion. </t>
  </si>
  <si>
    <t xml:space="preserve">Subir trimestralmente al SUIT los datos de operación de los tramites y OPAS de la Secretaría de Planeación </t>
  </si>
  <si>
    <t>Despacho y Oficina de SISBEN</t>
  </si>
  <si>
    <t>100% de los tramites y OPAS de la Secretaría con datos de operación en el SUIT actualizados trimestralmente</t>
  </si>
  <si>
    <t>No. de los tramites y OPAS de la Secretaría con datos de operación en el SUIT actualizados trimestralmente / No. de los tramites y OPAS de la Secretaría de Planeación</t>
  </si>
  <si>
    <t>Juan Carlos</t>
  </si>
  <si>
    <t>Se descargó el insumo para hacer el informe trimestral y se consolidó el informe.</t>
  </si>
  <si>
    <t>Solicitar a Comunicaciones los ajustes a los responsables de algunos link de Transparencia contenidos en la pagina WEB</t>
  </si>
  <si>
    <t xml:space="preserve">Elaborar y enviar a comunicaciones oficio con el ajuste de los responsables en el link de Transparencia </t>
  </si>
  <si>
    <t>Claudia</t>
  </si>
  <si>
    <t>Se elaboró y envio comunicado</t>
  </si>
  <si>
    <t>Revisar los trámites de la dependencia y la manera como se pueden mejorar para disminuir el flujo de ciudadanos que ingresan a la Alcaldía, así como la manera de desconcentrarlos en las nuevas sedes de la Alcaldía</t>
  </si>
  <si>
    <t>Revisar los tramites y OPAS de la Secretaría de Planeación subidos en el SUIT y la manera como se pueden mejorar</t>
  </si>
  <si>
    <t>100% de los tramites y OPAS de la Secretaría  evaluados para ser potencialmente racionalizados</t>
  </si>
  <si>
    <t>No. de los tramites y OPAS de la Secretaría evaluados para ser potencialmente racionalizados / No. de los tramites y OPAS de la Secretaría de Planeación</t>
  </si>
  <si>
    <t xml:space="preserve">Se realizó la revisión de los tramites de la Secretaría con cada una de las dependencias, se detrminó cuales se pueden o no virtualizar  y se inicio a trabajar en la elaboración de las distintas herramientas. </t>
  </si>
  <si>
    <t>Se tiene identificados las necesidad y los servicios para establecer la estrategia y los servicios a optimizar y desconcentrar.</t>
  </si>
  <si>
    <t xml:space="preserve">Secretaría de Planeación Distrital </t>
  </si>
  <si>
    <t>Juan Manuel Alvarado</t>
  </si>
  <si>
    <t>Aprobación:04/02/2020</t>
  </si>
  <si>
    <t>VERSION 2,0</t>
  </si>
  <si>
    <t xml:space="preserve">                                                                                                                                     PLAN DE MEJORAMIENTO A LA GESTIÓN                                                                                                                                Codigo:EC-EC-19-F-011</t>
  </si>
  <si>
    <t>Falta de seguimiento a los acuerdos de gestión</t>
  </si>
  <si>
    <t xml:space="preserve">1.Concertar los acuerdos  del jefe de oficina en los aplicativos dispuestos por la entidad. 2. Hacerle seguimiento a los acuerdos de gestión suscritos. </t>
  </si>
  <si>
    <t>Secretario de Despacho/María Fernanda Llinás/ Miriam Caicedo</t>
  </si>
  <si>
    <t>Suscribir un (1) acuerdo de gestión                                 Realizar dos(2) seguimientos</t>
  </si>
  <si>
    <t>No. De acuerdos suscritos/ No. De acuerdos por suscribir                                                                 Número de seguimientos programados/No. De seguimientos por realizar</t>
  </si>
  <si>
    <t>Se realizó los acuerdos de gestión del jefe de oficina de los escenarios deportivos.</t>
  </si>
  <si>
    <t xml:space="preserve">	Fortalecer desde el nivel directivo las actividades de gestión ética y de sostenimiento del sistema de control interno</t>
  </si>
  <si>
    <t>Percepción ética de los servidores públicos de la entidad</t>
  </si>
  <si>
    <t xml:space="preserve">1.Realizar jornadas pedagógicas con mensajes alusivos a nuestro AMBIENTE ETICO. 2.Celebración del DIA DE LA ETICA. 3.Realizar informes de avance de las acciones éticas realizadas durante la vigencia por parte de los promotores éticos de la entidad </t>
  </si>
  <si>
    <t>María Fernanda Llinás/Marybel Londoño</t>
  </si>
  <si>
    <t>Cumplir con las actividades planteadas para el  fortalecimiento de la Gestión ética</t>
  </si>
  <si>
    <t>No. De actividades realizadas/No. De actividades programadas</t>
  </si>
  <si>
    <t>Se realizaron las jornadas de sensibilización Principios y Valores Éticos, Motores de la Integridad Pública el 29 de Julio, 26 de agosto y 30 de septiembre siendo esta ultima en la clausura de la semana de la Integridad</t>
  </si>
  <si>
    <t xml:space="preserve">	Realizar análisis y evaluación de los resultados de cumplimiento en oportunidad de respuesta a pqrsd en su área y enviar mensualmente a la Gerencia de Control Interno de Gestión la formulación y seguimiento a las correspondientes acciones de mejora implementadas.</t>
  </si>
  <si>
    <t>Es necesario fortalecer los controles de vencimientos de los PQRS.</t>
  </si>
  <si>
    <t xml:space="preserve">1. Registro de la Estadística mensual de los PQRSD que ingresan al proceso. 2. Hacerle seguimiento al vencimiento de los términos de las PQRSD.  3.Realizar Informes mensuales de análisis de cumplimiento de términos de respuesta a PQRS 4. Formulación y seguimiento a las acciones de mejoras implementadas. 5.Enviar el informe de PQRSD,  mensualmente, a la Gerencia de Control Interno de Gestión.  </t>
  </si>
  <si>
    <t>María Fernanda Llinás / Miriam Caicedo</t>
  </si>
  <si>
    <t>Un Informe mensual de análisis y evaluación de PQRSD</t>
  </si>
  <si>
    <t>No. De pqrsd recibidos/No. De pqrsd respondidos a  tiempo</t>
  </si>
  <si>
    <t>Se evidencia seguimiento a los pqrsd, implementando acciones de mejoras. Así mismo se realiza infomes mensuales.</t>
  </si>
  <si>
    <t>SE CUMPLIO UNICAMENTE EN 94,%, LE FALTA MEJORAR EN ESTE ASPECTO, PERO YA TOMARON LOS CORRECTIVOS DEL CASO Y SE VERAN REFLEJADOS DURANTE EL AÑO 2021</t>
  </si>
  <si>
    <t xml:space="preserve">	Fortalecer la implementación de acciones establecidas para el seguimiento, monitoreo y control de los riesgos y oportunidades, acorde con la política de administración de riesgos de la entidad y las directrices de función pública.</t>
  </si>
  <si>
    <t>Cumplimiento a las directrices de la función pública.</t>
  </si>
  <si>
    <t>1. Detectar los riesgos y oportunidades del proceso en la respectiva matriz. 2. Establecer los controles que permitan mitigar los riesgos 3. Realizar trimestralmente, seguimiento a los controles.</t>
  </si>
  <si>
    <t>Miriam Caicedo</t>
  </si>
  <si>
    <t>Cumplimiento metodología de administración de riesgos</t>
  </si>
  <si>
    <t>Se hace seguimiento a los controles establecidos para los riesgos, desde la matriz.</t>
  </si>
  <si>
    <t xml:space="preserve">	Fomentar el autocontrol en su área, efectuando análisis de causas e implementación de acciones trimestralmente por el no cumplimiento de las metas del plan de acción y por los seguimientos a pqrsd, riesgos y encuestas de satisfacción</t>
  </si>
  <si>
    <t>Falta de seguimiento a las acciones de mejoras implementadas</t>
  </si>
  <si>
    <t xml:space="preserve">1. Fomentar la cultura del autocontrol en el proceso 2. Implementar acciones de mejora, trimestralmente. </t>
  </si>
  <si>
    <t>Líderes de Programas /Miriam Caicedo</t>
  </si>
  <si>
    <t>Implementación de acciones correctivas o de mejoras en el proceso</t>
  </si>
  <si>
    <t>No. De Acciones correctivas o  de mejoras implementadas / No. De acciones correctivas o de mejoras por suscribir</t>
  </si>
  <si>
    <t>Se implementan acciones de autocontrol en el proceso.</t>
  </si>
  <si>
    <t xml:space="preserve">	Apropiar e implementar en su área las estrategias definidas por gestión documental para avanzar proceso de organización de archivos electrónicos</t>
  </si>
  <si>
    <t>Desconocimiento de la información relacionada con la organización de archivos electrónico</t>
  </si>
  <si>
    <t>1.Socializar la información a cerca de la organización electrónica de archivos 2 . Velar por la aplicación de la Tablas de Retención Documental.3.Custodiar, organizar, conservar todos los documentos físicos y electrónicos generados o recibidos en ejercicio de las funciones de cada funcionario para su disposición y consulta.</t>
  </si>
  <si>
    <t>Erika Bustamante</t>
  </si>
  <si>
    <t>Cumplimiento a la ley de protección de datos</t>
  </si>
  <si>
    <t>Se evidencia el conocimiento relacionado con los archivos electrónico. Se aplica la TRD</t>
  </si>
  <si>
    <t>Plataforma Isolucion desactualizada</t>
  </si>
  <si>
    <t>1. Revisión de la información existente.2. incluir los cambios que se requieran para su actualización. 3. Cambiar los logos a los formatos con la nueva imagen institucional. 3.Montarlos en la plataforma Isolucion.</t>
  </si>
  <si>
    <t>Miriam Caicedo/Maria Fernanda Llinás</t>
  </si>
  <si>
    <t>Actualizar infomación del SGC</t>
  </si>
  <si>
    <t>información actualizada en ISOLUCION/Información del proceso de Recreación y Deportes</t>
  </si>
  <si>
    <t>Se evidencia montaje de los documentos en isolucion. Se tiene los formatos actualizados con la nueva imagen institucional.</t>
  </si>
  <si>
    <t>Se hace necesario concertar los compromisos 2020-2020</t>
  </si>
  <si>
    <t>1. Concertar y Evaluar el desempeño de los funcionarios a cargo en los cortes estipulados y definición de los nuevos compromisos 2.Enviar los resultados de la evaluación en los tiempos establecidos, así como los compromisos establecidos para la vigencia actual</t>
  </si>
  <si>
    <t>Secretario de Despacho /Cada funcionario/Miriam Caicedo</t>
  </si>
  <si>
    <t xml:space="preserve">Realizar 20  Evaluaciones de desempeño de los funcionarios asignados.                  </t>
  </si>
  <si>
    <t xml:space="preserve">No. De evaluaciones efectuadas/ No. De evaluaciones por realizar </t>
  </si>
  <si>
    <t>Se realizaron el total de las evaluaciones de desempeño de los funcionarios de carrera y provisionales.</t>
  </si>
  <si>
    <t xml:space="preserve">1.Reportar mensualmente la gestión de datos en el SUIT 2. Hacerle seguimiento al vencimiento de los términos de las PQRS  </t>
  </si>
  <si>
    <t xml:space="preserve">Miriam Caicedo /Kelly  Starita </t>
  </si>
  <si>
    <t>Realizar 4 reportes enla plataforma SUIT</t>
  </si>
  <si>
    <t>No. De reportes realizados/ No. De reportes por realizar</t>
  </si>
  <si>
    <t>Se tiene actualizado la gestión de datos en el SUIT, con el reporte mensual.</t>
  </si>
  <si>
    <t>SECRETARIA DE RECREACION Y DEPORTES</t>
  </si>
  <si>
    <t>Original firmado</t>
  </si>
  <si>
    <t>GABRIEL BERDUGO PEÑA</t>
  </si>
  <si>
    <t>Incorporar en las propuestas del Plan de Desarrollo 2020-2023 los proyectos que no pudieron ejecutarse en un 100% durante el cuatrienio. En caso de no ser viables para el próximo periodo documentar las justificaciones técnicas</t>
  </si>
  <si>
    <t>Los proyectos en salud en donde quedaron pendiene algunos logros de metas de productos estan relacionadas con debilidades en el proceso de Gestión en Salu Pública, el cual debe realizarse de una manera dinámica, integral, sistemática y participativa, orientado a que las estrategias, procedimientos e intervenciones de salud pública se realicen de manera coordinada y organizada entre los diferentes actores del SGSSS.</t>
  </si>
  <si>
    <t>Foratalecer las capacidades del recurso humano en las acciones de inspección, vigilancia y control a EPS y control de riesgos y daños en salud pública de la población barranquillera.</t>
  </si>
  <si>
    <t>Jefe de Salud Pública</t>
  </si>
  <si>
    <t xml:space="preserve">Capacitar al 100% de los funcinarios referentes de proyectos para el fortalecimiento de las capacidades en la Gestión Pública . </t>
  </si>
  <si>
    <t xml:space="preserve"> % de funcionarios capacitados</t>
  </si>
  <si>
    <t>OK</t>
  </si>
  <si>
    <t xml:space="preserve">	Revisar y aplicar los lineamientos del Decreto 2106 de 2019, artículo 92, con relación a la habilitación de prestadores de servicios de salud.</t>
  </si>
  <si>
    <t xml:space="preserve">El proceso de habilitación, se viene cumpliendo de acuerdo al marco normativo establecido por el Decreto 780 de 2016; Resolución 2003 de 2014 y Resolución de 2019, y los lineamientos del Decreto 2106 de 2019, artículo 92, recoge el espiritu de las normas aplicadas. </t>
  </si>
  <si>
    <t>Continuar realizando el proceso de habilitación,  de conformidad con el marco normativo actual.</t>
  </si>
  <si>
    <t>Jefe de Garantía de Calidad</t>
  </si>
  <si>
    <t>Cumplir con el procedimiento de habilitación a IPS</t>
  </si>
  <si>
    <t>100% de cumplimiento del procedimiento de habilitación</t>
  </si>
  <si>
    <t>Los acuerdos de gestión se vienen realizando anualmente entre los jefes de oficinas y el Secretario de Salud, acuerdos a los cuales se les hace seguimiento trimestral.</t>
  </si>
  <si>
    <t>Realizar para la vigencia 2020, los acuerdos de gestión de los jefes de oficinas y el Secretario de Salud, con base en las metas establecidas para la presente vigencia en el Plan de Acción.</t>
  </si>
  <si>
    <t xml:space="preserve">Secretario de Salud </t>
  </si>
  <si>
    <t xml:space="preserve">Cumplir con los acuerdo de Gestión Suscritos </t>
  </si>
  <si>
    <t xml:space="preserve"> 100% de los acuerdos de gestión cumplidos</t>
  </si>
  <si>
    <t>Se requiere hacer el estricto seguimiento en los tramites y servicios que presta la depenendencia, y de esta manera tener controlado las no conformidades que se puedan estar presentando en los procedimientos .</t>
  </si>
  <si>
    <t>Hacer el seguimiento en los tramites y servicios que presta la depenendencia, para tener identificado y controlado las no conformidades que se puedan estar presentando en los procedimientos .</t>
  </si>
  <si>
    <t>Jefes de Oficina</t>
  </si>
  <si>
    <t>Evaluar trimestralmente las no conformidades en los procedimientos de tramites y servicios de la Secretaria de Salud.</t>
  </si>
  <si>
    <t xml:space="preserve">100% de las no conformidades identificadas y controladas. </t>
  </si>
  <si>
    <t>se ha realizado seguimiento a los tranmites y servicios , a traves de la oficina</t>
  </si>
  <si>
    <t>Existe desconocimiento por parte de la dirección de los actividades de gestión etica. Se requiere socializar en este nivel los compromisos eticos de la entidad para su sostenimiento.</t>
  </si>
  <si>
    <t xml:space="preserve">Hacer reuniones para la socialización de las actividades de gestión ética con el Secretario de Salud y jefes de oficinas para su compromiso con las mismas. </t>
  </si>
  <si>
    <t xml:space="preserve">Lider de gestión ética </t>
  </si>
  <si>
    <t>Realizar socialización trimestral en el Comité de Dirección de las actividades de gestión ética</t>
  </si>
  <si>
    <t>No de Comités de Dirección realizados en el tema de gestión ética</t>
  </si>
  <si>
    <t>De las 8 reuniones MENSUALES programas para el año, se han desarrollo 6. El 75% corresponde al desarrollo de estas 6 reuniones. Las desmas actividades se han desarrollado en su totalidad.</t>
  </si>
  <si>
    <t>Socializar al interior de su proceso la información relacionada con el SGC (sistema de gestión de calidad), SGA (sistema de gestión ambiental Y SIC (sistema de control interno)</t>
  </si>
  <si>
    <t>Se requiere hacer mayor socialización en los funcionarios de salud del SGC (sistema de gestión de calidad), SGA (sistema de gestión ambiental Y SIC (sistema de control interno)</t>
  </si>
  <si>
    <t>Realizar eventos de socialización al interior del proceso de salud, del SGC (sistema de gestión de calidad), SGA (sistema de gestión ambiental Y SIC (sistema de control interno)</t>
  </si>
  <si>
    <t xml:space="preserve">Agentes de cambio </t>
  </si>
  <si>
    <t>Realizar 4 eventos de socialización relacionados con el SGC (sistema de gestión de calidad), SGA (sistema de gestión ambiental Y SIC (sistema de control interno)</t>
  </si>
  <si>
    <t>No de eventos de socialización realizados</t>
  </si>
  <si>
    <t>Se han realizado  capacitaciones Virtuales a los funcionarios de la Secretaria de Salud en lo que tiene que ver con  el SGC.</t>
  </si>
  <si>
    <t>Realizar análisis y evaluación de los resultados de cumplimiento en oportunidad de respuesta a PQRSD en su área y enviar mensualmente a la Gerencia de Control Interno de Gestión la formulación y seguimiento de las correspondientes acciones de mejora implementadas.</t>
  </si>
  <si>
    <t>El indicador de respuesta oportuna de las PQRSD en salud es bajo, esto causado porque algunos tramites para dar respuesta no se ajustan a los tiempos que tiene establecida la plataforma del SIGOB.</t>
  </si>
  <si>
    <t xml:space="preserve">Para el caso de los tramites que requieren mayor tiempo de respuesta, se le debe generar una respuesta al ciudadano explicando el tramite a seguir, con ello se estará cumpliendo en los tiempos establecidos, y el tramite puede concluir en el tiempo que se requiera. Para facilitar este proceso se implementará una plataforma tecnológica, que permita un proceso integrado de recepción, gestión y control de las diferentes solicitudes, quejas, reclamos, solicitudes de servicios, tutelas e información presentada o requerida por cualquier ciudadano o por una institución de salud, dirigida a las diferentes dependencias a través de un sistema de atención integrado de la secretaría Distrital de Salud.   </t>
  </si>
  <si>
    <t>Coordinador SAC</t>
  </si>
  <si>
    <t xml:space="preserve">Implementar una plataforma tecnológica, que permita un proceso integrado de recepción, gestión y control de las diferentes solicitudes, quejas, reclamos, solicitudes de servicios, tutelas e información presentada o requerida por cualquier ciudadano o por una institución de salud, dirigida a las diferentes dependencias a través de un sistema de atención integrado de la secretaría Distrital de Salud.   </t>
  </si>
  <si>
    <t>% de PQRSD efectivamente atendidas, gestionadas y cerradas</t>
  </si>
  <si>
    <t>El Sistema  de Información Integral  para la Atención en Salud  en el SAC cuenta con una plataforma PQRSD 2020 que se articula con todas las dependencia de la Secretaria de Salud, a la cual se le realiza evaluación continua de su funcionamiento. En aras de fortalecer el sistema se integrará un equipo de trabajo que se capacitará para atender la línea de atención y dar seguimiento a las solicitudes ingresadas.</t>
  </si>
  <si>
    <t xml:space="preserve">La secretaria de salud tiene identificado los riesgos y oportunidades del proceso y le realiza el seguimiento, monitoreo y control, acorde con la política de administración de riesgos de la entidad y las directrices de función pública. </t>
  </si>
  <si>
    <t>Continuar realizando la evaluación trimestral de los riesgos y oportunidades asociados al proceso de salud, para su respectivo control.</t>
  </si>
  <si>
    <t>Realizar evaluación trimestral de los riesgos en el proceso de salud para su control</t>
  </si>
  <si>
    <t>% de riesgos evaluados y controlados</t>
  </si>
  <si>
    <t>Este procedimiemto se realiza a partir del segundo cuatrimestre, atraves del Plan  de Acción Salud, en el cual se le solicita a cada dependencia las oportunidades de mejora según sea el caso.</t>
  </si>
  <si>
    <t>Fomentar el autocontrol en su área, efectuando análisis de causas e implementación de acciones trimestralmente por el no cumplimiento de las metas del plan de acción y por los seguimientos a PQRSD, riesgos y encuestas de satisfacción.</t>
  </si>
  <si>
    <t xml:space="preserve">Persisten debilidades en el cumplimiento oportuno de algunas actividades programadas en el Plan de acción, el indicador de oportunidad de las PQRSD,  lo que puede poner en riesgo el cumplimiento de la meta de producto del proyecto. </t>
  </si>
  <si>
    <t xml:space="preserve">Para lograr el cumplimiento oportuno de las actividades programadas, trimestralmente se presenta un informe de evaluación del avance en las actividades planeadas para el periodo, y mensulamente de los resultados  en la oportunidad de las PQRSD, en el en caso de haber incumplimiento, se solicita al área responsable las acciones de mejoramiento que posibiliten su cumplimiento para el periodo siguiente. Estas acciones de mejoramiento deben responder a un análisis de causas. De igual forma se debe solicitar las acciones de mejoramiento para el control de los riesgos y medición de la satisfacción de los usuarios. </t>
  </si>
  <si>
    <t>Gestión Estratégica y Jefes de Oficina</t>
  </si>
  <si>
    <t xml:space="preserve">Realizar las acciones de mejoramiento trimestral,efectuando análisis de causas del incumplimiento de las metas del plan de acción y por los seguimientos a PQRSD, riesgos y encuestas de satisfacción.  </t>
  </si>
  <si>
    <t xml:space="preserve">% de acciones de mejoramiento realizadas </t>
  </si>
  <si>
    <t>Desde el gurpo de Gestión estrategica se verifica de manera trimestral las acciones y actividades que realiza cada oficina o grupo de trabajo de la secretaria de salud, con respecto a las PQRSD, asi como las acciones de Mejora.</t>
  </si>
  <si>
    <t xml:space="preserve">Hace falta mayor asistencia técnica y apoyo en la disponibilidad de los espación para el manejo de los archivos de gestión de la dependencia. </t>
  </si>
  <si>
    <t>Gestionar los recursos necesarios para implementar en la secretaria de salud, la organización de archivos electrónicos</t>
  </si>
  <si>
    <t>Implementar en los procedimientos de la secretaria de salud, la organización de archivos electrónicos</t>
  </si>
  <si>
    <t>% de procedimientos con archivos electronicos implementados</t>
  </si>
  <si>
    <t>No  se han podido adelantar estas reuniones debido a la contingencia del asilamiento que requiere la pandemia del COVID - 19.</t>
  </si>
  <si>
    <t>Formular acció de mejora</t>
  </si>
  <si>
    <t>En la secretaria de salud se ha venido actualizando la información del SGC en el aplicativo Isolución.</t>
  </si>
  <si>
    <t>Realizar el cargue total de los formatos y procedimientos al aplicativo Isoluciónlos y hacer los ajustes de los formatos con la nueva imagen institucional</t>
  </si>
  <si>
    <t xml:space="preserve">Gestión estratégica </t>
  </si>
  <si>
    <t>Actualizar la información de procedimientos y formatos en el aplicativo Isolución.</t>
  </si>
  <si>
    <t>% de procedimientos y formatos cargados en el aplicativo Isolución</t>
  </si>
  <si>
    <t>Se esta realizando cambios en los procedimientos por actualización de normatividad.</t>
  </si>
  <si>
    <t>Realizar la evaluación del desempeño a lo funcionarios de salud a través de los aplicativos dispuestos por la entidad.</t>
  </si>
  <si>
    <t>% de cumplimiento de funcionarios evaluados en su desempeño a través de los aplicativos establecidos.</t>
  </si>
  <si>
    <t>Se realizaron en su totalidad los acurdos de Gestión de la Secretaria de Salud.</t>
  </si>
  <si>
    <t xml:space="preserve">En la Secretaria de salud se hace la evaluación del desempeño laboral a los funcionarios a través de los aplicativos establecidos para este fin. </t>
  </si>
  <si>
    <t xml:space="preserve">Continuar realizando la evaluación del desempeño laboral de los funcionarios a través de los aplicativos establecidos para este fin. </t>
  </si>
  <si>
    <t>SECRETARIA DE SALUD DISTRITAL</t>
  </si>
  <si>
    <t>HUMBERTO MENDOZA CHARRIS</t>
  </si>
  <si>
    <t xml:space="preserve">Doris Casadiegos Niño (ORIGINAL FIRMADO)   </t>
  </si>
  <si>
    <t>1. Incorporar en las propuestas del Plan de Desarrollo 2020-2023 los proyectos que no pudieron ejecutarse en un 100% durante el cuatrienio. En caso de no ser viables para el próximo periodo documentar las justificaciones técnicas.</t>
  </si>
  <si>
    <t>Durante el cuatrienio 2016-2019 no se alcanzaron 9 metas asociadas a 5 proyectos del plan de desarrollo de este periodo. 4 de las 9 metas fueron incluidas en plan de desarrollo 2020-2023 con algunas variaciones, el resto de metas no fueron incluidas por diversas razones; las metas asociadas a "Sistema de préstamo de bicicletas públicas de Barranquilla" fueron reemplazadas con las metas del proyecto "Plan Maestro de Cicloinfraestructura (PMC)" con el que se espera elaborar estudios, diseños y demás actividades que permitan la estructuración del sistema de transporte urbano en bicicleta en el Distrito de Barranquilla, considerando su interrelación con los demás sistemas de transporte. Adicionalmente en el Plan de Desarrollo 2020-2023 existe una proyecto que implementará el uso de bicicletas compartidas que será lderado por otras dependencias. Las metas asociadas a la "implementación del SITP" fueron incluidos en el plan de desarrollo 2020-2023 para ser liderados por otras dependencias. La meta de Realizar 761 sustituciones de Vehículos de Tracción Animal (VTA) no se incluyeron en nuestro plan de desarrollo dado que las actividades de sustitución por actividades productivas para sus conductores están a cargo de la Secretaria de Desarrollo Económico. Finalmente la meta asociada a lograr el 100% de vías restringidas para los VTA no se incluye en el Plan de Desarrollo debido que depende en gran medida al logro de la sustitución del 100% de los conductores de VTA censados, ya que si esto no se alcanza no se podrá ampliar la cantidad de vías restringidas para su circulación en la ciudad por tanto no es controlable para nuestra secretaría. No obstante esta secretaría continuará haciendo los controles a la circulación de estos vehículos en las vías por las cuales su circulación está restringida y estará atenta a los avances en la sustitución para continuar ampliando las vías restringidas.</t>
  </si>
  <si>
    <t>Incorporar en el plan de desarrollo 2020-2023 metas no alcanzadas en el plan de desarrollo anterior y que sean acordes a las comptencias de la Secretaría y a los los objetivos, lineamientos y enfoque del nuevo plan de desarrollo.</t>
  </si>
  <si>
    <t>Jefes de oficina</t>
  </si>
  <si>
    <t>4 Metas no alcanzadas en el plan de desarrollo 2016-2019 incorporadas en el PDD 2020-2023</t>
  </si>
  <si>
    <t>Cant. De metas Metas no alcanzadas incorporadas en el PDD 2020-2023</t>
  </si>
  <si>
    <t>Las metas se incorporaron en los siguientes proyectos del PDD 2020-2023 : Ciclovías en el proyecto 24.2.4 Cultura para la movilidad sostenible y segura. Implementar 10 Km de carriles preferenciales en el proyecto 24.1.8 Proyecto: Señalización. 100% de adopción de Estudio de Ajuste PMM Barranquilla en el proyecto 24.1.4. Proyecto: Actualización y adopción del Plan Maestro de Movilidad. Las metas asociados al SITP fueron incluidas en los proyectos de acompañamiento a las entidades responsables de ejecutar recursos para la consecución de la integración de medios de transporte 24.3. Programa Tránsito y movilidad más eficiente. Otras metas que no son de la competencia de esta secretaría como la sustitución de las actividades económicas de los conductores de VTA fueron incluidas en el proyecto 16.1.3. Apoyo para la generación y fortalecimiento unidades productivas.</t>
  </si>
  <si>
    <r>
      <t xml:space="preserve">Se evidencia la Inclusión en el Plan de Desarrollo Distrital 2020- 2023 "SOY
BARRANQUILLA" adoptado el 26 de mayo, según acuerdo 001 de 2020 del Concejo Distrital las metas no alcanzadas en el anterior plan de gobierno.
Evidencia
</t>
    </r>
    <r>
      <rPr>
        <sz val="12"/>
        <color indexed="30"/>
        <rFont val="Arial"/>
        <family val="2"/>
      </rPr>
      <t xml:space="preserve">https://www.barranquilla.gov.co/documento/plan-de-desarrollo-soy-barranquilla-2020-2023/?version=1
</t>
    </r>
  </si>
  <si>
    <t>2. Realizar análisis y evaluación de los resultados de cumplimiento en oportunidad de respuesta a pqrsd en su área, enviar mensualmente a la Gerencia de Control Interno de Gestión la formulación y determinar desde el nivel directivo estrategias para mejorar el porcentaje de oportunidad en la respuesta de PQRSD.</t>
  </si>
  <si>
    <t>Los índices de cumplimiento de la secretaria no fueron superados con respecto al 2018 por tanto se hace necesario continuar con los controles y fortalecer el análisis y la implementación de acciones correctivas que permitan superar los resultados alcanzados en las vigencias anteriores.</t>
  </si>
  <si>
    <t xml:space="preserve">(1) Elaborar y socializar boletines e informes periódicos sobre el cumplimiento en la gestión de PQRSD. 
(2) Revisar y analizar los resultados descritos en el boletín e informes con el fin de establecer acciones correctivas tendientes a mejorar el indicador de cucmplimiento. </t>
  </si>
  <si>
    <t xml:space="preserve">Equipo de Mejoramiento
Jefes de Oficina
</t>
  </si>
  <si>
    <t>12 boletines o informes de seguimento al cumplimiento en la atención de PQRSD</t>
  </si>
  <si>
    <t>Nro de boletines socializados</t>
  </si>
  <si>
    <t>Se consolidaron 12 boletines sobre el cumplimiento en la gestión de PQR.  Se socializó con los responsables los boletines informativos con los resultados del indicador de cumplimiento asi como las posibles no conformidades encontradas tales como Respondidas Vencidas, Finalizadas sin respuesta derivada, y sin responder vencidas, esto con el fin de que los responsables puedan analizar lo courrido e implementar acciones.</t>
  </si>
  <si>
    <r>
      <t xml:space="preserve">Se constata socialización de boletines sobre la gestión de PQRS, las estadísticas de resultados, no conformidades entre otros aspectos.
Evidencia: BOLETÍN INFORMATIVO CUMPLIMIENTO EN LA GESTIÓN DE PQR  A DICIEMBRE 2020
</t>
    </r>
    <r>
      <rPr>
        <sz val="12"/>
        <color indexed="30"/>
        <rFont val="Arial"/>
        <family val="2"/>
      </rPr>
      <t xml:space="preserve">
https://mbarranquilla-my.sharepoint.com/:b:/g/personal/gmanzano_barranquilla_gov_co/Ed2BHJenfMJHuu7bVlk2_lYBQWspRBsf4dsrB2NPH0ii1A?e=JqqiBi</t>
    </r>
  </si>
  <si>
    <t>3. Revisar la aplicación del capítulo VII del Decreto 2016 de 2019 (transporte) en los temas de su competencia.</t>
  </si>
  <si>
    <t>De acuerdos a los cambios en la normatividad y al compromiso de hacer controles al cumplimiento de los requisitos legales y reglamentarios del proceso es necesario hacer una revisión a los cambios en la norma y hacer seguimiento al impacto de estos en el proceso para tomar las medidas pertinentes con respecto a su aplicabilidad</t>
  </si>
  <si>
    <t>(1) Identificar las disposiciones que deben ser implementadas
(2) Socializar las disposiciones a implementar con los Jefes de Oficina correspondientes</t>
  </si>
  <si>
    <t>Disposiciones aplicables identificadas y socializadas</t>
  </si>
  <si>
    <t>Se realizó la revisión del decreto en los numerales relacionados con las competencias de esta secretaría y se socializaron con los responsables de manera que se evidencia el cumpliemiento de: 1) Los criterios para la instalación y puesta en operación sistemas automáticos, semiautomáticos y otros medios tecnológicos para la detección de presuntas infracciones al tránsito que se pretenda instalar, toda vez que a la fecha no se han innstaldo nuevos puntos de fiscalización, 2) Lo relacionado al diseño, implementación y verificación del plan estratégico de seguridad vial teniendo en cuenta que se eliminó el trámite respectivo y esta secretaria ya no otorga avales. Con respecto al requisito 3) sobre la revisión técnico-mecánica y de emisiones contaminantes y su obligatoria realización en los centros de diagnóstico automotor, legalmente constituidos y registrados ante el RUNT, y 4) sobre los requisitos para obtener la licencia de conducción para vehículos automotores, este organismo de tránsito no exige el documento fisico de la revisión tecnico-mecanica en sus tramites y describe lo solicitado para los tramites de licencias de conducción.</t>
  </si>
  <si>
    <t>Se constata socialización  aplicación del capítulo VII del Decreto 2016 de 2019 
Evidencia registro asistencia que reposa en el archivo de gestión de la dependencia.</t>
  </si>
  <si>
    <t>4. Suscribir y efectuar seguimiento a los acuerdos de gestión por parte de los gerentes públicos.</t>
  </si>
  <si>
    <t>De acuerdo a la  Ley 909 de septiembre de 2004, “Por la cual se expiden normas que regulan el empleo público, la carrera administrativa, gerencia públi- ca y se dictan otras disposiciones” los gerentes publicos en las entidades del orden territorial deben concerta un acuerdo de gestión en el momento en que se adopten las metas y planes institucionales. Su evaluación debe realizarse maximo en tres meses a partir de la finalización de la vigencia del acuerdo y se sugiere hacerlo antes de hacer las evaluaciones del desempeño de los servidores de carrera para que sirva de referente de las mismas.</t>
  </si>
  <si>
    <t>Hacer seguimiento  a la suscripción de los acuerdos de gestión por parte de los jefes de oficina y efectuar seguimiento a la relaización de la evaluación de los mismos.</t>
  </si>
  <si>
    <t>Equipo de Mejoramiento
Jefes de Oficina</t>
  </si>
  <si>
    <t>6 Acuerdos de gestión suscritos
1 Seguimientos a la evaluación de los acuerdos</t>
  </si>
  <si>
    <t>Acuerdos de gestión suscritos
Seguimientos a la evaluación de los acuerdos</t>
  </si>
  <si>
    <t>Se ingresaron en la herramienta G+ todos los acuerdos de gestión suscritos por los jefes de oficina con el apoyo del grupo de mejoramiento a principio de año y se realizó la evaluación preliminar en junio de 2020</t>
  </si>
  <si>
    <r>
      <t xml:space="preserve">Se constata a través del sistema de información G+ la suscripción de acuerdos y seguimiento de evaluación 
Evidencia. La verificación y trazabilidad podrá ser consultada en el SI G+
</t>
    </r>
    <r>
      <rPr>
        <sz val="12"/>
        <color indexed="30"/>
        <rFont val="Arial"/>
        <family val="2"/>
      </rPr>
      <t xml:space="preserve">
https://www.barranquilla.gov.co/funcionarios/servicio-institucional/aplicativo-g</t>
    </r>
  </si>
  <si>
    <t>5. Continuar impulsando acciones tendientes a lograr la apropiación e implementación de los lineamientos dispuestos en el procedimiento para el control de los servicios no conformes</t>
  </si>
  <si>
    <t>Se realizan cuatro (4) seguimientos al año al producto no conforme y se elaboran estadísticas. Se solicitan acciones de mejora a los responsables. No obstante es necesario hacer una revisión de los productos no conformes de acuerdo a la actualización de la matriz de control operacional y continuar con los cotroles al producto no conforme.</t>
  </si>
  <si>
    <t>(1) Revisar la Matriz de Control Operacional para identificar actualización y/o ajustes a los controles a los que se hará seguimiento de la conformidad.
(2) Hacer seguimiento al producto no conforme y socializar resultados con los responsables.</t>
  </si>
  <si>
    <t>1 Informe de revisión a la matriz de control operacional.
4 Seguimientos al producto no conforme con socialización del comportamiento estadistico</t>
  </si>
  <si>
    <t>Avance = (4 Seguimientos al PNC x 80%)+(1 Informe revision Matriz operacional x 20%)</t>
  </si>
  <si>
    <t>Durante 2020 se realizó seguimiento al producto no conforme trimestralmente, se revisaron las acciones correctivas producto de la revisión y se registraron los datos para seguimiento y medición, evidenciando una disminución en las proporciones de producto no conforme reportado. Se revisó y se ajustó la matriz operacional luego de identificar algunos aspectos que requerían ser actualizados de acuerdo con el avance en la revisión y actualización de los procedimientos en el aplicativo Isolución.</t>
  </si>
  <si>
    <t>Se constata revisión  Matriz de Control Operacional para identificar actualización y/o ajustes a los controles a los que se hará seguimiento de la conformidad.</t>
  </si>
  <si>
    <t>6. Fortalecer desde el nivel directivo las actividades de gestión ética y de sostenimiento del sistema de control interno.</t>
  </si>
  <si>
    <t>Las actividades de verificación y control por lo general están en cabeza de los equipos de mejoramiento y agentes de cambio, no obstante muchos integrantes de la organización perciben estas actividades como formalismos por tanto con los cambios en la administración pretendemos hacer participe al nivel directivo tratando temas de verificación y control en los comités directivos para socializar los avances y las necesidades en este campo cono el secretario de despacho, jefes y asesores.</t>
  </si>
  <si>
    <t>Realizar comites directivo de seguimiento a la gestión</t>
  </si>
  <si>
    <t>Secretaria de Despacho</t>
  </si>
  <si>
    <t>12 comités directivo en el año</t>
  </si>
  <si>
    <t>Nro de comites directivos realizados</t>
  </si>
  <si>
    <t>Se  realizaron mas de 12 comités directivos entre enero y dciembre del presente año en los que se revisan temas varios de la secretaria y se analizan los avances en la gestión de cada oficina. El seguimiento constante a los temas tratados en estos comité permite el autocontrol del proceso por parte de los jefes de cada oficina. Durante el aislamiento obligatorio se han realizado los comités por medios virtuales sin ninguna complicación.</t>
  </si>
  <si>
    <t>Se verifican comités desarrollados para el periodo septiembre y octubre.
Evidencia. Actas archivos de gestión de la dependencia</t>
  </si>
  <si>
    <t>7. Socializar al interior de su proceso la información relacionada con el SGC(sistema de gestión de calidad), SGA (sistema de gestión ambiental Y SIC (sistema de control interno)</t>
  </si>
  <si>
    <t>Con la implementación de la herramienta Isolcion se requiere la socialización de algunos temas importantes sobre  los procedimientos y formatos actualizados, la forma de consulta de acuerdo la obligatoriedad de la disponibilidad de la información documentada para todos los integrantes de la organización de acuerdo a la ISO 9001 (Numeral 7.5.3.1. Literal a.), lo cual conlleva a recordar entre otros temas la necesidad de realizar las actividades siguiendo los lineamientos del SGC. Adicionalmente es necesario informar a los integrantes de la organización los avances en materia de SGA de acuerdo a los lineamientos de la oficina de control interno y aplicar los controles definidos para evitar riesgos.</t>
  </si>
  <si>
    <t>Socializar información de los diferentes sistemas de gestión de calidad</t>
  </si>
  <si>
    <t>Equipo de Mejoramiento</t>
  </si>
  <si>
    <t>6 temas o asuntos relacionados con los sistemas gestión y/o control interno socializados con funcionarios</t>
  </si>
  <si>
    <t>Cantidad de Temas o asuntos socializados</t>
  </si>
  <si>
    <t>Durante 2020 se realizaron reuniones grupales con el equipo de mejoramiento y en reuniones especificas con los responsables en las que se socializaron aspectos como Gestión Ambiental, Norma ISO 9001:2015 numeral 8,3 Diseño y desarrollo con la oficina de Gestión del Tránsito para la actualización de procedimientos, Aplicativo Isolución durante la revisión de los procedimientos. Con motivo de la auditoria ICONTEC se socializaron con cada jefe y miembro del equipo de mejoramiento temas puntuales como No conformidades, acciones correctivas, oportunidades de mejora. (10.2/10.3), Control de los procesos, productos y servicios suministrados externamente (8.4), 6. Control de las salidas no conformes (8.7).</t>
  </si>
  <si>
    <r>
      <t xml:space="preserve">Se constata desarrollo de sesiones reuniones grupales del equipo de mejoramiento. 
Evidencia acción: Desarrollo encuesta de satisfacción.
</t>
    </r>
    <r>
      <rPr>
        <b/>
        <sz val="12"/>
        <color indexed="30"/>
        <rFont val="Arial"/>
        <family val="2"/>
      </rPr>
      <t>https://mbarranquilla-my.sharepoint.com/:w:/g/personal/gmanzano_barranquilla_gov_co/EZ1266dNjsJDi5-QRzCq0WgBxuQiEyn2BM6SnAo1H9FVaQ?e=hwxE1s</t>
    </r>
  </si>
  <si>
    <t>8. Continuar fortaleciendo la implementación de acciones establecidas para el seguimiento, monitoreo y control de los riesgos y oportunidades, acorde con la política de administración de riesgos de la entidad y las directrices de función pública.</t>
  </si>
  <si>
    <t>El proceso de Tránsito y Seguridad Vial como todo proceso es propenso a la materialización de riesgos en el desarrollo de sus actividades misionales, por tanto se definen controles que deben ser aplicados durante toda la vigencia para procurar el buen desempeño de las actividades y el cumplimiento de los objetivos.</t>
  </si>
  <si>
    <t>Aplicar los controles definidos para evitar la materialización de los riesgos del proceso y de corrupción.</t>
  </si>
  <si>
    <t>4 Seguimientos a la aplicación de controles definidos para evitar la materialización de los riesgos</t>
  </si>
  <si>
    <t>Cantidad de seguimientos realizados</t>
  </si>
  <si>
    <t>Se realizaron los seguimientos a la aplicación de los controles y no se ha evidenciado la materialización de alguno de los riesgos del proceso. En la aplicación de los controles se evidenció la revisipn y depuración de la cartera de deudores de los comparendos en mora del año 2018, iniciando investigacion de bienes y emitiendo medida de embargo a deudores mayores. Los mandamientos de pago de estos comparendos fueron generados y notificadod de manera personal, por citacion, por correo en los casos en donde el ciudadano no acudio a la citacion de notificacion y por web a los casos en donde no fue posible ubicar direccion de notificacion. Se dio inicio a los procesos contravencionales una vez levantados los terminos de la emergencia  decertada 17 de marzo de 2020. Se realiza revision mensual y se envió gradualmente los resultados de estos controles a los responsables con el fin de revisar la información y organizar sus agendas para evitar el vencimiento de términos. Se reasignaron expedientes a las inspecciones con el fin de balancear las agendas de los inspectores y como mejoras se realizó rotacion de inspectores para que todos tengan la oportunidad  de conocer de  los diferentes procesos contravencionales atendidos en la oficina. Se realizaron jornadas de socialización sobre lineamientos de buenas prácticas para la atención al usuario, así como mensajes por correo electrónico dirigido a los funcionarios de la Oficina de Registro de Tránsito. Se realizaron socializaciones sobre temas como La Solidaridad, la Responsabilidad Social Individual (realizada por la OSCC y SG), el Respeto, Trabajo en Equipo,  La Honestidad, La amabilidad, video del Codigo de Integridad,  Transparencia y Justicia, Conflicto de Intereses-Principios, Triangulo de la Integridad Pública y Codigo de Integridad-Conflicto de Intereses, Principios y Valores Éticos, entre otros. Se realizó rotación para 100% del personal técnico y asistencial asignado a sedes de atención, validando criterios de "no repetición" para cada punto, balanceado la capacidad operativa de los mismos. Así mismo, se realiza una rotacion semanal del personal entre las activiades para evitar la materialización del riesgo durante el período de emergencia sanitaria. Se continua midiendo el tiempo de atención para trámites realizados mensualmente alcanzó un tiempo promedio de 6hr 35mins para los tramites de la oficina de Registros de Transito. Los trámites accesibles al ciudadano a través de canales digitales han sido socializados mediante comunicados de prensa oficiales y redes sociales, así mismo se encuentran publicados instructivos y abc de los trámites en línea, esto con el objeto de fortalecer los canales electronicos de atención para reducir el contacto funcionario-usuario, de esta manera a través de las redes sociales de la Secretaría de Tránsito y Seguridad Vial:  Twitter: @TransitoBaq, Instagram: @TransitoBaq y Facebook: Secretaría de Tránsito y Seguridad Vial, se ha realizado la promoción de los trámites en línea.</t>
  </si>
  <si>
    <t>Se muestrea la verificación de las acciones desarrollo de acciones tendientes al seguimiento eficacia de controles. Se verifica estado mapa de riesgos la definición de controles.
Evidencia. Matriz de riesgos del proceso</t>
  </si>
  <si>
    <t>9. Fomentar el autocontrol en su área, efectuando análisis de causas e implementación de acciones trimestralmente por el no cumplimiento de las metas del plan de acción y por los seguimientos a pqrsd, riesgos y encuestas de satisfacción.</t>
  </si>
  <si>
    <t>La planeación institucional implica la adopción de metas y planes institucionales lo cual obliga la Secretaría a realizar seguimiento a la gestión y al desempeño su desempeño para tener información constante de los avances en el logro de los resultados previstos. Con el seguimiento al Plan de acción y a los controles a los riesgos, podremos  conocer el estado de avance de la gestión, plantear las acciones para mitigar posibles riesgos  puedan desviar del cumplimiento de las metas y determinar si se lograron los objetivos y metas previstos. Adicionalmente el análisis de las PQRSD permite evaluar los efectos de la gestión institucional con respecto a la satisfacción de las necesidades de los grupos de interés.</t>
  </si>
  <si>
    <t>(1) Elaborar y socializar con la alta dirección, informes periodicos que evidencien el nivel de avance y cumplimiento de las metas y actividades del plan de acción 2020, riesgos, encuesta de satisfacción y/o PQRSD.
(2) Efectuar análisis de causas e implementación de acciones correctivas con relación a metas no cumplidas, a los resultados deficientes de la medición de la satisfacción de los usuarios y a la materialización de los riesgos, PQRSD según aplique.</t>
  </si>
  <si>
    <t>Jefe oficina de Gestión estratégica
Jefes de Oficina</t>
  </si>
  <si>
    <t xml:space="preserve">4 informes de seguimiento al cumplimiento del plan de acción y riesgos
3 Informes de seguimiento al cumplimiento de las PQRSD
1 Informe de seguimiento a los resultados de la encuesta de satisfacción
</t>
  </si>
  <si>
    <t xml:space="preserve">Cantidad de informes socializados
</t>
  </si>
  <si>
    <t>Se realizaron 4 seguimientos al cumplimiento de las metas y actividades del plan de acción de la vigencia 2020 de manera satisfactoria. Se enviaron 12 boletines informando el cumplimiento en la atención de PQRSD de acuerdo a la información suministrada por la oficina de atención al ciudadano. Se realizó una encuesta de satisfacción del 1 al 15 de diciembre 2020 y del 3 al 17 de diciembre  para evaluar la atención de Trámites RNA, RNRYS y RNMA a usuarios de las sedes (a) Los Ángeles, (b) Prado, (c) Americano, (d) Metropolitana, (e) Plaza del parque y (d) Vía 40, Atención de Trámites RNC a usuarios de las sedes (a) Los Ángeles, (b) Prado, (c) Americano (d) Metropolitana, (e) Plaza del parque y (d) Vía 40, Atención de trámites RNI Usuarios de las sedes: (a) Prado, (b) Americano (d) Metropolitana y (e) Plaza del parque y adicionalmente Servicio curso CIA a usuarios de las sedes: (a) Prado, y (b) Americano obteniendo un 97% de favorabilidad entre los usuarios de la oficina de Registros de Tránsito y 91% para Procesos Contravencionales</t>
  </si>
  <si>
    <t xml:space="preserve">Se constata realización de actividades propuestas por la dependencia como fomento al principio de autocontrol
Evidencia
https://mbarranquilla-my.sharepoint.com/:b:/g/personal/gmanzano_barranquilla_gov_co/Ed2BHJenfMJHuu7bVlk2_lYBQWspRBsf4dsrB2NPH0ii1A?e=JqqiBi
https://mbarranquilla-my.sharepoint.com/:w:/g/personal/gmanzano_barranquilla_gov_co/EZ1266dNjsJDi5-QRzCq0WgBxuQiEyn2BM6SnAo1H9FVaQ?e=hwxE1s
</t>
  </si>
  <si>
    <t>10. Apropiar e implementar en su área las estrategias definidas por gestión documental para avanzar proceso de organización de archivos electrónicos</t>
  </si>
  <si>
    <t>Teniendo en cuenta el inicio del proceso de organización de archivos electrónicos, esta secretaría tiene la obligación de promover las acciones y buenas practicas a asociadas a este proceso entre sus funcionarios y apoyar a los funcionarios lideres en la implementación del mismo.</t>
  </si>
  <si>
    <t>Realizar acompañamiento a las diferentes oficinas en la implementación de las estrategias para la organización de archivos electronicos, de acuerdo a los lineamientos establecidos por la oficina de gestión documental.</t>
  </si>
  <si>
    <t>Jefe oficina de Gestión estratégica</t>
  </si>
  <si>
    <t>1 Acompañamiento realizado</t>
  </si>
  <si>
    <t>Acompañamiento realizado</t>
  </si>
  <si>
    <t>Dado que el proceso de implementación del proceso de organización de archivos electronicos hace parte de una iniciativa de la oficina de Gestion Documental,se dieron instrucciones a los funcionarios y se realizó acompañamiento a las personas encargadas de la alcaldía par liderar el proceso. En espera de las directrices de la alcaldía continuar con el proceso. Se envió correo a la oficina encargada solicitando hacer seguimiento con el personal de la alcaldía que está liderando el proceso.</t>
  </si>
  <si>
    <t>Se constata comunicación a la oficina de gestión documental para seguimiento.
Evidencia: Comunicaciones oficiales de la Secretaria de Transito - consulta Archivo de Gestión</t>
  </si>
  <si>
    <t>11. Mantener actualizada la información del SGC en el aplicativo Isolución y ajustar los formatos con la nueva imagen institucional (tener en cuenta la actualización de formatos en el SUIT)</t>
  </si>
  <si>
    <t>Con la implementación de la herramienta Isolcion y el cambio de imagen institucional es indispensable la actualización de los procedimientos y formatos en esta plataforma para cumplir con las disposiciones de la oficina de control interno en materia de información documentada del SGC.</t>
  </si>
  <si>
    <t>Elaborar y ejecutar cronograma de actualización de los procedimientos en borrador en la herramienta asi como de los formatos aprobados con la nueva imagen institucional.</t>
  </si>
  <si>
    <t>(1) 100% de los formatos aprobados con nueva imagen institucional
(2) 50% de los procedimientos en borrador actualizados</t>
  </si>
  <si>
    <t>Avance=(100% de formatos actualizados x 70%)+(30% procedimientos actualizados x 50%)</t>
  </si>
  <si>
    <t>Se ajustaron y actualizaron todos los formatos vigentes con la nueva imagen institucional. Se revisaron 80 procedimientos de las cuales se inactivaron 26, en su mayoría debido a que no es necesario mantenerlos como información documentada del SGC. Se realizaron actualizaciones en la herramienta Isolucion a 43 procedimiento (51% del total activo). Cabe anotar que los problemas recurrentes de la plataforma Isolución y las medidas de aislamiento de la emergencia sanitaria para evitar el contagio del covid-19 retrasaron las actividades de revisión y aprobación de los procedimientos.</t>
  </si>
  <si>
    <r>
      <rPr>
        <sz val="12"/>
        <color indexed="8"/>
        <rFont val="Arial"/>
        <family val="2"/>
      </rPr>
      <t>Se constata actualización en la herramienta Isolucion a 43 procedimiento (51% del total activo). 
Nota. En evaluación en campo "Instalaciones de la Secretaria de Transito " se constató interrupción en el sistema Isolución. Ver captura de pantalla.
Evidencia. Modulo documental Isoluciòn - Proceso Gestión de Tránsito y Seguridad Vial</t>
    </r>
    <r>
      <rPr>
        <b/>
        <sz val="12"/>
        <color indexed="30"/>
        <rFont val="Arial"/>
        <family val="2"/>
      </rPr>
      <t xml:space="preserve">
http://181.49.136.174:8888/IsolucionCalidad/Documentacion/frmListadoMaestroDocumentos.aspx</t>
    </r>
  </si>
  <si>
    <t>12. Efectuar las evaluaciones de desempeño laboral en los aplicativos dispuestos por la entidad</t>
  </si>
  <si>
    <t>De acuerdo con los criterios de la Ley 909 de 2004 y con las directrices de la Comisión Nacional del Servicio Civil, y con base en el sistemas de evaluación del desempeño adoptado por la alcaldía es responsabilidad de esta secretaría, de los jefes y funcionarios concertar las evaluaciones de desempeño y realizar las evaluaciones en los tiempos respectivos.</t>
  </si>
  <si>
    <t>Efectuar la concertación y evaluación del desempeño del personal a cargo</t>
  </si>
  <si>
    <t>100% de las concertaciones y evaluaciones registradas en G+</t>
  </si>
  <si>
    <t>(Evaluaciones concertadas / Cantidad de funcionarios x 50%)+(Evaluaciones Realizadas / Cantidad de funcionarios x 50%)</t>
  </si>
  <si>
    <t>Se realizó de manera satisfactoria la evaluación semestral de desempeño para el 2020 para la cual se hizo acompañamiento a jefes, asesores y algunos funcionarios durante el proceso para todas las concertaciones regiustradas en el G+. Anteriormente se hizo acompañamiento a la concertación de la vigencia actual y a la evaluación de desempeño final del año 2019</t>
  </si>
  <si>
    <r>
      <t xml:space="preserve">Se constata el desarrollo de concertaciones.
Evidencia. La verificación y trazabilidad podra ser consultada en el SI G+
</t>
    </r>
    <r>
      <rPr>
        <b/>
        <sz val="12"/>
        <color indexed="30"/>
        <rFont val="Arial"/>
        <family val="2"/>
      </rPr>
      <t xml:space="preserve">
https://www.barranquilla.gov.co/funcionarios/servicio-institucional/aplicativo-g</t>
    </r>
  </si>
  <si>
    <t>13. Mantener actualizada en el SUIT la información estadística requerida en el módulo de datos de operación</t>
  </si>
  <si>
    <t>De acuerdo a la ley antitramites (Ley 962 de 2005) y como parte de la estrategia de racialización de tramites, se actualiza mensualmente las cantidades de trámites registrados en el SUIT atendidos por nuestra secretaría con el fin de integrar la información y actualización de los trámites y servicios de
las entidades de la Administración Pública para facilitar a los ciudadanos la consulta de manera centralizada y en línea.</t>
  </si>
  <si>
    <t xml:space="preserve">Solicitar y/o generar reportes para actualizar los datos de operación en el SUIT de tramites atendidos
</t>
  </si>
  <si>
    <t>12 meses con datos de operación actualizados</t>
  </si>
  <si>
    <t>Nro meses con de datos de operación actualizados</t>
  </si>
  <si>
    <t>Se registraron los datos de operación, números de trámites realizados mensualmente para cada uno de los trámites registrados en el SUIT.</t>
  </si>
  <si>
    <r>
      <t xml:space="preserve">Se constata registro de trámites para la actualización de trámites en el SUIT con un total consolidado de 97 trámites
</t>
    </r>
    <r>
      <rPr>
        <b/>
        <sz val="12"/>
        <color indexed="8"/>
        <rFont val="Arial"/>
        <family val="2"/>
      </rPr>
      <t xml:space="preserve">
Evidencia</t>
    </r>
    <r>
      <rPr>
        <sz val="12"/>
        <color indexed="8"/>
        <rFont val="Arial"/>
        <family val="2"/>
      </rPr>
      <t xml:space="preserve">
</t>
    </r>
    <r>
      <rPr>
        <b/>
        <sz val="12"/>
        <color indexed="30"/>
        <rFont val="Arial"/>
        <family val="2"/>
      </rPr>
      <t>https://mbarranquilla-my.sharepoint.com/:x:/g/personal/gmanzano_barranquilla_gov_co/EbxU8gGX5G9MlQPonsrwViYBFC2v3Cy1PY0-Y3VYL8R0ZA?e=3FfSzv</t>
    </r>
  </si>
  <si>
    <t>SECRETARÍA DISTRITAL DE TRÁNSITO Y SEGURIDAD VIAL</t>
  </si>
  <si>
    <t>ANGELICA MARIA RODRIGUEZ ANDRADE</t>
  </si>
  <si>
    <t>Geovanny Manzano Sánchez ORIGINAL FIRMADO</t>
  </si>
  <si>
    <t>Con el apoyo de Secretaría Jurídica y Secretaría de Gobierno, elaborar procedimiento para el trámite de despachos comisorios</t>
  </si>
  <si>
    <t>Se requiere definir los procedimientos para poder evacuar los tramites y servicios de los despachos comisorios, con el fin de que no sigan afectando el indicador de atención a los PQRSD</t>
  </si>
  <si>
    <t>Organizar conjuntamente con la Oficina Jurídica del Distrito y las 5 Alcaldías Locales y la oficina de Gestión Documental, para unificar el procedimiento de atención de los Despachos Comisorios radicados en el SIGOB.-</t>
  </si>
  <si>
    <t>Alcalde Local, Oficina Jurídica del Distrito y la Oficina de Atención al Ciudadano y de Gestión Documental.</t>
  </si>
  <si>
    <t>Estandarizar el procedimiento de atención de los Despachos Comisorios en las Alcaldías Locales</t>
  </si>
  <si>
    <t>Lograr unificar el procedimiento de los Despachos Comisorios en las 5 Alcaldías Locales.</t>
  </si>
  <si>
    <t>Marzo 2 de  2020</t>
  </si>
  <si>
    <t>Junio 30 de  2020</t>
  </si>
  <si>
    <t>Por motivos de pandemia y modificación de la estructura del Distrito de Barranquilla, no se han podido estandarizar los procesos de atención de los Despachos comisorios.</t>
  </si>
  <si>
    <t>En el Artículo 70 del Decreto Acordal 0801 de 2020 se establece que la Secretaria Distrital de Gobierno debe: "..Actuar como Autoridad Administrativa Especial de Policía, con jurisdicción y competencia en todo el Distrito de Barranquilla, para ejecutar las comisiones o subcomisionar la ejecución de las mismas de conformidad con artículo 38 del Código General del Proceso, la Ley 1801 de 2016 y de acuerdo con las normas especiales sobre la materia". Araíz de este lineamientos los despacho comisorios a partir del 7 de diciembre de 2020, están en cabeza de la Secretaria de Gobierno</t>
  </si>
  <si>
    <t xml:space="preserve">Fortalecer el manejo de la aplicación SIGOB en su dependencia y enviar a la gerencia de Control Interno de Gestión informes mensuales de análisis y evaluación de PQRSD, con su respectivo
plan de mejoramiento. </t>
  </si>
  <si>
    <t>La herramienta SIGOB es relativamente nueva en nuestra dependencias, por lo que los funcionarios  apenas se están familiarizando con esta.  
*El problema radica en los Despachos comisorios, que aún no se define un criterio unificado para su atención, dado que se trata de un trámite y servicios, y no una  petición normal, es decir, que el tiempo de atención no debe ser el mismo.</t>
  </si>
  <si>
    <t xml:space="preserve">
*Capacitación y actualización sobre el manejo de SIGOB  a los funcionarios. 
*Envío de informes mensuales a la oficina de control interno de gestión de análisis de cumplimiento de términos de respuestas a PQRSD.
*Los despachos comisorios con más de un año son ser impulsado son devueltos a sus respectivos juzgados. </t>
  </si>
  <si>
    <t>Alcalde Local Local y equipo del trabajo.</t>
  </si>
  <si>
    <t>Enviar  informes mensuales a la oficina de control interno de gestión de análisis de cumplimiento de términos de respuestas a PQRS
Cero requerimientos vencidos.</t>
  </si>
  <si>
    <t>Número de respuestas a tiempo / Total de requerimientos radicados</t>
  </si>
  <si>
    <t>Se recibieron capacitaciones por parte de la Oficina de Gestión Documental en el manejo de la herrameinta SIGOB</t>
  </si>
  <si>
    <t>Se evienció registro de capacitaciones; no se evidencó reporte del análisis y evaluación de PQRSD a la Gerencia de Control Interno de Gestión</t>
  </si>
  <si>
    <t>Realizar análisis e implementación de acciones a partir de las encuestas de satisfacción aplicadas frente a la prestación de servicios en su localidad</t>
  </si>
  <si>
    <t xml:space="preserve">Existe un modelo de descentralización de los servicios administrativos en las localidades, a través de los puntos de atención al ciudadano ubicados en la sede administrativa de las Alcaldías Locales, pero al momento de evaluar la percepción del usuario de como recibe esos servicios en lo Local, las mediciones se desmarcan de lo local para convertirse en un indicador de una oficina centralizada. </t>
  </si>
  <si>
    <t>Integrar la medición de los servicios que se prestan en la atención al ciudadano a las encuestas de satisfacción de la Alcaldía Local.</t>
  </si>
  <si>
    <t>Alcalde Local, Oficina de Atención al Ciudadano y la Oficina de Control Interno.</t>
  </si>
  <si>
    <t xml:space="preserve">Lograr un alto nivel de satisfacción por el servicio prestado. </t>
  </si>
  <si>
    <t>Nivel de satisfacción</t>
  </si>
  <si>
    <t>Solo se realizo medición de la encuesta para la medición de la satisfaccion del usuario en los 5 meses del año que se prestó el servicio, los demas meses estuvimos en confinamiento.</t>
  </si>
  <si>
    <t xml:space="preserve">Se diseño el instrumento de medición y se  comenzó a implementar la encuesta de percepción  y satisfacción hasta el mes de mayo de 2020 </t>
  </si>
  <si>
    <t>Poco interés por parte de la parte directiva sobre el tema de la gestión ética.-</t>
  </si>
  <si>
    <t xml:space="preserve">Motivar a la parte directiva para que le de relevancia a la gestión ética. </t>
  </si>
  <si>
    <t>Alcalde Local y Promotor Ético.-</t>
  </si>
  <si>
    <t xml:space="preserve">Incorporar la gestión etica y del sistema de control internoen todas las áreas y los aspectos de la gestión pública </t>
  </si>
  <si>
    <t>Localidad 100% Ética.</t>
  </si>
  <si>
    <t xml:space="preserve">Se logro involucrar a la parte directiva de la ALR y a todas las actividades de la gestión etica. </t>
  </si>
  <si>
    <t xml:space="preserve">Se evidenció el registro de las actividades de socialización de principios y valores éticos </t>
  </si>
  <si>
    <t>Apropiar e implementar ensu área las estrategias definidas por gestión documental para avanzar en la gestión archivística y en el proceso de organización de archivos electrónicos-</t>
  </si>
  <si>
    <t>La Alcaldía Local  de Riomar a pesar de pertenecer a la  estructura de la Alcaldía Distrital,  nuestros documentos no se encuentran dentro de las TRD del Distrito, sin embargo si llevamos los Formatos de inventario Documental</t>
  </si>
  <si>
    <t xml:space="preserve">Solicitaremos a la Oficina de Atención al Ciudadano y Gestión Documental la actualización de la TRD con toda la documentación de esta oficina y nuevos códigos.  </t>
  </si>
  <si>
    <t>Alcalde Local Local y equipo del trabajo, Oficina de Gestión Documental como apoyo</t>
  </si>
  <si>
    <t>TRD actualizada con el 100% de la documentación que lleva la Alcaldía Local</t>
  </si>
  <si>
    <t>Acciones Programadas / Acciones Ejecutadas</t>
  </si>
  <si>
    <t>Mayo 29 de 2020</t>
  </si>
  <si>
    <t>En respuesta a la solicitud realizada por la Alcaldía local en el mes de noviembre de 2020 solicitando las TRD, la Oficina de Gestión Documental nos informo que se encientra revisando las funciones de la alcaldías Locales para luego proponer la TRD respectiva.</t>
  </si>
  <si>
    <t>Se mantienen y se conservan los documentos que genera y recibe la dependencia de acuerdo a lo establecido por la Oficina de Gestión Documental, pero aún no se han establecido las Tablas de Retención Documental. Se evidenció capacitación en el proceso de organización de archivos electrónicos-</t>
  </si>
  <si>
    <t xml:space="preserve">Alcaldía Local Norte Centro Histórico </t>
  </si>
  <si>
    <t xml:space="preserve">EDGARDO MENDOZA ORTEGA </t>
  </si>
  <si>
    <t>IVAN OJITO CASTRO</t>
  </si>
  <si>
    <t xml:space="preserve">TRD actualizada con el 100% de la documentación que lleva la Alcaldía Local Riomar </t>
  </si>
  <si>
    <t>En respuesta a la solicitud realizada por la Alcaldía local de Riomar en el mes de noviembre de 2020 solicitando las TRD, la Oficina de Gestión Documental nos informo que se encientra revisando las funciones de la alcaldías Locales para luego proponer la TRD respectiva.</t>
  </si>
  <si>
    <t>Alcaldía Local de Riomar</t>
  </si>
  <si>
    <t>BRYAN CORREDOR MORALES.</t>
  </si>
  <si>
    <t xml:space="preserve">IVAN OJITO CASTRO </t>
  </si>
  <si>
    <t xml:space="preserve">TRD actualizada con el 100% de la documentación que lleva la Alcaldía Local </t>
  </si>
  <si>
    <t xml:space="preserve">Alcaldía Local Suroccidente </t>
  </si>
  <si>
    <t xml:space="preserve">NATALIA MARTÍNEZ VILLAREAL </t>
  </si>
  <si>
    <t>Alcaldía Local Suroriente</t>
  </si>
  <si>
    <t xml:space="preserve">CRISTOBAL ROSALES COLPAS </t>
  </si>
  <si>
    <t xml:space="preserve">Alcaldía Local Metropolitano </t>
  </si>
  <si>
    <t>FRANK CHAPMAN PATIÑO</t>
  </si>
  <si>
    <t>ALCALDIA LOCAL NORTE CENTRO HISTORICO</t>
  </si>
  <si>
    <t>ALCALDIA LOCAL RIOMAR</t>
  </si>
  <si>
    <t>ALCALDIA LOCAL SUROCCIDENTE</t>
  </si>
  <si>
    <t>ALCALDIA LOCAL METROPOLITANA</t>
  </si>
  <si>
    <t>ALCALDIA LOCAL SURORIENTE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</si>
</sst>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_ ;_ * \-#,##0_ ;_ * &quot;-&quot;_ ;_ @_ "/>
    <numFmt numFmtId="165" formatCode="0.0%"/>
  </numFmts>
  <fonts count="41" x14ac:knownFonts="1">
    <font>
      <sz val="10"/>
      <name val="Arial"/>
    </font>
    <font>
      <sz val="10"/>
      <name val="Arial"/>
      <family val="2"/>
    </font>
    <font>
      <b/>
      <sz val="10"/>
      <name val="Arial"/>
      <family val="2"/>
    </font>
    <font>
      <sz val="8"/>
      <name val="Arial"/>
      <family val="2"/>
    </font>
    <font>
      <b/>
      <sz val="8"/>
      <name val="Arial"/>
      <family val="2"/>
    </font>
    <font>
      <sz val="9"/>
      <name val="Arial"/>
      <family val="2"/>
    </font>
    <font>
      <sz val="10"/>
      <name val="Arial"/>
      <family val="2"/>
    </font>
    <font>
      <sz val="12"/>
      <name val="Arial"/>
      <family val="2"/>
    </font>
    <font>
      <b/>
      <sz val="12"/>
      <name val="Arial"/>
      <family val="2"/>
    </font>
    <font>
      <sz val="10"/>
      <name val="Arial"/>
    </font>
    <font>
      <sz val="10"/>
      <color theme="1"/>
      <name val="Arial"/>
      <family val="2"/>
    </font>
    <font>
      <u/>
      <sz val="10"/>
      <name val="Arial"/>
      <family val="2"/>
    </font>
    <font>
      <sz val="12"/>
      <color theme="1"/>
      <name val="Calibri"/>
      <family val="2"/>
      <scheme val="minor"/>
    </font>
    <font>
      <i/>
      <sz val="12"/>
      <name val="Arial"/>
      <family val="2"/>
    </font>
    <font>
      <sz val="12"/>
      <color rgb="FF44546A"/>
      <name val="Calibri Light"/>
      <family val="2"/>
    </font>
    <font>
      <b/>
      <sz val="13"/>
      <color rgb="FF44546A"/>
      <name val="Calibri"/>
      <family val="2"/>
    </font>
    <font>
      <sz val="12"/>
      <color theme="0" tint="-0.34998626667073579"/>
      <name val="Arial"/>
      <family val="2"/>
    </font>
    <font>
      <sz val="14"/>
      <name val="Arial"/>
      <family val="2"/>
    </font>
    <font>
      <sz val="12"/>
      <color indexed="10"/>
      <name val="Arial"/>
      <family val="2"/>
    </font>
    <font>
      <sz val="12"/>
      <color theme="1"/>
      <name val="Calibri"/>
      <family val="2"/>
    </font>
    <font>
      <sz val="11"/>
      <name val="Arial"/>
      <family val="2"/>
    </font>
    <font>
      <b/>
      <sz val="11"/>
      <name val="Arial"/>
      <family val="2"/>
    </font>
    <font>
      <sz val="11"/>
      <color rgb="FF000000"/>
      <name val="Arial"/>
      <family val="2"/>
    </font>
    <font>
      <sz val="8"/>
      <color theme="0" tint="-0.34998626667073579"/>
      <name val="Arial"/>
      <family val="2"/>
    </font>
    <font>
      <b/>
      <sz val="13"/>
      <color theme="0"/>
      <name val="Calibri"/>
      <family val="2"/>
    </font>
    <font>
      <sz val="10"/>
      <color rgb="FF000000"/>
      <name val="Arial"/>
      <family val="2"/>
    </font>
    <font>
      <sz val="12"/>
      <color rgb="FF000000"/>
      <name val="Arial"/>
      <family val="2"/>
    </font>
    <font>
      <sz val="12"/>
      <color theme="1"/>
      <name val="Arial"/>
      <family val="2"/>
    </font>
    <font>
      <b/>
      <sz val="10"/>
      <color theme="1"/>
      <name val="Arial"/>
      <family val="2"/>
    </font>
    <font>
      <b/>
      <sz val="12"/>
      <color rgb="FF000000"/>
      <name val="Arial"/>
      <family val="2"/>
    </font>
    <font>
      <sz val="9"/>
      <color theme="1"/>
      <name val="Arial"/>
      <family val="2"/>
    </font>
    <font>
      <b/>
      <sz val="12"/>
      <color theme="1"/>
      <name val="Arial"/>
      <family val="2"/>
    </font>
    <font>
      <sz val="12"/>
      <color rgb="FFA5A5A5"/>
      <name val="Arial"/>
      <family val="2"/>
    </font>
    <font>
      <u/>
      <sz val="10"/>
      <color theme="10"/>
      <name val="Arial"/>
      <family val="2"/>
    </font>
    <font>
      <u/>
      <sz val="12"/>
      <color theme="10"/>
      <name val="Arial"/>
      <family val="2"/>
    </font>
    <font>
      <sz val="12"/>
      <color rgb="FFFF0000"/>
      <name val="Arial"/>
      <family val="2"/>
    </font>
    <font>
      <sz val="12"/>
      <color indexed="30"/>
      <name val="Arial"/>
      <family val="2"/>
    </font>
    <font>
      <b/>
      <sz val="12"/>
      <color indexed="30"/>
      <name val="Arial"/>
      <family val="2"/>
    </font>
    <font>
      <sz val="12"/>
      <color indexed="8"/>
      <name val="Arial"/>
      <family val="2"/>
    </font>
    <font>
      <b/>
      <sz val="12"/>
      <color indexed="8"/>
      <name val="Arial"/>
      <family val="2"/>
    </font>
    <font>
      <b/>
      <sz val="12"/>
      <color rgb="FF44546A"/>
      <name val="Calibri Light"/>
      <family val="2"/>
    </font>
  </fonts>
  <fills count="10">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rgb="FFBFBFBF"/>
        <bgColor rgb="FFBFBFBF"/>
      </patternFill>
    </fill>
    <fill>
      <patternFill patternType="solid">
        <fgColor theme="0"/>
        <bgColor theme="0"/>
      </patternFill>
    </fill>
    <fill>
      <patternFill patternType="solid">
        <fgColor theme="0"/>
        <bgColor rgb="FFFFFF00"/>
      </patternFill>
    </fill>
  </fills>
  <borders count="7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ck">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theme="4"/>
      </left>
      <right/>
      <top style="thin">
        <color theme="4"/>
      </top>
      <bottom/>
      <diagonal/>
    </border>
    <border>
      <left/>
      <right style="thin">
        <color indexed="64"/>
      </right>
      <top style="thin">
        <color indexed="64"/>
      </top>
      <bottom/>
      <diagonal/>
    </border>
    <border>
      <left/>
      <right style="thin">
        <color indexed="64"/>
      </right>
      <top style="medium">
        <color indexed="64"/>
      </top>
      <bottom/>
      <diagonal/>
    </border>
    <border>
      <left/>
      <right/>
      <top/>
      <bottom style="thick">
        <color rgb="FF000000"/>
      </bottom>
      <diagonal/>
    </border>
    <border>
      <left/>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bottom/>
      <diagonal/>
    </border>
    <border>
      <left style="thin">
        <color rgb="FF000000"/>
      </left>
      <right/>
      <top/>
      <bottom/>
      <diagonal/>
    </border>
    <border>
      <left style="medium">
        <color rgb="FF000000"/>
      </left>
      <right/>
      <top style="medium">
        <color rgb="FF000000"/>
      </top>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9" fontId="6" fillId="0" borderId="0" applyFont="0" applyFill="0" applyBorder="0" applyAlignment="0" applyProtection="0"/>
    <xf numFmtId="9" fontId="9" fillId="0" borderId="0" applyFont="0" applyFill="0" applyBorder="0" applyAlignment="0" applyProtection="0"/>
    <xf numFmtId="0" fontId="1" fillId="0" borderId="0"/>
    <xf numFmtId="0" fontId="25" fillId="0" borderId="0"/>
    <xf numFmtId="9" fontId="1" fillId="0" borderId="0" applyFont="0" applyFill="0" applyBorder="0" applyAlignment="0" applyProtection="0"/>
    <xf numFmtId="0" fontId="33" fillId="0" borderId="0" applyNumberFormat="0" applyFill="0" applyBorder="0" applyAlignment="0" applyProtection="0"/>
  </cellStyleXfs>
  <cellXfs count="743">
    <xf numFmtId="0" fontId="0" fillId="0" borderId="0" xfId="0"/>
    <xf numFmtId="0" fontId="0" fillId="0" borderId="0" xfId="0" applyAlignment="1">
      <alignment wrapText="1"/>
    </xf>
    <xf numFmtId="0" fontId="2" fillId="0" borderId="0" xfId="0" applyFont="1"/>
    <xf numFmtId="0" fontId="5" fillId="0" borderId="0" xfId="0" applyFont="1"/>
    <xf numFmtId="0" fontId="0" fillId="0" borderId="3" xfId="0" applyBorder="1"/>
    <xf numFmtId="0" fontId="0" fillId="0" borderId="4" xfId="0" applyBorder="1"/>
    <xf numFmtId="0" fontId="2" fillId="0" borderId="3" xfId="0" applyFont="1" applyBorder="1"/>
    <xf numFmtId="0" fontId="2" fillId="2" borderId="6" xfId="0" applyFont="1" applyFill="1" applyBorder="1" applyAlignment="1">
      <alignment horizontal="center" vertical="center" wrapText="1"/>
    </xf>
    <xf numFmtId="0" fontId="3" fillId="0" borderId="0" xfId="0" applyFont="1" applyAlignment="1">
      <alignment vertical="top" wrapText="1"/>
    </xf>
    <xf numFmtId="0" fontId="1" fillId="0" borderId="2" xfId="0" applyFont="1" applyBorder="1" applyAlignment="1">
      <alignment vertical="center" wrapText="1"/>
    </xf>
    <xf numFmtId="164" fontId="1" fillId="0" borderId="1" xfId="1" applyFont="1" applyBorder="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vertical="center" wrapText="1"/>
    </xf>
    <xf numFmtId="0" fontId="0" fillId="0" borderId="3" xfId="0" applyBorder="1" applyAlignment="1">
      <alignment horizontal="justify" vertical="top" wrapText="1"/>
    </xf>
    <xf numFmtId="0" fontId="1" fillId="0" borderId="1" xfId="0" applyFont="1" applyBorder="1" applyAlignment="1">
      <alignment vertical="center" wrapText="1"/>
    </xf>
    <xf numFmtId="0" fontId="0" fillId="0" borderId="8" xfId="0" applyBorder="1"/>
    <xf numFmtId="0" fontId="0" fillId="0" borderId="12" xfId="0" applyBorder="1"/>
    <xf numFmtId="0" fontId="0" fillId="0" borderId="9" xfId="0" applyBorder="1"/>
    <xf numFmtId="0" fontId="0" fillId="0" borderId="13" xfId="0" applyBorder="1"/>
    <xf numFmtId="0" fontId="0" fillId="0" borderId="14" xfId="0" applyBorder="1"/>
    <xf numFmtId="0" fontId="0" fillId="0" borderId="10" xfId="0" applyBorder="1"/>
    <xf numFmtId="0" fontId="0" fillId="0" borderId="15" xfId="0" applyBorder="1"/>
    <xf numFmtId="0" fontId="0" fillId="0" borderId="11" xfId="0" applyBorder="1"/>
    <xf numFmtId="0" fontId="4" fillId="0" borderId="0" xfId="0" applyFont="1" applyAlignment="1">
      <alignment wrapText="1"/>
    </xf>
    <xf numFmtId="0" fontId="2" fillId="0" borderId="0" xfId="0" applyFont="1" applyAlignment="1">
      <alignment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18" xfId="0" applyFont="1" applyFill="1" applyBorder="1" applyAlignment="1">
      <alignment vertical="center" wrapText="1"/>
    </xf>
    <xf numFmtId="0" fontId="2" fillId="2" borderId="6"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0" fillId="0" borderId="17" xfId="0" applyBorder="1" applyAlignment="1">
      <alignment vertical="top" wrapText="1"/>
    </xf>
    <xf numFmtId="0" fontId="0" fillId="0" borderId="15" xfId="0" applyBorder="1" applyAlignment="1">
      <alignment wrapText="1"/>
    </xf>
    <xf numFmtId="0" fontId="7" fillId="0" borderId="0" xfId="0" applyFont="1"/>
    <xf numFmtId="0" fontId="8" fillId="0" borderId="0" xfId="0" applyFont="1" applyAlignment="1">
      <alignment wrapText="1"/>
    </xf>
    <xf numFmtId="0" fontId="7" fillId="0" borderId="0" xfId="0" applyFont="1" applyAlignment="1">
      <alignment wrapText="1"/>
    </xf>
    <xf numFmtId="0" fontId="7" fillId="0" borderId="1" xfId="0" applyFont="1" applyBorder="1" applyAlignment="1">
      <alignment horizontal="left" vertical="center" wrapText="1"/>
    </xf>
    <xf numFmtId="164" fontId="7" fillId="0" borderId="1" xfId="1" applyFont="1" applyBorder="1" applyAlignment="1">
      <alignment horizontal="left" vertical="center" wrapText="1"/>
    </xf>
    <xf numFmtId="14" fontId="7" fillId="0" borderId="5" xfId="0" applyNumberFormat="1" applyFont="1" applyBorder="1" applyAlignment="1">
      <alignment horizontal="left" vertical="center"/>
    </xf>
    <xf numFmtId="14" fontId="7" fillId="0" borderId="1" xfId="0" applyNumberFormat="1" applyFont="1" applyBorder="1" applyAlignment="1">
      <alignment horizontal="center" vertical="center"/>
    </xf>
    <xf numFmtId="0" fontId="7" fillId="0" borderId="2"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top" wrapText="1"/>
    </xf>
    <xf numFmtId="0" fontId="7" fillId="0" borderId="17" xfId="0" applyFont="1" applyBorder="1" applyAlignment="1">
      <alignment vertical="top" wrapText="1"/>
    </xf>
    <xf numFmtId="0" fontId="8" fillId="0" borderId="0" xfId="0" applyFont="1"/>
    <xf numFmtId="0" fontId="8" fillId="0" borderId="3" xfId="0" applyFont="1" applyBorder="1"/>
    <xf numFmtId="0" fontId="7" fillId="0" borderId="3" xfId="0" applyFont="1" applyBorder="1"/>
    <xf numFmtId="0" fontId="7" fillId="0" borderId="4" xfId="0" applyFont="1" applyBorder="1"/>
    <xf numFmtId="0" fontId="7" fillId="0" borderId="0" xfId="0" applyFont="1" applyAlignment="1">
      <alignment vertical="top" wrapText="1"/>
    </xf>
    <xf numFmtId="0" fontId="7" fillId="0" borderId="7" xfId="0" applyFont="1" applyBorder="1" applyAlignment="1">
      <alignment vertical="top" wrapText="1"/>
    </xf>
    <xf numFmtId="9" fontId="7" fillId="0" borderId="1" xfId="2" applyFont="1" applyBorder="1" applyAlignment="1">
      <alignment horizontal="center" vertical="center"/>
    </xf>
    <xf numFmtId="0" fontId="8" fillId="3" borderId="6" xfId="0" applyFont="1" applyFill="1" applyBorder="1" applyAlignment="1">
      <alignment horizontal="center" vertical="center" wrapText="1"/>
    </xf>
    <xf numFmtId="0" fontId="7" fillId="0" borderId="15" xfId="0" applyFont="1" applyBorder="1"/>
    <xf numFmtId="0" fontId="8" fillId="0" borderId="15" xfId="0" applyFont="1" applyBorder="1" applyAlignment="1">
      <alignment vertical="center"/>
    </xf>
    <xf numFmtId="0" fontId="4" fillId="0" borderId="0" xfId="0" applyFont="1" applyAlignment="1">
      <alignment horizontal="center" wrapText="1"/>
    </xf>
    <xf numFmtId="0" fontId="0" fillId="0" borderId="0" xfId="0" applyAlignment="1">
      <alignment horizontal="center"/>
    </xf>
    <xf numFmtId="0" fontId="11" fillId="0" borderId="0" xfId="0" applyFont="1"/>
    <xf numFmtId="0" fontId="11" fillId="0" borderId="15" xfId="0" applyFont="1" applyBorder="1"/>
    <xf numFmtId="0" fontId="1" fillId="0" borderId="0" xfId="0" applyFont="1"/>
    <xf numFmtId="0" fontId="1" fillId="0" borderId="1" xfId="0" applyFont="1" applyBorder="1" applyAlignment="1">
      <alignment horizontal="justify" vertical="center" wrapText="1"/>
    </xf>
    <xf numFmtId="9" fontId="1" fillId="0" borderId="1" xfId="0" applyNumberFormat="1" applyFont="1" applyBorder="1" applyAlignment="1">
      <alignment horizontal="center" vertical="center" wrapText="1"/>
    </xf>
    <xf numFmtId="14" fontId="0" fillId="0" borderId="2" xfId="0" applyNumberFormat="1" applyBorder="1" applyAlignment="1">
      <alignment horizontal="justify" vertical="center" wrapText="1"/>
    </xf>
    <xf numFmtId="0" fontId="0" fillId="0" borderId="2" xfId="0" applyBorder="1" applyAlignment="1">
      <alignment horizontal="justify" vertical="center" wrapText="1"/>
    </xf>
    <xf numFmtId="0" fontId="1" fillId="0" borderId="2" xfId="0" applyFont="1" applyBorder="1" applyAlignment="1">
      <alignment horizontal="justify" vertical="center" wrapText="1"/>
    </xf>
    <xf numFmtId="9" fontId="1" fillId="0" borderId="1" xfId="0" applyNumberFormat="1" applyFont="1" applyBorder="1" applyAlignment="1">
      <alignment horizontal="center" vertical="center"/>
    </xf>
    <xf numFmtId="0" fontId="0" fillId="0" borderId="2" xfId="0" applyBorder="1" applyAlignment="1">
      <alignment horizontal="justify" vertical="center"/>
    </xf>
    <xf numFmtId="0" fontId="4" fillId="0" borderId="0" xfId="0" applyFont="1" applyAlignment="1">
      <alignment horizontal="center"/>
    </xf>
    <xf numFmtId="0" fontId="0" fillId="0" borderId="0" xfId="0" applyAlignment="1">
      <alignment horizontal="center" vertical="center"/>
    </xf>
    <xf numFmtId="0" fontId="7" fillId="0" borderId="0" xfId="0" applyFont="1" applyAlignment="1">
      <alignment horizontal="center"/>
    </xf>
    <xf numFmtId="9" fontId="7" fillId="0" borderId="2"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justify" vertical="center" wrapText="1"/>
    </xf>
    <xf numFmtId="17" fontId="7" fillId="0" borderId="2" xfId="0" applyNumberFormat="1" applyFont="1" applyBorder="1" applyAlignment="1">
      <alignment horizontal="justify" vertical="center"/>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12" fillId="0" borderId="2" xfId="0" applyFont="1" applyBorder="1" applyAlignment="1">
      <alignment vertical="top" wrapText="1"/>
    </xf>
    <xf numFmtId="9" fontId="7" fillId="0" borderId="2" xfId="0" applyNumberFormat="1" applyFont="1" applyBorder="1" applyAlignment="1">
      <alignment horizontal="center" vertical="center" wrapText="1"/>
    </xf>
    <xf numFmtId="0" fontId="7" fillId="0" borderId="2" xfId="0" applyFont="1" applyBorder="1" applyAlignment="1">
      <alignment horizontal="justify" vertical="center"/>
    </xf>
    <xf numFmtId="0" fontId="7" fillId="0" borderId="1" xfId="0" applyFont="1" applyBorder="1" applyAlignment="1">
      <alignment horizontal="justify" vertical="center"/>
    </xf>
    <xf numFmtId="0" fontId="8" fillId="2" borderId="33" xfId="0" applyFont="1" applyFill="1" applyBorder="1" applyAlignment="1">
      <alignment horizontal="center" vertical="center" wrapText="1"/>
    </xf>
    <xf numFmtId="0" fontId="7" fillId="0" borderId="0" xfId="0" applyFont="1" applyAlignment="1">
      <alignment horizontal="center" vertical="center"/>
    </xf>
    <xf numFmtId="0" fontId="15" fillId="0" borderId="2" xfId="0" applyFont="1" applyBorder="1"/>
    <xf numFmtId="0" fontId="16" fillId="0" borderId="0" xfId="0" applyFont="1" applyAlignment="1">
      <alignment vertical="top" wrapText="1"/>
    </xf>
    <xf numFmtId="0" fontId="8" fillId="0" borderId="0" xfId="0" applyFont="1" applyAlignment="1">
      <alignment horizontal="center" vertical="center"/>
    </xf>
    <xf numFmtId="9" fontId="7" fillId="0" borderId="1" xfId="0" applyNumberFormat="1" applyFont="1" applyBorder="1" applyAlignment="1">
      <alignment horizontal="center" vertical="center"/>
    </xf>
    <xf numFmtId="14" fontId="7" fillId="0" borderId="2" xfId="0" applyNumberFormat="1" applyFont="1" applyBorder="1" applyAlignment="1">
      <alignment horizontal="center" vertical="center"/>
    </xf>
    <xf numFmtId="14" fontId="7" fillId="0" borderId="2" xfId="0" applyNumberFormat="1" applyFont="1" applyBorder="1" applyAlignment="1">
      <alignment horizontal="center" vertical="center" wrapText="1"/>
    </xf>
    <xf numFmtId="14" fontId="7" fillId="0" borderId="5" xfId="0" applyNumberFormat="1" applyFont="1" applyBorder="1" applyAlignment="1">
      <alignment horizontal="center" vertical="center"/>
    </xf>
    <xf numFmtId="0" fontId="8" fillId="0" borderId="0" xfId="0" applyFont="1" applyAlignment="1">
      <alignment horizontal="center"/>
    </xf>
    <xf numFmtId="0" fontId="7" fillId="0" borderId="16" xfId="0" applyFont="1" applyBorder="1" applyAlignment="1">
      <alignment wrapText="1"/>
    </xf>
    <xf numFmtId="9" fontId="7" fillId="0" borderId="1" xfId="0" applyNumberFormat="1" applyFont="1" applyBorder="1" applyAlignment="1">
      <alignment horizontal="center" vertical="center" wrapText="1"/>
    </xf>
    <xf numFmtId="14" fontId="7" fillId="0" borderId="2" xfId="0" applyNumberFormat="1" applyFont="1" applyBorder="1" applyAlignment="1">
      <alignment vertical="center" wrapText="1"/>
    </xf>
    <xf numFmtId="0" fontId="7" fillId="0" borderId="16" xfId="0" applyFont="1" applyBorder="1" applyAlignment="1">
      <alignment vertical="center" wrapText="1"/>
    </xf>
    <xf numFmtId="14" fontId="7" fillId="0" borderId="2" xfId="0" applyNumberFormat="1" applyFont="1" applyBorder="1" applyAlignment="1">
      <alignment vertical="center"/>
    </xf>
    <xf numFmtId="9" fontId="7" fillId="0" borderId="2" xfId="0" applyNumberFormat="1" applyFont="1" applyBorder="1" applyAlignment="1">
      <alignment vertical="center" wrapText="1"/>
    </xf>
    <xf numFmtId="0" fontId="8" fillId="2" borderId="6" xfId="0" applyFont="1" applyFill="1" applyBorder="1" applyAlignment="1">
      <alignment horizontal="center" vertical="center" wrapText="1"/>
    </xf>
    <xf numFmtId="0" fontId="7" fillId="0" borderId="1" xfId="0" applyFont="1" applyBorder="1" applyAlignment="1" applyProtection="1">
      <alignment horizontal="justify" vertical="center"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9" fontId="8" fillId="0" borderId="23" xfId="3" applyFont="1" applyFill="1" applyBorder="1" applyAlignment="1" applyProtection="1">
      <alignment horizontal="center" vertical="center" wrapText="1"/>
      <protection locked="0"/>
    </xf>
    <xf numFmtId="0" fontId="7" fillId="0" borderId="2" xfId="0" applyFont="1" applyBorder="1" applyAlignment="1" applyProtection="1">
      <alignment horizontal="justify" vertical="center" wrapText="1"/>
      <protection locked="0"/>
    </xf>
    <xf numFmtId="0" fontId="7" fillId="0" borderId="2" xfId="0" applyFont="1" applyBorder="1" applyAlignment="1" applyProtection="1">
      <alignment horizontal="center" vertical="center" wrapText="1"/>
      <protection locked="0"/>
    </xf>
    <xf numFmtId="9" fontId="8" fillId="0" borderId="2" xfId="3" applyFont="1" applyFill="1" applyBorder="1" applyAlignment="1" applyProtection="1">
      <alignment horizontal="center" vertical="center" wrapText="1"/>
      <protection locked="0"/>
    </xf>
    <xf numFmtId="0" fontId="7" fillId="5" borderId="1" xfId="0" applyFont="1" applyFill="1" applyBorder="1" applyAlignment="1" applyProtection="1">
      <alignment horizontal="justify" vertical="center" wrapText="1"/>
      <protection locked="0"/>
    </xf>
    <xf numFmtId="14" fontId="7" fillId="0" borderId="2" xfId="0" applyNumberFormat="1" applyFont="1" applyBorder="1" applyAlignment="1" applyProtection="1">
      <alignment horizontal="center" vertical="center" wrapText="1"/>
      <protection locked="0"/>
    </xf>
    <xf numFmtId="9" fontId="8" fillId="0" borderId="36" xfId="3" applyFont="1" applyFill="1" applyBorder="1" applyAlignment="1" applyProtection="1">
      <alignment horizontal="center" vertical="center" wrapText="1"/>
      <protection locked="0"/>
    </xf>
    <xf numFmtId="9" fontId="8" fillId="0" borderId="33" xfId="3" applyFont="1" applyFill="1" applyBorder="1" applyAlignment="1" applyProtection="1">
      <alignment horizontal="center" vertical="center" wrapText="1"/>
      <protection locked="0"/>
    </xf>
    <xf numFmtId="9" fontId="7" fillId="0" borderId="0" xfId="3" applyFont="1" applyAlignment="1">
      <alignment wrapText="1"/>
    </xf>
    <xf numFmtId="0" fontId="7" fillId="0" borderId="39" xfId="0" applyFont="1" applyBorder="1" applyAlignment="1">
      <alignment horizontal="justify" vertical="center" wrapText="1"/>
    </xf>
    <xf numFmtId="0" fontId="7" fillId="0" borderId="2" xfId="0" applyFont="1" applyBorder="1" applyAlignment="1">
      <alignment horizontal="justify" vertical="justify" wrapText="1"/>
    </xf>
    <xf numFmtId="0" fontId="8" fillId="0" borderId="0" xfId="0" applyFont="1" applyAlignment="1">
      <alignment horizontal="justify" vertical="center" wrapText="1"/>
    </xf>
    <xf numFmtId="17" fontId="7" fillId="0" borderId="2" xfId="0" applyNumberFormat="1" applyFont="1" applyBorder="1" applyAlignment="1">
      <alignment horizontal="justify" vertical="justify" wrapText="1"/>
    </xf>
    <xf numFmtId="9" fontId="8" fillId="0" borderId="1" xfId="3" applyFont="1" applyFill="1" applyBorder="1" applyAlignment="1" applyProtection="1">
      <alignment horizontal="center" vertical="center" wrapText="1"/>
      <protection locked="0"/>
    </xf>
    <xf numFmtId="9" fontId="8" fillId="0" borderId="33" xfId="3" applyFont="1" applyFill="1" applyBorder="1" applyAlignment="1" applyProtection="1">
      <alignment vertical="center" wrapText="1"/>
      <protection locked="0"/>
    </xf>
    <xf numFmtId="9" fontId="7" fillId="0" borderId="2" xfId="3" applyFont="1" applyFill="1" applyBorder="1" applyAlignment="1">
      <alignment vertical="center"/>
    </xf>
    <xf numFmtId="0" fontId="7" fillId="0" borderId="6" xfId="0" applyFont="1" applyBorder="1" applyAlignment="1">
      <alignment horizontal="justify" vertical="center" wrapText="1"/>
    </xf>
    <xf numFmtId="9" fontId="8" fillId="0" borderId="6" xfId="3" applyFont="1" applyFill="1" applyBorder="1" applyAlignment="1" applyProtection="1">
      <alignment horizontal="center" vertical="center" wrapText="1"/>
      <protection locked="0"/>
    </xf>
    <xf numFmtId="0" fontId="19" fillId="5" borderId="46" xfId="0" applyFont="1" applyFill="1" applyBorder="1"/>
    <xf numFmtId="9" fontId="8" fillId="0" borderId="3" xfId="0" applyNumberFormat="1" applyFont="1" applyBorder="1" applyAlignment="1">
      <alignment horizontal="center" vertical="center"/>
    </xf>
    <xf numFmtId="9" fontId="7" fillId="0" borderId="0" xfId="0" applyNumberFormat="1" applyFont="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8" fillId="0" borderId="0" xfId="0" applyFont="1" applyAlignment="1">
      <alignment vertical="center"/>
    </xf>
    <xf numFmtId="17" fontId="7" fillId="0" borderId="2" xfId="0" applyNumberFormat="1" applyFont="1" applyBorder="1" applyAlignment="1">
      <alignment vertical="center" wrapText="1"/>
    </xf>
    <xf numFmtId="0" fontId="7" fillId="0" borderId="5" xfId="0" applyFont="1" applyBorder="1" applyAlignment="1">
      <alignment horizontal="left" vertical="center"/>
    </xf>
    <xf numFmtId="0" fontId="7" fillId="5" borderId="2" xfId="0" applyFont="1" applyFill="1" applyBorder="1" applyAlignment="1">
      <alignment vertical="center" wrapText="1"/>
    </xf>
    <xf numFmtId="17" fontId="7" fillId="0" borderId="2" xfId="0" applyNumberFormat="1" applyFont="1" applyBorder="1" applyAlignment="1">
      <alignment horizontal="right" vertical="center" wrapText="1"/>
    </xf>
    <xf numFmtId="17" fontId="7" fillId="5" borderId="2" xfId="0" applyNumberFormat="1" applyFont="1" applyFill="1" applyBorder="1" applyAlignment="1">
      <alignment horizontal="right" vertical="center"/>
    </xf>
    <xf numFmtId="0" fontId="7" fillId="5" borderId="2" xfId="0" applyFont="1" applyFill="1" applyBorder="1" applyAlignment="1">
      <alignment horizontal="justify" vertical="center" wrapText="1"/>
    </xf>
    <xf numFmtId="0" fontId="7" fillId="0" borderId="1" xfId="0" applyFont="1" applyBorder="1" applyAlignment="1">
      <alignment horizontal="left" vertical="center"/>
    </xf>
    <xf numFmtId="17" fontId="7" fillId="0" borderId="1" xfId="0" applyNumberFormat="1" applyFont="1" applyBorder="1" applyAlignment="1">
      <alignment horizontal="right" vertical="center"/>
    </xf>
    <xf numFmtId="0" fontId="1" fillId="0" borderId="1" xfId="0" applyFont="1" applyBorder="1" applyAlignment="1">
      <alignment horizontal="center" vertical="center" wrapText="1"/>
    </xf>
    <xf numFmtId="14" fontId="1" fillId="0" borderId="5" xfId="0" applyNumberFormat="1" applyFont="1" applyBorder="1" applyAlignment="1">
      <alignment horizontal="center" vertical="center"/>
    </xf>
    <xf numFmtId="14" fontId="1" fillId="0" borderId="1" xfId="0" applyNumberFormat="1" applyFont="1" applyBorder="1" applyAlignment="1">
      <alignment horizontal="center" vertical="center"/>
    </xf>
    <xf numFmtId="9" fontId="1" fillId="0" borderId="1" xfId="3" applyFont="1" applyFill="1" applyBorder="1" applyAlignment="1">
      <alignment horizontal="center" vertical="center"/>
    </xf>
    <xf numFmtId="0" fontId="1" fillId="0" borderId="2" xfId="0" applyFont="1" applyBorder="1" applyAlignment="1">
      <alignment horizontal="center" vertical="center" wrapText="1"/>
    </xf>
    <xf numFmtId="0" fontId="0" fillId="0" borderId="0" xfId="0" applyAlignment="1">
      <alignment horizontal="center" wrapText="1"/>
    </xf>
    <xf numFmtId="9" fontId="1" fillId="0" borderId="1" xfId="3" applyFont="1" applyFill="1" applyBorder="1" applyAlignment="1">
      <alignment horizontal="center" vertical="center" wrapText="1"/>
    </xf>
    <xf numFmtId="0" fontId="0" fillId="0" borderId="2" xfId="0" applyBorder="1" applyAlignment="1">
      <alignment vertical="center" wrapText="1"/>
    </xf>
    <xf numFmtId="0" fontId="1" fillId="0" borderId="2" xfId="0" applyFont="1" applyBorder="1" applyAlignment="1">
      <alignment horizontal="left" vertical="center" wrapText="1"/>
    </xf>
    <xf numFmtId="14" fontId="1" fillId="0" borderId="2" xfId="0" applyNumberFormat="1" applyFont="1" applyBorder="1" applyAlignment="1">
      <alignment horizontal="right" vertical="center"/>
    </xf>
    <xf numFmtId="14" fontId="1" fillId="0" borderId="2" xfId="0" applyNumberFormat="1" applyFont="1" applyBorder="1" applyAlignment="1">
      <alignment vertical="center"/>
    </xf>
    <xf numFmtId="9" fontId="0" fillId="0" borderId="2" xfId="0" applyNumberFormat="1" applyBorder="1" applyAlignment="1">
      <alignment horizontal="center" vertical="center"/>
    </xf>
    <xf numFmtId="0" fontId="20" fillId="0" borderId="2" xfId="0" applyFont="1" applyBorder="1" applyAlignment="1">
      <alignment horizontal="lef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14" fontId="20" fillId="6" borderId="2" xfId="0" applyNumberFormat="1" applyFont="1" applyFill="1" applyBorder="1" applyAlignment="1">
      <alignment horizontal="center" vertical="center" wrapText="1"/>
    </xf>
    <xf numFmtId="14" fontId="20" fillId="5" borderId="2" xfId="0" applyNumberFormat="1" applyFont="1" applyFill="1" applyBorder="1" applyAlignment="1">
      <alignment horizontal="center" vertical="center" wrapText="1"/>
    </xf>
    <xf numFmtId="9" fontId="1" fillId="0" borderId="2" xfId="0" applyNumberFormat="1" applyFont="1" applyBorder="1" applyAlignment="1">
      <alignment horizontal="center" vertical="center" wrapText="1"/>
    </xf>
    <xf numFmtId="14" fontId="1" fillId="0" borderId="0" xfId="0" applyNumberFormat="1" applyFont="1" applyAlignment="1">
      <alignment vertical="center"/>
    </xf>
    <xf numFmtId="0" fontId="1" fillId="0" borderId="0" xfId="0" applyFont="1" applyAlignment="1">
      <alignment horizontal="center" vertical="center" wrapText="1"/>
    </xf>
    <xf numFmtId="14" fontId="1" fillId="0" borderId="0" xfId="0" applyNumberFormat="1" applyFont="1" applyAlignment="1">
      <alignment horizontal="center" vertical="center"/>
    </xf>
    <xf numFmtId="0" fontId="3" fillId="0" borderId="0" xfId="0" applyFont="1" applyAlignment="1">
      <alignment horizontal="center" vertical="top" wrapText="1"/>
    </xf>
    <xf numFmtId="0" fontId="20" fillId="0" borderId="2" xfId="0" applyFont="1" applyBorder="1" applyAlignment="1">
      <alignment vertical="center" wrapText="1"/>
    </xf>
    <xf numFmtId="0" fontId="20" fillId="0" borderId="2" xfId="0" applyFont="1" applyBorder="1" applyAlignment="1">
      <alignment horizontal="justify" vertical="center" wrapText="1"/>
    </xf>
    <xf numFmtId="9" fontId="0" fillId="0" borderId="2" xfId="0" applyNumberFormat="1" applyBorder="1" applyAlignment="1">
      <alignment horizontal="center" vertical="center" wrapText="1"/>
    </xf>
    <xf numFmtId="0" fontId="2" fillId="0" borderId="0" xfId="0" applyFont="1" applyAlignment="1">
      <alignment horizontal="center"/>
    </xf>
    <xf numFmtId="9" fontId="0" fillId="0" borderId="0" xfId="0" applyNumberFormat="1" applyAlignment="1">
      <alignment horizontal="center" vertical="center"/>
    </xf>
    <xf numFmtId="0" fontId="5" fillId="0" borderId="0" xfId="0" applyFont="1" applyAlignment="1">
      <alignment horizontal="center"/>
    </xf>
    <xf numFmtId="0" fontId="20" fillId="5" borderId="2" xfId="0" applyFont="1" applyFill="1" applyBorder="1" applyAlignment="1">
      <alignment horizontal="left" vertical="center" wrapText="1"/>
    </xf>
    <xf numFmtId="0" fontId="20" fillId="5" borderId="2" xfId="0" applyFont="1" applyFill="1" applyBorder="1" applyAlignment="1">
      <alignment horizontal="center" vertical="center" wrapText="1"/>
    </xf>
    <xf numFmtId="0" fontId="20" fillId="0" borderId="2" xfId="0" applyFont="1" applyBorder="1" applyAlignment="1">
      <alignment horizontal="center" vertical="center" wrapText="1"/>
    </xf>
    <xf numFmtId="14" fontId="20" fillId="0" borderId="2" xfId="0" applyNumberFormat="1" applyFont="1" applyBorder="1" applyAlignment="1">
      <alignment vertical="center"/>
    </xf>
    <xf numFmtId="14" fontId="20" fillId="0" borderId="2" xfId="0" applyNumberFormat="1" applyFont="1" applyBorder="1" applyAlignment="1">
      <alignment horizontal="center" vertical="center"/>
    </xf>
    <xf numFmtId="14" fontId="20" fillId="0" borderId="1" xfId="0" applyNumberFormat="1" applyFont="1" applyBorder="1" applyAlignment="1">
      <alignment horizontal="center" vertical="center"/>
    </xf>
    <xf numFmtId="14" fontId="20" fillId="0" borderId="2" xfId="0" applyNumberFormat="1" applyFont="1" applyBorder="1" applyAlignment="1">
      <alignment horizontal="center" vertical="center" wrapText="1"/>
    </xf>
    <xf numFmtId="9" fontId="20" fillId="0" borderId="2" xfId="3" applyFont="1" applyBorder="1" applyAlignment="1">
      <alignment horizontal="center" vertical="center" wrapText="1"/>
    </xf>
    <xf numFmtId="0" fontId="23" fillId="0" borderId="0" xfId="0" applyFont="1" applyAlignment="1">
      <alignment horizontal="center" vertical="top" wrapText="1"/>
    </xf>
    <xf numFmtId="0" fontId="24" fillId="0" borderId="2" xfId="0" applyFont="1" applyBorder="1"/>
    <xf numFmtId="0" fontId="7" fillId="0" borderId="0" xfId="4" applyFont="1" applyAlignment="1">
      <alignment horizontal="center"/>
    </xf>
    <xf numFmtId="0" fontId="7" fillId="0" borderId="0" xfId="4" applyFont="1"/>
    <xf numFmtId="0" fontId="8" fillId="2" borderId="33" xfId="4" applyFont="1" applyFill="1" applyBorder="1" applyAlignment="1">
      <alignment horizontal="center" vertical="center" wrapText="1"/>
    </xf>
    <xf numFmtId="0" fontId="7" fillId="0" borderId="2" xfId="4" applyFont="1" applyBorder="1" applyAlignment="1">
      <alignment horizontal="left" vertical="center" wrapText="1"/>
    </xf>
    <xf numFmtId="0" fontId="7" fillId="0" borderId="2" xfId="4" applyFont="1" applyBorder="1" applyAlignment="1">
      <alignment horizontal="left" vertical="center"/>
    </xf>
    <xf numFmtId="15" fontId="7" fillId="0" borderId="2" xfId="4" applyNumberFormat="1" applyFont="1" applyBorder="1" applyAlignment="1">
      <alignment horizontal="left" vertical="center"/>
    </xf>
    <xf numFmtId="9" fontId="7" fillId="0" borderId="2" xfId="4" applyNumberFormat="1" applyFont="1" applyBorder="1" applyAlignment="1">
      <alignment horizontal="left" vertical="center"/>
    </xf>
    <xf numFmtId="0" fontId="7" fillId="0" borderId="2" xfId="4" applyFont="1" applyBorder="1" applyAlignment="1">
      <alignment horizontal="center" vertical="center" wrapText="1"/>
    </xf>
    <xf numFmtId="0" fontId="7" fillId="0" borderId="2" xfId="4" applyFont="1" applyBorder="1" applyAlignment="1">
      <alignment vertical="center" wrapText="1"/>
    </xf>
    <xf numFmtId="0" fontId="7" fillId="0" borderId="0" xfId="4" applyFont="1" applyAlignment="1">
      <alignment wrapText="1"/>
    </xf>
    <xf numFmtId="0" fontId="7" fillId="0" borderId="2" xfId="4" applyFont="1" applyBorder="1" applyAlignment="1">
      <alignment horizontal="justify" vertical="center" wrapText="1"/>
    </xf>
    <xf numFmtId="0" fontId="7" fillId="0" borderId="2" xfId="4" applyFont="1" applyBorder="1" applyAlignment="1">
      <alignment vertical="center"/>
    </xf>
    <xf numFmtId="16" fontId="7" fillId="0" borderId="2" xfId="4" applyNumberFormat="1" applyFont="1" applyBorder="1" applyAlignment="1">
      <alignment horizontal="left" vertical="center" wrapText="1"/>
    </xf>
    <xf numFmtId="0" fontId="8" fillId="0" borderId="0" xfId="4" applyFont="1"/>
    <xf numFmtId="0" fontId="8" fillId="0" borderId="3" xfId="4" applyFont="1" applyBorder="1"/>
    <xf numFmtId="0" fontId="7" fillId="0" borderId="4" xfId="4" applyFont="1" applyBorder="1" applyAlignment="1">
      <alignment horizontal="center"/>
    </xf>
    <xf numFmtId="0" fontId="7" fillId="0" borderId="0" xfId="4" applyFont="1" applyAlignment="1">
      <alignment horizontal="left" wrapText="1"/>
    </xf>
    <xf numFmtId="0" fontId="7" fillId="0" borderId="0" xfId="4" applyFont="1" applyAlignment="1">
      <alignment vertical="top" wrapText="1"/>
    </xf>
    <xf numFmtId="0" fontId="7" fillId="0" borderId="0" xfId="4" applyFont="1" applyAlignment="1">
      <alignment vertical="center"/>
    </xf>
    <xf numFmtId="0" fontId="8" fillId="3" borderId="6" xfId="4" applyFont="1" applyFill="1" applyBorder="1" applyAlignment="1">
      <alignment horizontal="center" vertical="center" wrapText="1"/>
    </xf>
    <xf numFmtId="0" fontId="7" fillId="0" borderId="1" xfId="4" applyFont="1" applyBorder="1" applyAlignment="1">
      <alignment horizontal="center" vertical="center" wrapText="1"/>
    </xf>
    <xf numFmtId="9" fontId="7" fillId="0" borderId="1" xfId="4" applyNumberFormat="1" applyFont="1" applyBorder="1" applyAlignment="1">
      <alignment horizontal="center" vertical="center"/>
    </xf>
    <xf numFmtId="0" fontId="7" fillId="0" borderId="1" xfId="4" applyFont="1" applyBorder="1" applyAlignment="1">
      <alignment horizontal="left" vertical="center" wrapText="1"/>
    </xf>
    <xf numFmtId="17" fontId="7" fillId="0" borderId="2" xfId="4" applyNumberFormat="1" applyFont="1" applyBorder="1" applyAlignment="1">
      <alignment vertical="center" wrapText="1"/>
    </xf>
    <xf numFmtId="0" fontId="7" fillId="0" borderId="1" xfId="4" applyFont="1" applyBorder="1" applyAlignment="1">
      <alignment vertical="center" wrapText="1"/>
    </xf>
    <xf numFmtId="9" fontId="7" fillId="0" borderId="1" xfId="4" applyNumberFormat="1" applyFont="1" applyBorder="1" applyAlignment="1">
      <alignment horizontal="center" vertical="center" wrapText="1"/>
    </xf>
    <xf numFmtId="17" fontId="7" fillId="0" borderId="2" xfId="4" applyNumberFormat="1" applyFont="1" applyBorder="1" applyAlignment="1">
      <alignment vertical="center"/>
    </xf>
    <xf numFmtId="0" fontId="7" fillId="0" borderId="1" xfId="4" applyFont="1" applyBorder="1" applyAlignment="1">
      <alignment vertical="center"/>
    </xf>
    <xf numFmtId="9" fontId="7" fillId="0" borderId="2" xfId="4" applyNumberFormat="1" applyFont="1" applyBorder="1" applyAlignment="1">
      <alignment horizontal="center" vertical="center" wrapText="1"/>
    </xf>
    <xf numFmtId="0" fontId="1" fillId="0" borderId="0" xfId="4"/>
    <xf numFmtId="0" fontId="2" fillId="0" borderId="0" xfId="4" applyFont="1"/>
    <xf numFmtId="0" fontId="5" fillId="0" borderId="0" xfId="4" applyFont="1"/>
    <xf numFmtId="0" fontId="7" fillId="0" borderId="4" xfId="4" applyFont="1" applyBorder="1"/>
    <xf numFmtId="0" fontId="1" fillId="0" borderId="4" xfId="4" applyBorder="1"/>
    <xf numFmtId="0" fontId="7" fillId="0" borderId="0" xfId="4" applyFont="1" applyAlignment="1">
      <alignment horizontal="left" vertical="center" wrapText="1"/>
    </xf>
    <xf numFmtId="0" fontId="8" fillId="2" borderId="6" xfId="4" applyFont="1" applyFill="1" applyBorder="1" applyAlignment="1">
      <alignment horizontal="center" vertical="center" wrapText="1"/>
    </xf>
    <xf numFmtId="14" fontId="7" fillId="0" borderId="2" xfId="4" applyNumberFormat="1" applyFont="1" applyBorder="1" applyAlignment="1">
      <alignment horizontal="center" vertical="center"/>
    </xf>
    <xf numFmtId="10" fontId="7" fillId="0" borderId="2" xfId="4" applyNumberFormat="1" applyFont="1" applyBorder="1" applyAlignment="1">
      <alignment horizontal="center" vertical="center"/>
    </xf>
    <xf numFmtId="0" fontId="7" fillId="0" borderId="1" xfId="4" applyFont="1" applyBorder="1" applyAlignment="1">
      <alignment horizontal="justify" vertical="center" wrapText="1"/>
    </xf>
    <xf numFmtId="14" fontId="7" fillId="0" borderId="1" xfId="4" applyNumberFormat="1" applyFont="1" applyBorder="1" applyAlignment="1">
      <alignment horizontal="center" vertical="center"/>
    </xf>
    <xf numFmtId="17" fontId="7" fillId="0" borderId="2" xfId="4" applyNumberFormat="1" applyFont="1" applyBorder="1" applyAlignment="1" applyProtection="1">
      <alignment horizontal="justify" vertical="center" wrapText="1"/>
      <protection locked="0"/>
    </xf>
    <xf numFmtId="0" fontId="7" fillId="0" borderId="5" xfId="4" applyFont="1" applyBorder="1" applyAlignment="1">
      <alignment horizontal="left" vertical="center"/>
    </xf>
    <xf numFmtId="0" fontId="7" fillId="0" borderId="1" xfId="4" applyFont="1" applyBorder="1" applyAlignment="1">
      <alignment horizontal="left" vertical="center"/>
    </xf>
    <xf numFmtId="0" fontId="7" fillId="0" borderId="16" xfId="4" applyFont="1" applyBorder="1" applyAlignment="1">
      <alignment horizontal="justify" vertical="top" wrapText="1"/>
    </xf>
    <xf numFmtId="0" fontId="7" fillId="0" borderId="17" xfId="4" applyFont="1" applyBorder="1" applyAlignment="1">
      <alignment horizontal="justify" vertical="top" wrapText="1"/>
    </xf>
    <xf numFmtId="0" fontId="7" fillId="0" borderId="0" xfId="4" applyFont="1" applyAlignment="1">
      <alignment vertical="center" wrapText="1"/>
    </xf>
    <xf numFmtId="0" fontId="7" fillId="0" borderId="3" xfId="4" applyFont="1" applyBorder="1" applyAlignment="1">
      <alignment horizontal="center" vertical="top" wrapText="1"/>
    </xf>
    <xf numFmtId="0" fontId="7" fillId="0" borderId="3" xfId="4" applyFont="1" applyBorder="1" applyAlignment="1">
      <alignment horizontal="justify" vertical="top" wrapText="1"/>
    </xf>
    <xf numFmtId="0" fontId="8" fillId="0" borderId="0" xfId="4" applyFont="1" applyAlignment="1">
      <alignment horizontal="center"/>
    </xf>
    <xf numFmtId="0" fontId="7" fillId="0" borderId="15" xfId="4" applyFont="1" applyBorder="1"/>
    <xf numFmtId="0" fontId="7" fillId="0" borderId="15" xfId="4" applyFont="1" applyBorder="1" applyAlignment="1">
      <alignment horizontal="center"/>
    </xf>
    <xf numFmtId="0" fontId="7" fillId="0" borderId="0" xfId="4" applyFont="1" applyAlignment="1">
      <alignment horizontal="center" vertical="center"/>
    </xf>
    <xf numFmtId="0" fontId="16" fillId="0" borderId="0" xfId="4" applyFont="1" applyAlignment="1">
      <alignment horizontal="center" vertical="top" wrapText="1"/>
    </xf>
    <xf numFmtId="0" fontId="7" fillId="0" borderId="3" xfId="4" applyFont="1" applyBorder="1"/>
    <xf numFmtId="14" fontId="7" fillId="0" borderId="5" xfId="4" applyNumberFormat="1" applyFont="1" applyBorder="1" applyAlignment="1">
      <alignment horizontal="center" vertical="center"/>
    </xf>
    <xf numFmtId="0" fontId="8" fillId="0" borderId="2" xfId="4" applyFont="1" applyBorder="1" applyAlignment="1">
      <alignment horizontal="justify" vertical="center" wrapText="1"/>
    </xf>
    <xf numFmtId="0" fontId="16" fillId="0" borderId="0" xfId="4" applyFont="1" applyAlignment="1">
      <alignment vertical="top" wrapText="1"/>
    </xf>
    <xf numFmtId="15" fontId="7" fillId="4" borderId="2" xfId="0" applyNumberFormat="1" applyFont="1" applyFill="1" applyBorder="1" applyAlignment="1">
      <alignment horizontal="center" vertical="center"/>
    </xf>
    <xf numFmtId="0" fontId="26" fillId="0" borderId="0" xfId="5" applyFont="1"/>
    <xf numFmtId="0" fontId="26" fillId="0" borderId="0" xfId="5" applyFont="1" applyAlignment="1">
      <alignment vertical="center"/>
    </xf>
    <xf numFmtId="0" fontId="27" fillId="0" borderId="0" xfId="5" applyFont="1" applyAlignment="1">
      <alignment horizontal="center" vertical="center" wrapText="1"/>
    </xf>
    <xf numFmtId="0" fontId="27" fillId="0" borderId="0" xfId="5" applyFont="1" applyAlignment="1">
      <alignment horizontal="center"/>
    </xf>
    <xf numFmtId="0" fontId="10" fillId="0" borderId="0" xfId="5" applyFont="1" applyAlignment="1">
      <alignment horizontal="center"/>
    </xf>
    <xf numFmtId="0" fontId="28" fillId="0" borderId="0" xfId="5" applyFont="1"/>
    <xf numFmtId="0" fontId="10" fillId="0" borderId="0" xfId="5" applyFont="1"/>
    <xf numFmtId="0" fontId="30" fillId="0" borderId="0" xfId="5" applyFont="1" applyAlignment="1">
      <alignment horizontal="center"/>
    </xf>
    <xf numFmtId="0" fontId="30" fillId="0" borderId="0" xfId="5" applyFont="1"/>
    <xf numFmtId="0" fontId="28" fillId="0" borderId="0" xfId="5" applyFont="1" applyAlignment="1">
      <alignment horizontal="center"/>
    </xf>
    <xf numFmtId="0" fontId="27" fillId="0" borderId="0" xfId="5" applyFont="1"/>
    <xf numFmtId="0" fontId="27" fillId="0" borderId="0" xfId="5" applyFont="1" applyAlignment="1">
      <alignment wrapText="1"/>
    </xf>
    <xf numFmtId="0" fontId="27" fillId="0" borderId="51" xfId="5" applyFont="1" applyBorder="1" applyAlignment="1">
      <alignment horizontal="left" vertical="center" wrapText="1"/>
    </xf>
    <xf numFmtId="9" fontId="27" fillId="0" borderId="51" xfId="5" applyNumberFormat="1" applyFont="1" applyBorder="1" applyAlignment="1">
      <alignment horizontal="center" vertical="center" wrapText="1"/>
    </xf>
    <xf numFmtId="15" fontId="27" fillId="5" borderId="51" xfId="5" applyNumberFormat="1" applyFont="1" applyFill="1" applyBorder="1" applyAlignment="1">
      <alignment horizontal="center" vertical="center"/>
    </xf>
    <xf numFmtId="0" fontId="27" fillId="5" borderId="51" xfId="5" applyFont="1" applyFill="1" applyBorder="1" applyAlignment="1">
      <alignment horizontal="center" vertical="center" wrapText="1"/>
    </xf>
    <xf numFmtId="0" fontId="27" fillId="5" borderId="51" xfId="5" applyFont="1" applyFill="1" applyBorder="1" applyAlignment="1">
      <alignment horizontal="left" vertical="center" wrapText="1"/>
    </xf>
    <xf numFmtId="0" fontId="27" fillId="5" borderId="51" xfId="5" applyFont="1" applyFill="1" applyBorder="1" applyAlignment="1">
      <alignment vertical="center" wrapText="1"/>
    </xf>
    <xf numFmtId="0" fontId="27" fillId="0" borderId="51" xfId="5" applyFont="1" applyBorder="1" applyAlignment="1">
      <alignment horizontal="center" vertical="center" wrapText="1"/>
    </xf>
    <xf numFmtId="0" fontId="7" fillId="0" borderId="51" xfId="5" applyFont="1" applyBorder="1" applyAlignment="1">
      <alignment horizontal="left" vertical="center" wrapText="1"/>
    </xf>
    <xf numFmtId="9" fontId="27" fillId="0" borderId="51" xfId="5" applyNumberFormat="1" applyFont="1" applyBorder="1" applyAlignment="1">
      <alignment horizontal="center" vertical="center"/>
    </xf>
    <xf numFmtId="0" fontId="27" fillId="0" borderId="52" xfId="5" applyFont="1" applyBorder="1" applyAlignment="1">
      <alignment horizontal="left" vertical="center" wrapText="1"/>
    </xf>
    <xf numFmtId="0" fontId="26" fillId="0" borderId="2" xfId="5" applyFont="1" applyBorder="1" applyAlignment="1">
      <alignment vertical="center"/>
    </xf>
    <xf numFmtId="0" fontId="27" fillId="5" borderId="2" xfId="5" applyFont="1" applyFill="1" applyBorder="1" applyAlignment="1">
      <alignment vertical="center" wrapText="1"/>
    </xf>
    <xf numFmtId="9" fontId="27" fillId="0" borderId="53" xfId="5" applyNumberFormat="1" applyFont="1" applyBorder="1" applyAlignment="1">
      <alignment horizontal="center" vertical="center"/>
    </xf>
    <xf numFmtId="0" fontId="27" fillId="0" borderId="54" xfId="5" applyFont="1" applyBorder="1" applyAlignment="1">
      <alignment horizontal="left" vertical="center" wrapText="1"/>
    </xf>
    <xf numFmtId="0" fontId="27" fillId="5" borderId="0" xfId="5" applyFont="1" applyFill="1" applyAlignment="1">
      <alignment vertical="center" wrapText="1"/>
    </xf>
    <xf numFmtId="0" fontId="27" fillId="5" borderId="52" xfId="5" applyFont="1" applyFill="1" applyBorder="1" applyAlignment="1">
      <alignment horizontal="left" vertical="center" wrapText="1"/>
    </xf>
    <xf numFmtId="15" fontId="27" fillId="0" borderId="51" xfId="5" applyNumberFormat="1" applyFont="1" applyBorder="1" applyAlignment="1">
      <alignment horizontal="center" vertical="center"/>
    </xf>
    <xf numFmtId="15" fontId="27" fillId="0" borderId="51" xfId="5" applyNumberFormat="1" applyFont="1" applyBorder="1" applyAlignment="1">
      <alignment horizontal="center" vertical="center" wrapText="1"/>
    </xf>
    <xf numFmtId="0" fontId="31" fillId="7" borderId="54" xfId="5" applyFont="1" applyFill="1" applyBorder="1" applyAlignment="1">
      <alignment horizontal="center" vertical="center" wrapText="1"/>
    </xf>
    <xf numFmtId="0" fontId="27" fillId="0" borderId="0" xfId="5" applyFont="1" applyAlignment="1">
      <alignment vertical="center" wrapText="1"/>
    </xf>
    <xf numFmtId="0" fontId="27" fillId="0" borderId="0" xfId="5" applyFont="1" applyAlignment="1">
      <alignment horizontal="center" wrapText="1"/>
    </xf>
    <xf numFmtId="0" fontId="31" fillId="0" borderId="0" xfId="5" applyFont="1" applyAlignment="1">
      <alignment wrapText="1"/>
    </xf>
    <xf numFmtId="0" fontId="31" fillId="0" borderId="0" xfId="5" applyFont="1" applyAlignment="1">
      <alignment vertical="center" wrapText="1"/>
    </xf>
    <xf numFmtId="0" fontId="31" fillId="0" borderId="0" xfId="5" applyFont="1" applyAlignment="1">
      <alignment horizontal="center" vertical="center" wrapText="1"/>
    </xf>
    <xf numFmtId="0" fontId="31" fillId="0" borderId="0" xfId="5" applyFont="1" applyAlignment="1">
      <alignment horizontal="center" wrapText="1"/>
    </xf>
    <xf numFmtId="0" fontId="27" fillId="0" borderId="0" xfId="5" applyFont="1" applyAlignment="1">
      <alignment horizontal="center" vertical="center"/>
    </xf>
    <xf numFmtId="0" fontId="27" fillId="0" borderId="0" xfId="5" applyFont="1" applyAlignment="1">
      <alignment vertical="center"/>
    </xf>
    <xf numFmtId="0" fontId="31" fillId="7" borderId="65" xfId="5" applyFont="1" applyFill="1" applyBorder="1" applyAlignment="1">
      <alignment horizontal="center" vertical="center" wrapText="1"/>
    </xf>
    <xf numFmtId="0" fontId="31" fillId="7" borderId="68" xfId="5" applyFont="1" applyFill="1" applyBorder="1" applyAlignment="1">
      <alignment horizontal="center" vertical="center" wrapText="1"/>
    </xf>
    <xf numFmtId="0" fontId="31" fillId="7" borderId="71" xfId="5" applyFont="1" applyFill="1" applyBorder="1" applyAlignment="1">
      <alignment horizontal="center" vertical="center" wrapText="1"/>
    </xf>
    <xf numFmtId="0" fontId="27" fillId="0" borderId="51" xfId="5" applyFont="1" applyBorder="1" applyAlignment="1">
      <alignment vertical="top" wrapText="1"/>
    </xf>
    <xf numFmtId="0" fontId="27" fillId="0" borderId="51" xfId="5" applyFont="1" applyBorder="1" applyAlignment="1">
      <alignment horizontal="left" vertical="top" wrapText="1"/>
    </xf>
    <xf numFmtId="15" fontId="27" fillId="0" borderId="51" xfId="5" applyNumberFormat="1" applyFont="1" applyBorder="1" applyAlignment="1">
      <alignment vertical="center" wrapText="1"/>
    </xf>
    <xf numFmtId="0" fontId="27" fillId="0" borderId="51" xfId="5" applyFont="1" applyBorder="1" applyAlignment="1">
      <alignment horizontal="left" vertical="center"/>
    </xf>
    <xf numFmtId="9" fontId="7" fillId="8" borderId="51" xfId="5" applyNumberFormat="1" applyFont="1" applyFill="1" applyBorder="1" applyAlignment="1">
      <alignment horizontal="center" vertical="center"/>
    </xf>
    <xf numFmtId="9" fontId="27" fillId="0" borderId="51" xfId="5" applyNumberFormat="1" applyFont="1" applyBorder="1" applyAlignment="1">
      <alignment vertical="top" wrapText="1"/>
    </xf>
    <xf numFmtId="9" fontId="27" fillId="9" borderId="51" xfId="5" applyNumberFormat="1" applyFont="1" applyFill="1" applyBorder="1" applyAlignment="1">
      <alignment horizontal="center" vertical="center" wrapText="1"/>
    </xf>
    <xf numFmtId="0" fontId="27" fillId="0" borderId="51" xfId="5" applyFont="1" applyBorder="1" applyAlignment="1">
      <alignment vertical="center" wrapText="1"/>
    </xf>
    <xf numFmtId="0" fontId="27" fillId="0" borderId="53" xfId="5" applyFont="1" applyBorder="1" applyAlignment="1">
      <alignment horizontal="left" vertical="top" wrapText="1"/>
    </xf>
    <xf numFmtId="0" fontId="7" fillId="0" borderId="51" xfId="5" applyFont="1" applyBorder="1" applyAlignment="1">
      <alignment vertical="top" wrapText="1"/>
    </xf>
    <xf numFmtId="0" fontId="27" fillId="0" borderId="74" xfId="5" applyFont="1" applyBorder="1" applyAlignment="1">
      <alignment horizontal="left" vertical="top" wrapText="1"/>
    </xf>
    <xf numFmtId="15" fontId="27" fillId="0" borderId="51" xfId="5" applyNumberFormat="1" applyFont="1" applyBorder="1" applyAlignment="1">
      <alignment vertical="center"/>
    </xf>
    <xf numFmtId="9" fontId="7" fillId="0" borderId="51" xfId="5" applyNumberFormat="1" applyFont="1" applyBorder="1" applyAlignment="1">
      <alignment horizontal="center" vertical="center"/>
    </xf>
    <xf numFmtId="0" fontId="27" fillId="0" borderId="51" xfId="5" applyFont="1" applyBorder="1" applyAlignment="1">
      <alignment wrapText="1"/>
    </xf>
    <xf numFmtId="0" fontId="27" fillId="0" borderId="53" xfId="5" applyFont="1" applyBorder="1" applyAlignment="1">
      <alignment vertical="top" wrapText="1"/>
    </xf>
    <xf numFmtId="9" fontId="27" fillId="8" borderId="51" xfId="5" applyNumberFormat="1" applyFont="1" applyFill="1" applyBorder="1" applyAlignment="1">
      <alignment horizontal="center" vertical="center" wrapText="1"/>
    </xf>
    <xf numFmtId="0" fontId="27" fillId="0" borderId="53" xfId="5" applyFont="1" applyBorder="1" applyAlignment="1">
      <alignment horizontal="left" vertical="center" wrapText="1"/>
    </xf>
    <xf numFmtId="0" fontId="27" fillId="0" borderId="0" xfId="5" applyFont="1" applyAlignment="1">
      <alignment horizontal="left" vertical="center" wrapText="1"/>
    </xf>
    <xf numFmtId="15" fontId="27" fillId="0" borderId="0" xfId="5" applyNumberFormat="1" applyFont="1" applyAlignment="1">
      <alignment vertical="center" wrapText="1"/>
    </xf>
    <xf numFmtId="0" fontId="27" fillId="0" borderId="0" xfId="5" applyFont="1" applyAlignment="1">
      <alignment horizontal="left" vertical="center"/>
    </xf>
    <xf numFmtId="9" fontId="27" fillId="0" borderId="0" xfId="5" applyNumberFormat="1" applyFont="1" applyAlignment="1">
      <alignment horizontal="center" vertical="center"/>
    </xf>
    <xf numFmtId="0" fontId="27" fillId="0" borderId="0" xfId="5" applyFont="1" applyAlignment="1">
      <alignment vertical="top" wrapText="1"/>
    </xf>
    <xf numFmtId="0" fontId="31" fillId="0" borderId="0" xfId="5" applyFont="1" applyAlignment="1">
      <alignment horizontal="left" vertical="center" wrapText="1"/>
    </xf>
    <xf numFmtId="0" fontId="31" fillId="0" borderId="0" xfId="5" applyFont="1"/>
    <xf numFmtId="0" fontId="32" fillId="0" borderId="0" xfId="5" applyFont="1" applyAlignment="1">
      <alignment vertical="top" wrapText="1"/>
    </xf>
    <xf numFmtId="14" fontId="7" fillId="0" borderId="2" xfId="4" applyNumberFormat="1" applyFont="1" applyBorder="1" applyAlignment="1">
      <alignment vertical="center" wrapText="1"/>
    </xf>
    <xf numFmtId="49" fontId="7" fillId="0" borderId="1" xfId="4" applyNumberFormat="1" applyFont="1" applyBorder="1" applyAlignment="1">
      <alignment horizontal="left" vertical="center"/>
    </xf>
    <xf numFmtId="9" fontId="7" fillId="0" borderId="2" xfId="4" applyNumberFormat="1" applyFont="1" applyBorder="1" applyAlignment="1">
      <alignment horizontal="center" vertical="center"/>
    </xf>
    <xf numFmtId="17" fontId="7" fillId="0" borderId="5" xfId="4" applyNumberFormat="1" applyFont="1" applyBorder="1" applyAlignment="1">
      <alignment horizontal="center" vertical="center" wrapText="1"/>
    </xf>
    <xf numFmtId="17" fontId="7" fillId="0" borderId="1" xfId="4" applyNumberFormat="1" applyFont="1" applyBorder="1" applyAlignment="1">
      <alignment horizontal="center" vertical="center" wrapText="1"/>
    </xf>
    <xf numFmtId="14" fontId="7" fillId="0" borderId="5" xfId="4" applyNumberFormat="1" applyFont="1" applyBorder="1" applyAlignment="1">
      <alignment horizontal="center" vertical="center" wrapText="1"/>
    </xf>
    <xf numFmtId="14" fontId="7" fillId="0" borderId="1" xfId="4" applyNumberFormat="1" applyFont="1" applyBorder="1" applyAlignment="1">
      <alignment horizontal="center" vertical="center" wrapText="1"/>
    </xf>
    <xf numFmtId="0" fontId="27" fillId="0" borderId="2" xfId="4" applyFont="1" applyBorder="1" applyAlignment="1">
      <alignment horizontal="justify" vertical="center" wrapText="1"/>
    </xf>
    <xf numFmtId="10" fontId="7" fillId="0" borderId="1" xfId="4" applyNumberFormat="1" applyFont="1" applyBorder="1" applyAlignment="1">
      <alignment horizontal="center" vertical="center" wrapText="1"/>
    </xf>
    <xf numFmtId="0" fontId="7" fillId="0" borderId="7" xfId="4" applyFont="1" applyBorder="1" applyAlignment="1">
      <alignment vertical="top" wrapText="1"/>
    </xf>
    <xf numFmtId="0" fontId="7" fillId="0" borderId="0" xfId="4" applyFont="1" applyAlignment="1">
      <alignment horizontal="center" vertical="top" wrapText="1"/>
    </xf>
    <xf numFmtId="14" fontId="7" fillId="0" borderId="5" xfId="4" applyNumberFormat="1" applyFont="1" applyBorder="1" applyAlignment="1">
      <alignment horizontal="left" vertical="center"/>
    </xf>
    <xf numFmtId="14" fontId="7" fillId="0" borderId="1" xfId="4" applyNumberFormat="1" applyFont="1" applyBorder="1" applyAlignment="1">
      <alignment horizontal="left" vertical="center"/>
    </xf>
    <xf numFmtId="9" fontId="7" fillId="0" borderId="1" xfId="4" applyNumberFormat="1" applyFont="1" applyBorder="1" applyAlignment="1">
      <alignment horizontal="left" vertical="center"/>
    </xf>
    <xf numFmtId="9" fontId="7" fillId="0" borderId="1" xfId="4" applyNumberFormat="1" applyFont="1" applyBorder="1" applyAlignment="1">
      <alignment vertical="center" wrapText="1"/>
    </xf>
    <xf numFmtId="0" fontId="34" fillId="0" borderId="1" xfId="7" applyNumberFormat="1" applyFont="1" applyBorder="1" applyAlignment="1">
      <alignment vertical="center" wrapText="1"/>
    </xf>
    <xf numFmtId="9" fontId="7" fillId="0" borderId="1" xfId="4" applyNumberFormat="1" applyFont="1" applyBorder="1" applyAlignment="1">
      <alignment vertical="center"/>
    </xf>
    <xf numFmtId="0" fontId="7" fillId="0" borderId="0" xfId="4" applyFont="1" applyAlignment="1">
      <alignment vertical="top"/>
    </xf>
    <xf numFmtId="0" fontId="7" fillId="0" borderId="0" xfId="4" applyFont="1" applyAlignment="1">
      <alignment horizontal="justify" vertical="top"/>
    </xf>
    <xf numFmtId="0" fontId="8" fillId="2" borderId="2" xfId="4" applyFont="1" applyFill="1" applyBorder="1" applyAlignment="1">
      <alignment horizontal="center" vertical="center" wrapText="1"/>
    </xf>
    <xf numFmtId="0" fontId="7" fillId="0" borderId="2" xfId="4" applyFont="1" applyBorder="1" applyAlignment="1">
      <alignment horizontal="justify" vertical="top" wrapText="1"/>
    </xf>
    <xf numFmtId="14" fontId="7" fillId="0" borderId="2" xfId="4" applyNumberFormat="1" applyFont="1" applyBorder="1" applyAlignment="1">
      <alignment horizontal="justify" vertical="center"/>
    </xf>
    <xf numFmtId="14" fontId="7" fillId="0" borderId="2" xfId="4" applyNumberFormat="1" applyFont="1" applyBorder="1" applyAlignment="1">
      <alignment horizontal="justify" vertical="center" wrapText="1"/>
    </xf>
    <xf numFmtId="9" fontId="7" fillId="0" borderId="2" xfId="4" applyNumberFormat="1" applyFont="1" applyBorder="1" applyAlignment="1">
      <alignment horizontal="justify" vertical="center" wrapText="1"/>
    </xf>
    <xf numFmtId="165" fontId="7" fillId="4" borderId="2" xfId="4" applyNumberFormat="1" applyFont="1" applyFill="1" applyBorder="1" applyAlignment="1">
      <alignment horizontal="justify" vertical="center" wrapText="1"/>
    </xf>
    <xf numFmtId="0" fontId="8" fillId="0" borderId="0" xfId="4" applyFont="1" applyAlignment="1">
      <alignment horizontal="justify"/>
    </xf>
    <xf numFmtId="10" fontId="8" fillId="0" borderId="0" xfId="4" applyNumberFormat="1" applyFont="1"/>
    <xf numFmtId="0" fontId="8" fillId="0" borderId="0" xfId="4" applyFont="1" applyAlignment="1">
      <alignment horizontal="justify" vertical="top"/>
    </xf>
    <xf numFmtId="0" fontId="7" fillId="5" borderId="1" xfId="4" applyFont="1" applyFill="1" applyBorder="1" applyAlignment="1">
      <alignment horizontal="left" vertical="center" wrapText="1"/>
    </xf>
    <xf numFmtId="0" fontId="7" fillId="0" borderId="5" xfId="4" applyFont="1" applyBorder="1" applyAlignment="1">
      <alignment horizontal="left" vertical="center" wrapText="1"/>
    </xf>
    <xf numFmtId="0" fontId="7" fillId="5" borderId="2" xfId="4" applyFont="1" applyFill="1" applyBorder="1" applyAlignment="1">
      <alignment vertical="center" wrapText="1"/>
    </xf>
    <xf numFmtId="0" fontId="7" fillId="5" borderId="2" xfId="4" applyFont="1" applyFill="1" applyBorder="1" applyAlignment="1">
      <alignment horizontal="left" vertical="center" wrapText="1"/>
    </xf>
    <xf numFmtId="0" fontId="7" fillId="5" borderId="0" xfId="4" applyFont="1" applyFill="1" applyAlignment="1">
      <alignment vertical="center" wrapText="1"/>
    </xf>
    <xf numFmtId="0" fontId="7" fillId="0" borderId="0" xfId="4" applyFont="1" applyAlignment="1">
      <alignment horizontal="center" vertical="center" wrapText="1"/>
    </xf>
    <xf numFmtId="9" fontId="7" fillId="0" borderId="0" xfId="4" applyNumberFormat="1" applyFont="1" applyAlignment="1">
      <alignment horizontal="left" vertical="center"/>
    </xf>
    <xf numFmtId="14" fontId="7" fillId="5" borderId="2" xfId="4" applyNumberFormat="1" applyFont="1" applyFill="1" applyBorder="1" applyAlignment="1">
      <alignment vertical="center" wrapText="1"/>
    </xf>
    <xf numFmtId="14" fontId="7" fillId="0" borderId="2" xfId="4" applyNumberFormat="1" applyFont="1" applyBorder="1" applyAlignment="1">
      <alignment horizontal="left" vertical="center" wrapText="1"/>
    </xf>
    <xf numFmtId="14" fontId="7" fillId="0" borderId="2" xfId="4" applyNumberFormat="1" applyFont="1" applyBorder="1" applyAlignment="1">
      <alignment horizontal="right" vertical="center" wrapText="1"/>
    </xf>
    <xf numFmtId="0" fontId="7" fillId="5" borderId="2" xfId="4" applyFont="1" applyFill="1" applyBorder="1" applyAlignment="1">
      <alignment vertical="top" wrapText="1"/>
    </xf>
    <xf numFmtId="0" fontId="8" fillId="0" borderId="3" xfId="4" applyFont="1" applyBorder="1" applyAlignment="1">
      <alignment vertical="top" wrapText="1"/>
    </xf>
    <xf numFmtId="0" fontId="7" fillId="0" borderId="3" xfId="4" applyFont="1" applyBorder="1" applyAlignment="1">
      <alignment vertical="top" wrapText="1"/>
    </xf>
    <xf numFmtId="14" fontId="7" fillId="0" borderId="2" xfId="4" applyNumberFormat="1" applyFont="1" applyBorder="1" applyAlignment="1">
      <alignment horizontal="center" vertical="center" wrapText="1"/>
    </xf>
    <xf numFmtId="0" fontId="7" fillId="0" borderId="2" xfId="4" applyFont="1" applyBorder="1" applyAlignment="1">
      <alignment vertical="top" wrapText="1"/>
    </xf>
    <xf numFmtId="0" fontId="2" fillId="0" borderId="3" xfId="4" applyFont="1" applyBorder="1"/>
    <xf numFmtId="0" fontId="23" fillId="0" borderId="0" xfId="4" applyFont="1" applyAlignment="1">
      <alignment vertical="top" wrapText="1"/>
    </xf>
    <xf numFmtId="0" fontId="7" fillId="0" borderId="2" xfId="4" applyFont="1" applyBorder="1"/>
    <xf numFmtId="9" fontId="7" fillId="0" borderId="2" xfId="6" applyFont="1" applyBorder="1"/>
    <xf numFmtId="0" fontId="14" fillId="0" borderId="2" xfId="0" applyFont="1" applyBorder="1" applyAlignment="1">
      <alignment vertical="center"/>
    </xf>
    <xf numFmtId="0" fontId="35" fillId="0" borderId="0" xfId="4" applyFont="1" applyAlignment="1">
      <alignment horizontal="center" vertical="center"/>
    </xf>
    <xf numFmtId="9" fontId="7" fillId="0" borderId="0" xfId="6" applyFont="1" applyBorder="1" applyAlignment="1">
      <alignment horizontal="center" vertical="center"/>
    </xf>
    <xf numFmtId="0" fontId="8" fillId="0" borderId="0" xfId="4" applyFont="1" applyAlignment="1">
      <alignment wrapText="1"/>
    </xf>
    <xf numFmtId="9" fontId="8" fillId="0" borderId="0" xfId="6" applyFont="1" applyBorder="1" applyAlignment="1">
      <alignment wrapText="1"/>
    </xf>
    <xf numFmtId="0" fontId="35" fillId="0" borderId="0" xfId="4" applyFont="1" applyAlignment="1">
      <alignment wrapText="1"/>
    </xf>
    <xf numFmtId="0" fontId="7" fillId="5" borderId="2" xfId="4" applyFont="1" applyFill="1" applyBorder="1" applyAlignment="1">
      <alignment horizontal="center" vertical="center" wrapText="1"/>
    </xf>
    <xf numFmtId="14" fontId="8" fillId="0" borderId="2" xfId="4" applyNumberFormat="1" applyFont="1" applyBorder="1" applyAlignment="1">
      <alignment horizontal="center" vertical="center" wrapText="1"/>
    </xf>
    <xf numFmtId="9" fontId="8" fillId="0" borderId="2" xfId="6" applyFont="1" applyFill="1" applyBorder="1" applyAlignment="1">
      <alignment horizontal="center" vertical="center" wrapText="1"/>
    </xf>
    <xf numFmtId="0" fontId="7" fillId="0" borderId="33" xfId="4" applyFont="1" applyBorder="1" applyAlignment="1">
      <alignment horizontal="left" vertical="center" wrapText="1"/>
    </xf>
    <xf numFmtId="0" fontId="27" fillId="0" borderId="2" xfId="4" applyFont="1" applyBorder="1" applyAlignment="1">
      <alignment horizontal="center" vertical="center" wrapText="1"/>
    </xf>
    <xf numFmtId="9" fontId="7" fillId="0" borderId="2" xfId="6" applyFont="1" applyFill="1" applyBorder="1" applyAlignment="1">
      <alignment horizontal="center" vertical="center"/>
    </xf>
    <xf numFmtId="0" fontId="27" fillId="0" borderId="2" xfId="4" applyFont="1" applyBorder="1" applyAlignment="1">
      <alignment vertical="top" wrapText="1"/>
    </xf>
    <xf numFmtId="9" fontId="7" fillId="0" borderId="2" xfId="6" applyFont="1" applyFill="1" applyBorder="1" applyAlignment="1">
      <alignment horizontal="center" vertical="center" wrapText="1"/>
    </xf>
    <xf numFmtId="0" fontId="35" fillId="0" borderId="2" xfId="4" applyFont="1" applyBorder="1" applyAlignment="1">
      <alignment vertical="top" wrapText="1"/>
    </xf>
    <xf numFmtId="9" fontId="8" fillId="0" borderId="3" xfId="6" applyFont="1" applyBorder="1"/>
    <xf numFmtId="9" fontId="7" fillId="0" borderId="0" xfId="6" applyFont="1" applyBorder="1"/>
    <xf numFmtId="0" fontId="35" fillId="0" borderId="0" xfId="4" applyFont="1"/>
    <xf numFmtId="9" fontId="7" fillId="0" borderId="0" xfId="6" applyFont="1"/>
    <xf numFmtId="14" fontId="7" fillId="0" borderId="1" xfId="0" applyNumberFormat="1" applyFont="1" applyBorder="1" applyAlignment="1">
      <alignment horizontal="left" vertical="center"/>
    </xf>
    <xf numFmtId="0" fontId="2" fillId="0" borderId="0" xfId="0" applyFont="1" applyAlignment="1">
      <alignment horizontal="right"/>
    </xf>
    <xf numFmtId="10" fontId="8" fillId="0" borderId="3" xfId="4" applyNumberFormat="1" applyFont="1" applyBorder="1"/>
    <xf numFmtId="0" fontId="28" fillId="0" borderId="0" xfId="5" applyFont="1" applyAlignment="1">
      <alignment horizontal="right"/>
    </xf>
    <xf numFmtId="0" fontId="29" fillId="0" borderId="0" xfId="5" applyFont="1"/>
    <xf numFmtId="0" fontId="8" fillId="0" borderId="0" xfId="4" applyFont="1" applyAlignment="1">
      <alignment horizontal="right"/>
    </xf>
    <xf numFmtId="14" fontId="1" fillId="0" borderId="5" xfId="0" applyNumberFormat="1" applyFont="1" applyBorder="1" applyAlignment="1">
      <alignment horizontal="left" vertical="center"/>
    </xf>
    <xf numFmtId="14" fontId="1" fillId="0" borderId="1" xfId="0" applyNumberFormat="1" applyFont="1" applyBorder="1" applyAlignment="1">
      <alignment horizontal="left" vertical="center"/>
    </xf>
    <xf numFmtId="9" fontId="1" fillId="0" borderId="1" xfId="2" applyFont="1" applyBorder="1" applyAlignment="1">
      <alignment horizontal="right" vertical="center"/>
    </xf>
    <xf numFmtId="0" fontId="1" fillId="0" borderId="1" xfId="0" applyFont="1" applyBorder="1" applyAlignment="1">
      <alignment horizontal="left" vertical="center"/>
    </xf>
    <xf numFmtId="9" fontId="1" fillId="0" borderId="1" xfId="2" applyFont="1" applyBorder="1" applyAlignment="1">
      <alignment vertical="center"/>
    </xf>
    <xf numFmtId="0" fontId="1" fillId="0" borderId="1" xfId="0" applyFont="1" applyBorder="1" applyAlignment="1">
      <alignment vertical="center"/>
    </xf>
    <xf numFmtId="14" fontId="1" fillId="0" borderId="2" xfId="0" applyNumberFormat="1" applyFont="1" applyBorder="1" applyAlignment="1">
      <alignment horizontal="left" vertical="center" wrapText="1"/>
    </xf>
    <xf numFmtId="14" fontId="1" fillId="0" borderId="2" xfId="0" applyNumberFormat="1" applyFont="1" applyBorder="1" applyAlignment="1">
      <alignment horizontal="center" vertical="center" wrapText="1"/>
    </xf>
    <xf numFmtId="14" fontId="1" fillId="0" borderId="0" xfId="0" applyNumberFormat="1" applyFont="1" applyAlignment="1">
      <alignment horizontal="left" vertical="center" wrapText="1"/>
    </xf>
    <xf numFmtId="14" fontId="1" fillId="0" borderId="0" xfId="0" applyNumberFormat="1" applyFont="1" applyAlignment="1">
      <alignment horizontal="center" vertical="center" wrapText="1"/>
    </xf>
    <xf numFmtId="0" fontId="1" fillId="0" borderId="3" xfId="0" applyFont="1" applyBorder="1" applyAlignment="1">
      <alignment horizontal="justify" vertical="top" wrapText="1"/>
    </xf>
    <xf numFmtId="0" fontId="3" fillId="0" borderId="7" xfId="0" applyFont="1" applyBorder="1" applyAlignment="1">
      <alignment vertical="top" wrapText="1"/>
    </xf>
    <xf numFmtId="0" fontId="1" fillId="0" borderId="0" xfId="0" applyFont="1" applyAlignment="1">
      <alignment wrapText="1"/>
    </xf>
    <xf numFmtId="0" fontId="1" fillId="0" borderId="27" xfId="0" applyFont="1" applyBorder="1" applyAlignment="1">
      <alignment vertical="top" wrapText="1"/>
    </xf>
    <xf numFmtId="0" fontId="1" fillId="0" borderId="5" xfId="0" applyFont="1" applyBorder="1" applyAlignment="1">
      <alignment vertical="top" wrapText="1"/>
    </xf>
    <xf numFmtId="0" fontId="1" fillId="0" borderId="16" xfId="0" applyFont="1" applyBorder="1" applyAlignment="1">
      <alignment vertical="top" wrapText="1"/>
    </xf>
    <xf numFmtId="9" fontId="1" fillId="0" borderId="1" xfId="0" applyNumberFormat="1" applyFont="1" applyBorder="1" applyAlignment="1">
      <alignment vertical="center" wrapText="1"/>
    </xf>
    <xf numFmtId="0" fontId="0" fillId="0" borderId="0" xfId="0" applyFill="1"/>
    <xf numFmtId="0" fontId="15" fillId="0" borderId="2" xfId="0" applyFont="1" applyFill="1" applyBorder="1"/>
    <xf numFmtId="0" fontId="40" fillId="0" borderId="2" xfId="0" applyFont="1" applyFill="1" applyBorder="1"/>
    <xf numFmtId="0" fontId="0" fillId="0" borderId="0" xfId="0" applyFill="1" applyAlignment="1">
      <alignment horizontal="center" wrapText="1"/>
    </xf>
    <xf numFmtId="0" fontId="24" fillId="0" borderId="2" xfId="0" applyFont="1" applyFill="1" applyBorder="1"/>
    <xf numFmtId="0" fontId="40" fillId="0" borderId="2" xfId="0" applyFont="1" applyFill="1" applyBorder="1" applyAlignment="1">
      <alignment vertical="center"/>
    </xf>
    <xf numFmtId="0" fontId="7" fillId="0" borderId="15" xfId="4" applyFont="1" applyFill="1" applyBorder="1"/>
    <xf numFmtId="0" fontId="14" fillId="0" borderId="2" xfId="0" applyFont="1" applyFill="1" applyBorder="1" applyAlignment="1">
      <alignment vertical="center"/>
    </xf>
    <xf numFmtId="0" fontId="4" fillId="0" borderId="0" xfId="0" applyFont="1" applyAlignment="1">
      <alignment horizont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8" xfId="0" applyBorder="1" applyAlignment="1">
      <alignment horizontal="center"/>
    </xf>
    <xf numFmtId="0" fontId="0" fillId="0" borderId="12" xfId="0" applyBorder="1" applyAlignment="1">
      <alignment horizontal="center"/>
    </xf>
    <xf numFmtId="0" fontId="0" fillId="0" borderId="9"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0" fillId="0" borderId="10" xfId="0"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2" fillId="2" borderId="1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0" borderId="15" xfId="0" applyBorder="1" applyAlignment="1">
      <alignment horizontal="center" wrapText="1"/>
    </xf>
    <xf numFmtId="0" fontId="2" fillId="0" borderId="0" xfId="0" applyFont="1" applyAlignment="1">
      <alignment horizontal="center" wrapText="1"/>
    </xf>
    <xf numFmtId="0" fontId="1" fillId="0" borderId="0" xfId="0" applyFont="1" applyAlignment="1">
      <alignment horizont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 fillId="0" borderId="16" xfId="0" applyFont="1" applyBorder="1" applyAlignment="1">
      <alignment horizontal="justify" vertical="top" wrapText="1"/>
    </xf>
    <xf numFmtId="0" fontId="0" fillId="0" borderId="17" xfId="0" applyBorder="1" applyAlignment="1">
      <alignment horizontal="justify" vertical="top"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1" fillId="0" borderId="27" xfId="0" applyFont="1" applyBorder="1" applyAlignment="1">
      <alignment horizontal="center" vertical="top" wrapText="1"/>
    </xf>
    <xf numFmtId="0" fontId="1" fillId="0" borderId="5" xfId="0" applyFont="1" applyBorder="1" applyAlignment="1">
      <alignment horizontal="center" vertical="top" wrapText="1"/>
    </xf>
    <xf numFmtId="0" fontId="0" fillId="0" borderId="0" xfId="0" applyFill="1" applyAlignment="1">
      <alignment horizontal="center"/>
    </xf>
    <xf numFmtId="0" fontId="14" fillId="0" borderId="33" xfId="0" applyFont="1" applyBorder="1" applyAlignment="1">
      <alignment horizontal="left" vertical="center"/>
    </xf>
    <xf numFmtId="0" fontId="14" fillId="0" borderId="36" xfId="0" applyFont="1" applyBorder="1" applyAlignment="1">
      <alignment horizontal="left" vertical="center"/>
    </xf>
    <xf numFmtId="0" fontId="14" fillId="0" borderId="1" xfId="0" applyFont="1" applyBorder="1" applyAlignment="1">
      <alignment horizontal="left" vertical="center"/>
    </xf>
    <xf numFmtId="0" fontId="7" fillId="0" borderId="4" xfId="0" applyFont="1" applyBorder="1" applyAlignment="1">
      <alignment horizontal="center"/>
    </xf>
    <xf numFmtId="0" fontId="8" fillId="0" borderId="0" xfId="0" applyFont="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7" fillId="0" borderId="32" xfId="0" applyFont="1" applyBorder="1" applyAlignment="1">
      <alignment horizont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0" fillId="0" borderId="0" xfId="0" applyAlignment="1">
      <alignment horizontal="center" vertical="center"/>
    </xf>
    <xf numFmtId="0" fontId="1" fillId="0" borderId="4" xfId="0" applyFont="1" applyBorder="1" applyAlignment="1">
      <alignment horizontal="center"/>
    </xf>
    <xf numFmtId="0" fontId="1" fillId="0" borderId="16" xfId="0" applyFont="1" applyBorder="1" applyAlignment="1">
      <alignment horizontal="justify" vertical="center" wrapText="1"/>
    </xf>
    <xf numFmtId="0" fontId="0" fillId="0" borderId="17" xfId="0" applyBorder="1" applyAlignment="1">
      <alignment horizontal="justify" vertical="center" wrapText="1"/>
    </xf>
    <xf numFmtId="0" fontId="7" fillId="0" borderId="0" xfId="0" applyFont="1" applyAlignment="1">
      <alignment horizontal="center"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0" borderId="0" xfId="0" applyFont="1" applyAlignment="1">
      <alignment horizontal="center" wrapText="1"/>
    </xf>
    <xf numFmtId="0" fontId="8" fillId="2" borderId="18"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7" fillId="0" borderId="0" xfId="0" applyFont="1" applyAlignment="1">
      <alignment horizontal="center" wrapText="1"/>
    </xf>
    <xf numFmtId="0" fontId="8" fillId="2" borderId="25"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7" fillId="0" borderId="0" xfId="0" applyFont="1" applyAlignment="1">
      <alignment horizontal="center"/>
    </xf>
    <xf numFmtId="0" fontId="7" fillId="0" borderId="33"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5" xfId="0" applyFont="1" applyBorder="1" applyAlignment="1">
      <alignment horizontal="center" wrapText="1"/>
    </xf>
    <xf numFmtId="17" fontId="7" fillId="0" borderId="33" xfId="0" applyNumberFormat="1" applyFont="1" applyBorder="1" applyAlignment="1">
      <alignment horizontal="center" vertical="center"/>
    </xf>
    <xf numFmtId="17" fontId="7" fillId="0" borderId="1" xfId="0" applyNumberFormat="1" applyFont="1" applyBorder="1" applyAlignment="1">
      <alignment horizontal="center" vertical="center"/>
    </xf>
    <xf numFmtId="0" fontId="7" fillId="0" borderId="33" xfId="0" applyFont="1" applyBorder="1" applyAlignment="1">
      <alignment horizontal="center" vertical="center" wrapText="1"/>
    </xf>
    <xf numFmtId="0" fontId="7" fillId="0" borderId="1" xfId="0" applyFont="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6" xfId="0" applyFont="1" applyFill="1" applyBorder="1" applyAlignment="1">
      <alignment horizontal="center" vertical="center" wrapText="1"/>
    </xf>
    <xf numFmtId="14" fontId="7" fillId="0" borderId="33"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2" xfId="0" applyFont="1" applyBorder="1" applyAlignment="1">
      <alignment horizontal="center" vertical="top" wrapText="1"/>
    </xf>
    <xf numFmtId="0" fontId="7" fillId="0" borderId="2" xfId="0" applyFont="1" applyBorder="1" applyAlignment="1">
      <alignment horizontal="center" vertical="center" wrapText="1"/>
    </xf>
    <xf numFmtId="0" fontId="7" fillId="0" borderId="17" xfId="0" applyFont="1" applyBorder="1" applyAlignment="1">
      <alignment horizontal="center" vertical="center"/>
    </xf>
    <xf numFmtId="0" fontId="7" fillId="0" borderId="2" xfId="0" applyFont="1" applyBorder="1" applyAlignment="1">
      <alignment horizontal="justify" vertical="center" wrapText="1"/>
    </xf>
    <xf numFmtId="0" fontId="7" fillId="0" borderId="2" xfId="0" applyFont="1" applyBorder="1" applyAlignment="1">
      <alignment horizontal="justify" vertical="top" wrapText="1"/>
    </xf>
    <xf numFmtId="0" fontId="7" fillId="0" borderId="15" xfId="0" applyFont="1" applyBorder="1" applyAlignment="1">
      <alignment horizontal="center"/>
    </xf>
    <xf numFmtId="0" fontId="7" fillId="0" borderId="0" xfId="0" applyFont="1" applyAlignment="1">
      <alignment horizontal="center" vertical="center" wrapText="1"/>
    </xf>
    <xf numFmtId="0" fontId="7" fillId="0" borderId="15" xfId="0" applyFont="1" applyBorder="1" applyAlignment="1">
      <alignment horizontal="center" vertical="center"/>
    </xf>
    <xf numFmtId="0" fontId="17" fillId="0" borderId="12" xfId="0" applyFont="1" applyBorder="1" applyAlignment="1">
      <alignment horizontal="center" vertical="center"/>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5" xfId="0" applyFont="1" applyBorder="1" applyAlignment="1">
      <alignment horizontal="center" vertical="center" wrapText="1"/>
    </xf>
    <xf numFmtId="0" fontId="8" fillId="2" borderId="2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16" fillId="0" borderId="0" xfId="0" applyFont="1" applyAlignment="1">
      <alignment horizontal="left" vertical="center" wrapText="1"/>
    </xf>
    <xf numFmtId="0" fontId="7" fillId="0" borderId="16" xfId="0" applyFont="1" applyBorder="1" applyAlignment="1">
      <alignment horizontal="justify" vertical="center" wrapText="1"/>
    </xf>
    <xf numFmtId="0" fontId="7" fillId="0" borderId="17" xfId="0" applyFont="1" applyBorder="1" applyAlignment="1">
      <alignment horizontal="justify" vertical="center" wrapText="1"/>
    </xf>
    <xf numFmtId="0" fontId="8" fillId="2" borderId="26" xfId="0" applyFont="1" applyFill="1" applyBorder="1" applyAlignment="1">
      <alignment horizontal="center" vertical="center" wrapText="1"/>
    </xf>
    <xf numFmtId="0" fontId="7" fillId="0" borderId="4" xfId="0" applyFont="1" applyFill="1" applyBorder="1" applyAlignment="1">
      <alignment horizontal="center"/>
    </xf>
    <xf numFmtId="0" fontId="7" fillId="0" borderId="0" xfId="0" applyFont="1" applyAlignment="1">
      <alignment horizontal="left" wrapText="1"/>
    </xf>
    <xf numFmtId="0" fontId="8" fillId="0" borderId="15" xfId="0" applyFont="1" applyBorder="1" applyAlignment="1">
      <alignment vertical="center"/>
    </xf>
    <xf numFmtId="14" fontId="7" fillId="0" borderId="2" xfId="0" applyNumberFormat="1" applyFont="1" applyBorder="1" applyAlignment="1">
      <alignment horizontal="center" vertical="center" wrapText="1"/>
    </xf>
    <xf numFmtId="14" fontId="7" fillId="0" borderId="6" xfId="0" applyNumberFormat="1" applyFont="1" applyBorder="1" applyAlignment="1">
      <alignment horizontal="center" vertical="center" wrapText="1"/>
    </xf>
    <xf numFmtId="0" fontId="7" fillId="0" borderId="40" xfId="0" applyFont="1" applyBorder="1" applyAlignment="1">
      <alignment horizontal="center" vertical="center" wrapText="1"/>
    </xf>
    <xf numFmtId="0" fontId="7" fillId="0" borderId="6" xfId="0" applyFont="1" applyBorder="1" applyAlignment="1">
      <alignment horizontal="justify" vertical="center" wrapText="1"/>
    </xf>
    <xf numFmtId="0" fontId="7" fillId="0" borderId="45"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22" xfId="0" applyFont="1" applyBorder="1" applyAlignment="1">
      <alignment horizontal="justify" vertical="center" wrapText="1"/>
    </xf>
    <xf numFmtId="0" fontId="7" fillId="0" borderId="6" xfId="0" applyFont="1" applyBorder="1" applyAlignment="1">
      <alignment horizontal="center" vertical="center" wrapText="1"/>
    </xf>
    <xf numFmtId="14" fontId="7" fillId="0" borderId="33" xfId="0" applyNumberFormat="1" applyFont="1" applyBorder="1" applyAlignment="1" applyProtection="1">
      <alignment horizontal="center" vertical="center" wrapText="1"/>
      <protection locked="0"/>
    </xf>
    <xf numFmtId="0" fontId="7" fillId="0" borderId="1" xfId="0" applyFont="1" applyBorder="1" applyAlignment="1">
      <alignment horizontal="justify" vertic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9" fontId="8" fillId="0" borderId="33" xfId="3" applyFont="1" applyFill="1" applyBorder="1" applyAlignment="1" applyProtection="1">
      <alignment horizontal="center" vertical="center" wrapText="1"/>
      <protection locked="0"/>
    </xf>
    <xf numFmtId="9" fontId="8" fillId="0" borderId="1" xfId="3" applyFont="1" applyFill="1" applyBorder="1" applyAlignment="1" applyProtection="1">
      <alignment horizontal="center" vertical="center" wrapText="1"/>
      <protection locked="0"/>
    </xf>
    <xf numFmtId="14" fontId="7" fillId="0" borderId="2" xfId="0" applyNumberFormat="1" applyFont="1" applyBorder="1" applyAlignment="1">
      <alignment horizontal="center" vertical="center"/>
    </xf>
    <xf numFmtId="0" fontId="7" fillId="0" borderId="16" xfId="0" applyFont="1" applyBorder="1" applyAlignment="1">
      <alignment horizontal="center" vertical="top" wrapText="1"/>
    </xf>
    <xf numFmtId="0" fontId="7" fillId="0" borderId="40" xfId="0" applyFont="1" applyBorder="1" applyAlignment="1">
      <alignment horizontal="center" vertical="top" wrapText="1"/>
    </xf>
    <xf numFmtId="0" fontId="8" fillId="0" borderId="0" xfId="0" applyFont="1" applyAlignment="1">
      <alignment horizontal="left" wrapText="1"/>
    </xf>
    <xf numFmtId="0" fontId="7" fillId="0" borderId="40" xfId="0" applyFont="1" applyBorder="1" applyAlignment="1">
      <alignment horizontal="justify" vertical="center" wrapText="1"/>
    </xf>
    <xf numFmtId="0" fontId="7" fillId="0" borderId="41" xfId="0" applyFont="1" applyBorder="1" applyAlignment="1">
      <alignment horizontal="justify" vertical="center" wrapText="1"/>
    </xf>
    <xf numFmtId="0" fontId="7" fillId="0" borderId="33" xfId="0" applyFont="1" applyBorder="1" applyAlignment="1">
      <alignment vertical="center" wrapText="1"/>
    </xf>
    <xf numFmtId="0" fontId="7" fillId="0" borderId="1" xfId="0" applyFont="1" applyBorder="1" applyAlignment="1">
      <alignment vertical="center" wrapText="1"/>
    </xf>
    <xf numFmtId="0" fontId="7" fillId="0" borderId="33" xfId="0" applyFont="1" applyBorder="1" applyAlignment="1">
      <alignment horizontal="left" vertical="center" wrapText="1"/>
    </xf>
    <xf numFmtId="0" fontId="7" fillId="0" borderId="36" xfId="0" applyFont="1" applyBorder="1" applyAlignment="1">
      <alignment vertical="center" wrapText="1"/>
    </xf>
    <xf numFmtId="0" fontId="7" fillId="0" borderId="23"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20" xfId="0" applyFont="1" applyBorder="1" applyAlignment="1">
      <alignment horizontal="justify" vertical="center" wrapText="1"/>
    </xf>
    <xf numFmtId="0" fontId="20" fillId="0" borderId="16" xfId="0" applyFont="1" applyBorder="1" applyAlignment="1">
      <alignment horizontal="justify" vertical="center" wrapText="1"/>
    </xf>
    <xf numFmtId="0" fontId="20" fillId="0" borderId="17" xfId="0" applyFont="1" applyBorder="1" applyAlignment="1">
      <alignment horizontal="justify" vertical="center" wrapText="1"/>
    </xf>
    <xf numFmtId="9" fontId="0" fillId="0" borderId="33" xfId="0" applyNumberFormat="1" applyBorder="1" applyAlignment="1">
      <alignment horizontal="center" vertical="center"/>
    </xf>
    <xf numFmtId="0" fontId="0" fillId="0" borderId="36" xfId="0" applyBorder="1" applyAlignment="1">
      <alignment horizontal="center" vertical="center"/>
    </xf>
    <xf numFmtId="0" fontId="0" fillId="0" borderId="1" xfId="0" applyBorder="1" applyAlignment="1">
      <alignment horizontal="center" vertical="center"/>
    </xf>
    <xf numFmtId="0" fontId="1" fillId="0" borderId="33" xfId="0" applyFont="1" applyBorder="1" applyAlignment="1">
      <alignment horizontal="justify" vertical="center" wrapText="1"/>
    </xf>
    <xf numFmtId="0" fontId="0" fillId="0" borderId="36" xfId="0" applyBorder="1" applyAlignment="1">
      <alignment horizontal="justify" vertical="center" wrapText="1"/>
    </xf>
    <xf numFmtId="0" fontId="0" fillId="0" borderId="1" xfId="0" applyBorder="1" applyAlignment="1">
      <alignment horizontal="justify" vertical="center" wrapText="1"/>
    </xf>
    <xf numFmtId="0" fontId="1" fillId="0" borderId="42" xfId="0" applyFont="1" applyBorder="1" applyAlignment="1">
      <alignment horizontal="justify" vertical="center"/>
    </xf>
    <xf numFmtId="0" fontId="1" fillId="0" borderId="47" xfId="0" applyFont="1" applyBorder="1" applyAlignment="1">
      <alignment horizontal="justify" vertical="center"/>
    </xf>
    <xf numFmtId="0" fontId="1" fillId="0" borderId="35" xfId="0" applyFont="1" applyBorder="1" applyAlignment="1">
      <alignment horizontal="justify" vertical="center"/>
    </xf>
    <xf numFmtId="0" fontId="1" fillId="0" borderId="7" xfId="0" applyFont="1" applyBorder="1" applyAlignment="1">
      <alignment horizontal="justify" vertical="center"/>
    </xf>
    <xf numFmtId="0" fontId="1" fillId="0" borderId="27" xfId="0" applyFont="1" applyBorder="1" applyAlignment="1">
      <alignment horizontal="justify" vertical="center"/>
    </xf>
    <xf numFmtId="0" fontId="1" fillId="0" borderId="5" xfId="0" applyFont="1" applyBorder="1" applyAlignment="1">
      <alignment horizontal="justify" vertical="center"/>
    </xf>
    <xf numFmtId="0" fontId="20" fillId="0" borderId="33"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1" xfId="0" applyFont="1" applyBorder="1" applyAlignment="1">
      <alignment horizontal="center" vertical="center" wrapText="1"/>
    </xf>
    <xf numFmtId="14" fontId="20" fillId="0" borderId="33" xfId="0" applyNumberFormat="1" applyFont="1" applyBorder="1" applyAlignment="1">
      <alignment horizontal="center" vertical="center" wrapText="1"/>
    </xf>
    <xf numFmtId="14" fontId="20" fillId="0" borderId="36" xfId="0" applyNumberFormat="1" applyFont="1" applyBorder="1" applyAlignment="1">
      <alignment horizontal="center" vertical="center" wrapText="1"/>
    </xf>
    <xf numFmtId="14" fontId="20" fillId="0" borderId="1" xfId="0" applyNumberFormat="1" applyFont="1" applyBorder="1" applyAlignment="1">
      <alignment horizontal="center" vertical="center" wrapText="1"/>
    </xf>
    <xf numFmtId="0" fontId="0" fillId="0" borderId="47" xfId="0" applyBorder="1" applyAlignment="1">
      <alignment horizontal="justify" vertical="center"/>
    </xf>
    <xf numFmtId="0" fontId="0" fillId="0" borderId="35" xfId="0" applyBorder="1" applyAlignment="1">
      <alignment horizontal="justify" vertical="center"/>
    </xf>
    <xf numFmtId="0" fontId="0" fillId="0" borderId="7" xfId="0" applyBorder="1" applyAlignment="1">
      <alignment horizontal="justify" vertical="center"/>
    </xf>
    <xf numFmtId="0" fontId="0" fillId="0" borderId="27" xfId="0" applyBorder="1" applyAlignment="1">
      <alignment horizontal="justify" vertical="center"/>
    </xf>
    <xf numFmtId="0" fontId="0" fillId="0" borderId="5" xfId="0" applyBorder="1" applyAlignment="1">
      <alignment horizontal="justify" vertical="center"/>
    </xf>
    <xf numFmtId="0" fontId="1" fillId="0" borderId="16" xfId="0" applyFont="1" applyBorder="1" applyAlignment="1">
      <alignment horizontal="justify" vertical="center"/>
    </xf>
    <xf numFmtId="0" fontId="0" fillId="0" borderId="17" xfId="0" applyBorder="1" applyAlignment="1">
      <alignment horizontal="justify" vertical="center"/>
    </xf>
    <xf numFmtId="0" fontId="22" fillId="5" borderId="33" xfId="4" applyFont="1" applyFill="1" applyBorder="1" applyAlignment="1" applyProtection="1">
      <alignment horizontal="center" vertical="center" wrapText="1"/>
      <protection locked="0"/>
    </xf>
    <xf numFmtId="0" fontId="22" fillId="5" borderId="36" xfId="4" applyFont="1" applyFill="1" applyBorder="1" applyAlignment="1" applyProtection="1">
      <alignment horizontal="center" vertical="center" wrapText="1"/>
      <protection locked="0"/>
    </xf>
    <xf numFmtId="0" fontId="22" fillId="5" borderId="1" xfId="4" applyFont="1" applyFill="1" applyBorder="1" applyAlignment="1" applyProtection="1">
      <alignment horizontal="center" vertical="center" wrapText="1"/>
      <protection locked="0"/>
    </xf>
    <xf numFmtId="14" fontId="20" fillId="6" borderId="33" xfId="0" applyNumberFormat="1" applyFont="1" applyFill="1" applyBorder="1" applyAlignment="1">
      <alignment horizontal="center" vertical="center" wrapText="1"/>
    </xf>
    <xf numFmtId="14" fontId="20" fillId="6" borderId="36" xfId="0" applyNumberFormat="1" applyFont="1" applyFill="1" applyBorder="1" applyAlignment="1">
      <alignment horizontal="center" vertical="center" wrapText="1"/>
    </xf>
    <xf numFmtId="14" fontId="20" fillId="6" borderId="1" xfId="0" applyNumberFormat="1" applyFont="1" applyFill="1" applyBorder="1" applyAlignment="1">
      <alignment horizontal="center" vertical="center" wrapText="1"/>
    </xf>
    <xf numFmtId="14" fontId="20" fillId="5" borderId="33" xfId="0" applyNumberFormat="1" applyFont="1" applyFill="1" applyBorder="1" applyAlignment="1">
      <alignment horizontal="center" vertical="center" wrapText="1"/>
    </xf>
    <xf numFmtId="14" fontId="20" fillId="5" borderId="36" xfId="0" applyNumberFormat="1" applyFont="1" applyFill="1" applyBorder="1" applyAlignment="1">
      <alignment horizontal="center" vertical="center" wrapText="1"/>
    </xf>
    <xf numFmtId="14" fontId="20" fillId="5" borderId="1" xfId="0" applyNumberFormat="1" applyFont="1" applyFill="1" applyBorder="1" applyAlignment="1">
      <alignment horizontal="center" vertical="center" wrapText="1"/>
    </xf>
    <xf numFmtId="0" fontId="1" fillId="0" borderId="17" xfId="0" applyFont="1" applyBorder="1" applyAlignment="1">
      <alignment horizontal="justify" vertical="center" wrapText="1"/>
    </xf>
    <xf numFmtId="0" fontId="1" fillId="0" borderId="17" xfId="0" applyFont="1" applyBorder="1" applyAlignment="1">
      <alignment horizontal="justify" vertical="center"/>
    </xf>
    <xf numFmtId="0" fontId="1" fillId="0" borderId="27" xfId="0" applyFont="1" applyBorder="1" applyAlignment="1">
      <alignment horizontal="justify" vertical="center" wrapText="1"/>
    </xf>
    <xf numFmtId="0" fontId="1" fillId="0" borderId="5" xfId="0" applyFont="1" applyBorder="1" applyAlignment="1">
      <alignment horizontal="justify" vertical="center" wrapText="1"/>
    </xf>
    <xf numFmtId="0" fontId="7" fillId="0" borderId="32" xfId="4" applyFont="1" applyBorder="1" applyAlignment="1">
      <alignment horizontal="center" wrapText="1"/>
    </xf>
    <xf numFmtId="0" fontId="7" fillId="0" borderId="4" xfId="4" applyFont="1" applyFill="1" applyBorder="1" applyAlignment="1">
      <alignment horizontal="center" wrapText="1"/>
    </xf>
    <xf numFmtId="0" fontId="7" fillId="0" borderId="4" xfId="4" applyFont="1" applyFill="1" applyBorder="1" applyAlignment="1">
      <alignment horizontal="center"/>
    </xf>
    <xf numFmtId="0" fontId="8" fillId="0" borderId="15" xfId="4" applyFont="1" applyBorder="1" applyAlignment="1">
      <alignment horizontal="center" vertical="center"/>
    </xf>
    <xf numFmtId="0" fontId="7" fillId="0" borderId="0" xfId="4" applyFont="1" applyAlignment="1">
      <alignment horizontal="left" wrapText="1"/>
    </xf>
    <xf numFmtId="0" fontId="7" fillId="0" borderId="2" xfId="4" applyFont="1" applyBorder="1" applyAlignment="1">
      <alignment horizontal="center" vertical="center" wrapText="1"/>
    </xf>
    <xf numFmtId="0" fontId="7" fillId="0" borderId="0" xfId="4" applyFont="1" applyAlignment="1">
      <alignment horizontal="center"/>
    </xf>
    <xf numFmtId="0" fontId="8" fillId="0" borderId="0" xfId="4" applyFont="1" applyAlignment="1">
      <alignment horizontal="center" wrapText="1"/>
    </xf>
    <xf numFmtId="0" fontId="7" fillId="0" borderId="0" xfId="4" applyFont="1" applyAlignment="1">
      <alignment horizontal="center" wrapText="1"/>
    </xf>
    <xf numFmtId="0" fontId="8" fillId="2" borderId="21" xfId="4" applyFont="1" applyFill="1" applyBorder="1" applyAlignment="1">
      <alignment horizontal="center" vertical="center" wrapText="1"/>
    </xf>
    <xf numFmtId="0" fontId="8" fillId="2" borderId="37" xfId="4" applyFont="1" applyFill="1" applyBorder="1" applyAlignment="1">
      <alignment horizontal="center" vertical="center" wrapText="1"/>
    </xf>
    <xf numFmtId="0" fontId="8" fillId="2" borderId="18" xfId="4" applyFont="1" applyFill="1" applyBorder="1" applyAlignment="1">
      <alignment horizontal="center" vertical="center" wrapText="1"/>
    </xf>
    <xf numFmtId="0" fontId="8" fillId="2" borderId="33" xfId="4" applyFont="1" applyFill="1" applyBorder="1" applyAlignment="1">
      <alignment horizontal="center" vertical="center" wrapText="1"/>
    </xf>
    <xf numFmtId="0" fontId="8" fillId="2" borderId="23" xfId="4" applyFont="1" applyFill="1" applyBorder="1" applyAlignment="1">
      <alignment horizontal="center" vertical="center" wrapText="1"/>
    </xf>
    <xf numFmtId="0" fontId="8" fillId="2" borderId="36" xfId="4" applyFont="1" applyFill="1" applyBorder="1" applyAlignment="1">
      <alignment horizontal="center" vertical="center" wrapText="1"/>
    </xf>
    <xf numFmtId="0" fontId="8" fillId="2" borderId="19" xfId="4" applyFont="1" applyFill="1" applyBorder="1" applyAlignment="1">
      <alignment horizontal="center" vertical="center" wrapText="1"/>
    </xf>
    <xf numFmtId="0" fontId="8" fillId="2" borderId="20" xfId="4" applyFont="1" applyFill="1" applyBorder="1" applyAlignment="1">
      <alignment horizontal="center" vertical="center" wrapText="1"/>
    </xf>
    <xf numFmtId="0" fontId="8" fillId="2" borderId="25" xfId="4" applyFont="1" applyFill="1" applyBorder="1" applyAlignment="1">
      <alignment horizontal="center" vertical="center" wrapText="1"/>
    </xf>
    <xf numFmtId="0" fontId="8" fillId="2" borderId="35" xfId="4" applyFont="1" applyFill="1" applyBorder="1" applyAlignment="1">
      <alignment horizontal="center" vertical="center" wrapText="1"/>
    </xf>
    <xf numFmtId="0" fontId="8" fillId="2" borderId="8" xfId="4" applyFont="1" applyFill="1" applyBorder="1" applyAlignment="1">
      <alignment horizontal="center" vertical="center" wrapText="1"/>
    </xf>
    <xf numFmtId="0" fontId="8" fillId="2" borderId="9" xfId="4" applyFont="1" applyFill="1" applyBorder="1" applyAlignment="1">
      <alignment horizontal="center" vertical="center" wrapText="1"/>
    </xf>
    <xf numFmtId="0" fontId="8" fillId="2" borderId="13" xfId="4" applyFont="1" applyFill="1" applyBorder="1" applyAlignment="1">
      <alignment horizontal="center" vertical="center" wrapText="1"/>
    </xf>
    <xf numFmtId="0" fontId="8" fillId="2" borderId="14" xfId="4" applyFont="1" applyFill="1" applyBorder="1" applyAlignment="1">
      <alignment horizontal="center" vertical="center" wrapText="1"/>
    </xf>
    <xf numFmtId="0" fontId="7" fillId="0" borderId="16" xfId="4" applyFont="1" applyBorder="1" applyAlignment="1">
      <alignment horizontal="center" vertical="center" wrapText="1"/>
    </xf>
    <xf numFmtId="0" fontId="7" fillId="0" borderId="17" xfId="4" applyFont="1" applyBorder="1" applyAlignment="1">
      <alignment horizontal="center" vertical="center" wrapText="1"/>
    </xf>
    <xf numFmtId="0" fontId="7" fillId="0" borderId="0" xfId="4" applyFont="1" applyAlignment="1">
      <alignment horizontal="left" vertical="center" wrapText="1"/>
    </xf>
    <xf numFmtId="0" fontId="7" fillId="0" borderId="23" xfId="4" applyFont="1" applyBorder="1" applyAlignment="1">
      <alignment horizontal="center" vertical="center"/>
    </xf>
    <xf numFmtId="0" fontId="7" fillId="0" borderId="1" xfId="4" applyFont="1" applyBorder="1" applyAlignment="1">
      <alignment horizontal="center" vertical="center"/>
    </xf>
    <xf numFmtId="0" fontId="7" fillId="0" borderId="25" xfId="4" applyFont="1" applyBorder="1" applyAlignment="1">
      <alignment horizontal="center" vertical="center" wrapText="1"/>
    </xf>
    <xf numFmtId="0" fontId="7" fillId="0" borderId="48" xfId="4" applyFont="1" applyBorder="1" applyAlignment="1">
      <alignment horizontal="center" vertical="center" wrapText="1"/>
    </xf>
    <xf numFmtId="0" fontId="7" fillId="0" borderId="27" xfId="4" applyFont="1" applyBorder="1" applyAlignment="1">
      <alignment horizontal="center" vertical="center" wrapText="1"/>
    </xf>
    <xf numFmtId="0" fontId="7" fillId="0" borderId="5" xfId="4" applyFont="1" applyBorder="1" applyAlignment="1">
      <alignment horizontal="center" vertical="center" wrapText="1"/>
    </xf>
    <xf numFmtId="0" fontId="7" fillId="0" borderId="16" xfId="4" applyFont="1" applyBorder="1" applyAlignment="1">
      <alignment horizontal="justify" vertical="center" wrapText="1"/>
    </xf>
    <xf numFmtId="0" fontId="7" fillId="0" borderId="17" xfId="4" applyFont="1" applyBorder="1" applyAlignment="1">
      <alignment horizontal="justify" vertical="center" wrapText="1"/>
    </xf>
    <xf numFmtId="0" fontId="7" fillId="0" borderId="23" xfId="4" applyFont="1" applyBorder="1" applyAlignment="1">
      <alignment horizontal="center" vertical="center" wrapText="1"/>
    </xf>
    <xf numFmtId="0" fontId="7" fillId="0" borderId="1" xfId="4" applyFont="1" applyBorder="1" applyAlignment="1">
      <alignment horizontal="center" vertical="center" wrapText="1"/>
    </xf>
    <xf numFmtId="17" fontId="7" fillId="0" borderId="23" xfId="4" applyNumberFormat="1" applyFont="1" applyBorder="1" applyAlignment="1">
      <alignment horizontal="center" vertical="center"/>
    </xf>
    <xf numFmtId="17" fontId="7" fillId="0" borderId="1" xfId="4" applyNumberFormat="1" applyFont="1" applyBorder="1" applyAlignment="1">
      <alignment horizontal="center" vertical="center"/>
    </xf>
    <xf numFmtId="9" fontId="7" fillId="0" borderId="23" xfId="4" applyNumberFormat="1" applyFont="1" applyBorder="1" applyAlignment="1">
      <alignment horizontal="center" vertical="center"/>
    </xf>
    <xf numFmtId="9" fontId="7" fillId="0" borderId="1" xfId="4" applyNumberFormat="1" applyFont="1" applyBorder="1" applyAlignment="1">
      <alignment horizontal="center" vertical="center"/>
    </xf>
    <xf numFmtId="0" fontId="8" fillId="0" borderId="0" xfId="4" applyFont="1" applyAlignment="1">
      <alignment horizontal="center" vertical="center" wrapText="1"/>
    </xf>
    <xf numFmtId="0" fontId="8" fillId="3" borderId="21" xfId="4" applyFont="1" applyFill="1" applyBorder="1" applyAlignment="1">
      <alignment horizontal="center" vertical="center" wrapText="1"/>
    </xf>
    <xf numFmtId="0" fontId="8" fillId="3" borderId="22" xfId="4" applyFont="1" applyFill="1" applyBorder="1" applyAlignment="1">
      <alignment horizontal="center" vertical="center" wrapText="1"/>
    </xf>
    <xf numFmtId="0" fontId="8" fillId="3" borderId="18" xfId="4" applyFont="1" applyFill="1" applyBorder="1" applyAlignment="1">
      <alignment horizontal="center" vertical="center" wrapText="1"/>
    </xf>
    <xf numFmtId="0" fontId="8" fillId="3" borderId="6" xfId="4" applyFont="1" applyFill="1" applyBorder="1" applyAlignment="1">
      <alignment horizontal="center" vertical="center" wrapText="1"/>
    </xf>
    <xf numFmtId="0" fontId="8" fillId="3" borderId="23" xfId="4" applyFont="1" applyFill="1" applyBorder="1" applyAlignment="1">
      <alignment horizontal="center" vertical="center" wrapText="1"/>
    </xf>
    <xf numFmtId="0" fontId="8" fillId="3" borderId="24" xfId="4" applyFont="1" applyFill="1" applyBorder="1" applyAlignment="1">
      <alignment horizontal="center" vertical="center" wrapText="1"/>
    </xf>
    <xf numFmtId="0" fontId="8" fillId="3" borderId="8" xfId="4" applyFont="1" applyFill="1" applyBorder="1" applyAlignment="1">
      <alignment horizontal="center" vertical="center" wrapText="1"/>
    </xf>
    <xf numFmtId="0" fontId="8" fillId="3" borderId="9" xfId="4" applyFont="1" applyFill="1" applyBorder="1" applyAlignment="1">
      <alignment horizontal="center" vertical="center" wrapText="1"/>
    </xf>
    <xf numFmtId="0" fontId="8" fillId="3" borderId="10" xfId="4" applyFont="1" applyFill="1" applyBorder="1" applyAlignment="1">
      <alignment horizontal="center" vertical="center" wrapText="1"/>
    </xf>
    <xf numFmtId="0" fontId="8" fillId="3" borderId="11" xfId="4" applyFont="1" applyFill="1" applyBorder="1" applyAlignment="1">
      <alignment horizontal="center" vertical="center" wrapText="1"/>
    </xf>
    <xf numFmtId="0" fontId="8" fillId="3" borderId="19" xfId="4" applyFont="1" applyFill="1" applyBorder="1" applyAlignment="1">
      <alignment horizontal="center" vertical="center" wrapText="1"/>
    </xf>
    <xf numFmtId="0" fontId="8" fillId="3" borderId="20" xfId="4" applyFont="1" applyFill="1" applyBorder="1" applyAlignment="1">
      <alignment horizontal="center" vertical="center" wrapText="1"/>
    </xf>
    <xf numFmtId="0" fontId="8" fillId="3" borderId="25" xfId="4" applyFont="1" applyFill="1" applyBorder="1" applyAlignment="1">
      <alignment horizontal="center" vertical="center" wrapText="1"/>
    </xf>
    <xf numFmtId="0" fontId="8" fillId="3" borderId="26" xfId="4" applyFont="1" applyFill="1" applyBorder="1" applyAlignment="1">
      <alignment horizontal="center" vertical="center" wrapText="1"/>
    </xf>
    <xf numFmtId="0" fontId="7" fillId="0" borderId="3" xfId="4" applyFont="1" applyBorder="1" applyAlignment="1">
      <alignment horizontal="center" vertical="center" wrapText="1"/>
    </xf>
    <xf numFmtId="0" fontId="8" fillId="0" borderId="15" xfId="4" applyFont="1" applyBorder="1" applyAlignment="1">
      <alignment horizontal="center" wrapText="1"/>
    </xf>
    <xf numFmtId="0" fontId="7" fillId="0" borderId="15" xfId="4" applyFont="1" applyBorder="1" applyAlignment="1">
      <alignment horizontal="center"/>
    </xf>
    <xf numFmtId="0" fontId="7" fillId="0" borderId="0" xfId="4" applyFont="1" applyAlignment="1">
      <alignment horizontal="center" vertical="center"/>
    </xf>
    <xf numFmtId="0" fontId="16" fillId="0" borderId="0" xfId="4" applyFont="1" applyAlignment="1">
      <alignment horizontal="left" vertical="center" wrapText="1"/>
    </xf>
    <xf numFmtId="0" fontId="7" fillId="0" borderId="16" xfId="4" applyFont="1" applyBorder="1" applyAlignment="1">
      <alignment horizontal="justify" vertical="top" wrapText="1"/>
    </xf>
    <xf numFmtId="0" fontId="7" fillId="0" borderId="17" xfId="4" applyFont="1" applyBorder="1" applyAlignment="1">
      <alignment horizontal="justify" vertical="top" wrapText="1"/>
    </xf>
    <xf numFmtId="0" fontId="7" fillId="0" borderId="33" xfId="4" applyFont="1" applyBorder="1" applyAlignment="1">
      <alignment horizontal="justify" vertical="center" wrapText="1"/>
    </xf>
    <xf numFmtId="0" fontId="7" fillId="0" borderId="1" xfId="4" applyFont="1" applyBorder="1" applyAlignment="1">
      <alignment horizontal="justify" vertical="center" wrapText="1"/>
    </xf>
    <xf numFmtId="0" fontId="7" fillId="0" borderId="16" xfId="4" applyFont="1" applyBorder="1" applyAlignment="1">
      <alignment horizontal="center" vertical="top" wrapText="1"/>
    </xf>
    <xf numFmtId="0" fontId="7" fillId="0" borderId="17" xfId="4" applyFont="1" applyBorder="1" applyAlignment="1">
      <alignment horizontal="center" vertical="top" wrapText="1"/>
    </xf>
    <xf numFmtId="0" fontId="7" fillId="0" borderId="36" xfId="4" applyFont="1" applyBorder="1" applyAlignment="1">
      <alignment horizontal="justify" vertical="center" wrapText="1"/>
    </xf>
    <xf numFmtId="0" fontId="7" fillId="0" borderId="33" xfId="4" applyFont="1" applyBorder="1" applyAlignment="1">
      <alignment horizontal="center" vertical="center" wrapText="1"/>
    </xf>
    <xf numFmtId="0" fontId="7" fillId="0" borderId="36" xfId="4" applyFont="1" applyBorder="1" applyAlignment="1">
      <alignment horizontal="center" vertical="center" wrapText="1"/>
    </xf>
    <xf numFmtId="0" fontId="8" fillId="2" borderId="22" xfId="4" applyFont="1" applyFill="1" applyBorder="1" applyAlignment="1">
      <alignment horizontal="center" vertical="center" wrapText="1"/>
    </xf>
    <xf numFmtId="0" fontId="8" fillId="2" borderId="6" xfId="4" applyFont="1" applyFill="1" applyBorder="1" applyAlignment="1">
      <alignment horizontal="center" vertical="center" wrapText="1"/>
    </xf>
    <xf numFmtId="0" fontId="8" fillId="2" borderId="24" xfId="4" applyFont="1" applyFill="1" applyBorder="1" applyAlignment="1">
      <alignment horizontal="center" vertical="center" wrapText="1"/>
    </xf>
    <xf numFmtId="0" fontId="8" fillId="2" borderId="26" xfId="4" applyFont="1" applyFill="1" applyBorder="1" applyAlignment="1">
      <alignment horizontal="center" vertical="center" wrapText="1"/>
    </xf>
    <xf numFmtId="0" fontId="8" fillId="2" borderId="10" xfId="4" applyFont="1" applyFill="1" applyBorder="1" applyAlignment="1">
      <alignment horizontal="center" vertical="center" wrapText="1"/>
    </xf>
    <xf numFmtId="0" fontId="8" fillId="2" borderId="11" xfId="4" applyFont="1" applyFill="1" applyBorder="1" applyAlignment="1">
      <alignment horizontal="center" vertical="center" wrapText="1"/>
    </xf>
    <xf numFmtId="0" fontId="16" fillId="0" borderId="0" xfId="4" applyFont="1" applyAlignment="1">
      <alignment horizontal="left" vertical="top" wrapText="1"/>
    </xf>
    <xf numFmtId="0" fontId="7" fillId="0" borderId="4" xfId="4" applyFont="1" applyFill="1" applyBorder="1" applyAlignment="1">
      <alignment horizontal="left" vertical="center" wrapText="1"/>
    </xf>
    <xf numFmtId="0" fontId="7" fillId="0" borderId="4" xfId="4" applyFont="1" applyFill="1" applyBorder="1" applyAlignment="1">
      <alignment horizontal="left" vertical="center"/>
    </xf>
    <xf numFmtId="0" fontId="7" fillId="0" borderId="2" xfId="4" applyFont="1" applyBorder="1" applyAlignment="1">
      <alignment horizontal="justify" vertical="center" wrapText="1"/>
    </xf>
    <xf numFmtId="0" fontId="7" fillId="0" borderId="15" xfId="4" applyFont="1" applyBorder="1" applyAlignment="1">
      <alignment horizontal="center" wrapText="1"/>
    </xf>
    <xf numFmtId="0" fontId="31" fillId="0" borderId="0" xfId="5" applyFont="1" applyAlignment="1">
      <alignment horizontal="center" wrapText="1"/>
    </xf>
    <xf numFmtId="0" fontId="27" fillId="0" borderId="54" xfId="5" applyFont="1" applyBorder="1" applyAlignment="1">
      <alignment horizontal="center" vertical="center" wrapText="1"/>
    </xf>
    <xf numFmtId="0" fontId="27" fillId="0" borderId="55" xfId="5" applyFont="1" applyBorder="1" applyAlignment="1">
      <alignment horizontal="center" vertical="center" wrapText="1"/>
    </xf>
    <xf numFmtId="0" fontId="27" fillId="0" borderId="52" xfId="5" applyFont="1" applyBorder="1" applyAlignment="1">
      <alignment horizontal="center" vertical="center" wrapText="1"/>
    </xf>
    <xf numFmtId="0" fontId="31" fillId="7" borderId="60" xfId="5" applyFont="1" applyFill="1" applyBorder="1" applyAlignment="1">
      <alignment horizontal="center" vertical="center" wrapText="1"/>
    </xf>
    <xf numFmtId="0" fontId="7" fillId="0" borderId="55" xfId="5" applyFont="1" applyBorder="1" applyAlignment="1"/>
    <xf numFmtId="0" fontId="7" fillId="0" borderId="52" xfId="5" applyFont="1" applyBorder="1" applyAlignment="1"/>
    <xf numFmtId="0" fontId="10" fillId="0" borderId="50" xfId="5" applyFont="1" applyBorder="1" applyAlignment="1">
      <alignment horizontal="center" wrapText="1"/>
    </xf>
    <xf numFmtId="0" fontId="1" fillId="0" borderId="50" xfId="5" applyFont="1" applyBorder="1" applyAlignment="1"/>
    <xf numFmtId="0" fontId="31" fillId="7" borderId="58" xfId="5" applyFont="1" applyFill="1" applyBorder="1" applyAlignment="1">
      <alignment horizontal="center" vertical="center" wrapText="1"/>
    </xf>
    <xf numFmtId="0" fontId="7" fillId="0" borderId="56" xfId="5" applyFont="1" applyBorder="1" applyAlignment="1">
      <alignment vertical="center"/>
    </xf>
    <xf numFmtId="0" fontId="31" fillId="7" borderId="54" xfId="5" applyFont="1" applyFill="1" applyBorder="1" applyAlignment="1">
      <alignment horizontal="center" vertical="center" wrapText="1"/>
    </xf>
    <xf numFmtId="0" fontId="31" fillId="7" borderId="59" xfId="5" applyFont="1" applyFill="1" applyBorder="1" applyAlignment="1">
      <alignment horizontal="center" vertical="center" wrapText="1"/>
    </xf>
    <xf numFmtId="0" fontId="7" fillId="0" borderId="57" xfId="5" applyFont="1" applyBorder="1" applyAlignment="1"/>
    <xf numFmtId="0" fontId="10" fillId="0" borderId="49" xfId="5" applyFont="1" applyFill="1" applyBorder="1" applyAlignment="1"/>
    <xf numFmtId="0" fontId="31" fillId="7" borderId="62" xfId="5" applyFont="1" applyFill="1" applyBorder="1" applyAlignment="1">
      <alignment horizontal="center" vertical="center" wrapText="1"/>
    </xf>
    <xf numFmtId="0" fontId="7" fillId="0" borderId="61" xfId="5" applyFont="1" applyBorder="1" applyAlignment="1"/>
    <xf numFmtId="0" fontId="27" fillId="0" borderId="0" xfId="5" applyFont="1" applyAlignment="1">
      <alignment horizontal="center" vertical="center" wrapText="1"/>
    </xf>
    <xf numFmtId="0" fontId="31" fillId="0" borderId="0" xfId="5" applyFont="1" applyFill="1" applyAlignment="1">
      <alignment horizontal="left"/>
    </xf>
    <xf numFmtId="0" fontId="27" fillId="0" borderId="15" xfId="5" applyFont="1" applyBorder="1" applyAlignment="1">
      <alignment horizontal="center"/>
    </xf>
    <xf numFmtId="0" fontId="32" fillId="0" borderId="0" xfId="5" applyFont="1" applyAlignment="1">
      <alignment horizontal="left" vertical="top" wrapText="1"/>
    </xf>
    <xf numFmtId="0" fontId="27" fillId="0" borderId="53" xfId="5" applyFont="1" applyBorder="1" applyAlignment="1">
      <alignment horizontal="left" vertical="top" wrapText="1"/>
    </xf>
    <xf numFmtId="0" fontId="7" fillId="0" borderId="74" xfId="5" applyFont="1" applyBorder="1" applyAlignment="1"/>
    <xf numFmtId="0" fontId="27" fillId="0" borderId="75" xfId="5" applyFont="1" applyBorder="1" applyAlignment="1">
      <alignment horizontal="left" vertical="top" wrapText="1"/>
    </xf>
    <xf numFmtId="0" fontId="7" fillId="0" borderId="76" xfId="5" applyFont="1" applyBorder="1" applyAlignment="1"/>
    <xf numFmtId="0" fontId="31" fillId="0" borderId="2" xfId="5" applyFont="1" applyBorder="1" applyAlignment="1">
      <alignment horizontal="center"/>
    </xf>
    <xf numFmtId="0" fontId="27" fillId="0" borderId="2" xfId="5" applyFont="1" applyBorder="1" applyAlignment="1">
      <alignment horizontal="center"/>
    </xf>
    <xf numFmtId="0" fontId="27" fillId="0" borderId="72" xfId="5" applyFont="1" applyBorder="1" applyAlignment="1">
      <alignment horizontal="center" vertical="top" wrapText="1"/>
    </xf>
    <xf numFmtId="0" fontId="7" fillId="0" borderId="73" xfId="5" applyFont="1" applyBorder="1" applyAlignment="1"/>
    <xf numFmtId="0" fontId="27" fillId="0" borderId="0" xfId="5" applyFont="1" applyAlignment="1">
      <alignment horizontal="center"/>
    </xf>
    <xf numFmtId="0" fontId="26" fillId="0" borderId="0" xfId="5" applyFont="1" applyAlignment="1"/>
    <xf numFmtId="0" fontId="31" fillId="7" borderId="63" xfId="5" applyFont="1" applyFill="1" applyBorder="1" applyAlignment="1">
      <alignment horizontal="center" vertical="center" wrapText="1"/>
    </xf>
    <xf numFmtId="0" fontId="31" fillId="7" borderId="66" xfId="5" applyFont="1" applyFill="1" applyBorder="1" applyAlignment="1">
      <alignment horizontal="center" vertical="center" wrapText="1"/>
    </xf>
    <xf numFmtId="0" fontId="31" fillId="7" borderId="67" xfId="5" applyFont="1" applyFill="1" applyBorder="1" applyAlignment="1">
      <alignment horizontal="center" vertical="center" wrapText="1"/>
    </xf>
    <xf numFmtId="0" fontId="31" fillId="7" borderId="64" xfId="5" applyFont="1" applyFill="1" applyBorder="1" applyAlignment="1">
      <alignment horizontal="center" vertical="center" wrapText="1"/>
    </xf>
    <xf numFmtId="0" fontId="31" fillId="7" borderId="69" xfId="5" applyFont="1" applyFill="1" applyBorder="1" applyAlignment="1">
      <alignment horizontal="center" vertical="center" wrapText="1"/>
    </xf>
    <xf numFmtId="0" fontId="31" fillId="7" borderId="70" xfId="5" applyFont="1" applyFill="1" applyBorder="1" applyAlignment="1">
      <alignment horizontal="center" vertical="center" wrapText="1"/>
    </xf>
    <xf numFmtId="0" fontId="16" fillId="0" borderId="7" xfId="4" applyFont="1" applyBorder="1" applyAlignment="1">
      <alignment horizontal="left" vertical="top" wrapText="1"/>
    </xf>
    <xf numFmtId="9" fontId="7" fillId="0" borderId="2" xfId="4" applyNumberFormat="1" applyFont="1" applyBorder="1" applyAlignment="1">
      <alignment horizontal="center" vertical="center"/>
    </xf>
    <xf numFmtId="0" fontId="7" fillId="0" borderId="2" xfId="4" applyFont="1" applyBorder="1" applyAlignment="1">
      <alignment horizontal="center" vertical="center"/>
    </xf>
    <xf numFmtId="9" fontId="8" fillId="0" borderId="2" xfId="4" applyNumberFormat="1" applyFont="1" applyBorder="1" applyAlignment="1">
      <alignment horizontal="center" vertical="center" wrapText="1"/>
    </xf>
    <xf numFmtId="0" fontId="8" fillId="0" borderId="2" xfId="4" applyFont="1" applyBorder="1" applyAlignment="1">
      <alignment horizontal="center" vertical="center" wrapText="1"/>
    </xf>
    <xf numFmtId="9" fontId="8" fillId="0" borderId="16" xfId="4" applyNumberFormat="1" applyFont="1" applyBorder="1" applyAlignment="1">
      <alignment horizontal="center" vertical="center"/>
    </xf>
    <xf numFmtId="0" fontId="8" fillId="0" borderId="17" xfId="4" applyFont="1" applyBorder="1" applyAlignment="1">
      <alignment horizontal="center" vertical="center"/>
    </xf>
    <xf numFmtId="9" fontId="7" fillId="0" borderId="3" xfId="6" applyFont="1" applyBorder="1" applyAlignment="1">
      <alignment horizontal="center"/>
    </xf>
    <xf numFmtId="9" fontId="8" fillId="0" borderId="27" xfId="4" applyNumberFormat="1" applyFont="1" applyBorder="1" applyAlignment="1">
      <alignment horizontal="center" vertical="center" wrapText="1"/>
    </xf>
    <xf numFmtId="0" fontId="8" fillId="0" borderId="5" xfId="4" applyFont="1" applyBorder="1" applyAlignment="1">
      <alignment horizontal="center" vertical="center" wrapText="1"/>
    </xf>
    <xf numFmtId="0" fontId="7" fillId="0" borderId="4" xfId="4" applyFont="1" applyBorder="1" applyAlignment="1">
      <alignment horizontal="center"/>
    </xf>
    <xf numFmtId="14" fontId="7" fillId="0" borderId="33" xfId="4" applyNumberFormat="1" applyFont="1" applyBorder="1" applyAlignment="1">
      <alignment horizontal="center" vertical="center" wrapText="1"/>
    </xf>
    <xf numFmtId="14" fontId="7" fillId="0" borderId="1" xfId="4" applyNumberFormat="1" applyFont="1" applyBorder="1" applyAlignment="1">
      <alignment horizontal="center" vertical="center" wrapText="1"/>
    </xf>
    <xf numFmtId="9" fontId="7" fillId="0" borderId="33" xfId="4" applyNumberFormat="1" applyFont="1" applyBorder="1" applyAlignment="1">
      <alignment horizontal="center" vertical="center" wrapText="1"/>
    </xf>
    <xf numFmtId="0" fontId="7" fillId="0" borderId="42" xfId="4" applyFont="1" applyBorder="1" applyAlignment="1">
      <alignment horizontal="center" vertical="center" wrapText="1"/>
    </xf>
    <xf numFmtId="0" fontId="7" fillId="0" borderId="47" xfId="4" applyFont="1" applyBorder="1" applyAlignment="1">
      <alignment horizontal="center" vertical="center" wrapText="1"/>
    </xf>
    <xf numFmtId="0" fontId="16" fillId="0" borderId="16" xfId="4" applyFont="1" applyBorder="1" applyAlignment="1">
      <alignment horizontal="center" vertical="center" wrapText="1"/>
    </xf>
    <xf numFmtId="0" fontId="16" fillId="0" borderId="17" xfId="4" applyFont="1" applyBorder="1" applyAlignment="1">
      <alignment horizontal="center" vertical="center" wrapText="1"/>
    </xf>
    <xf numFmtId="0" fontId="7" fillId="0" borderId="2" xfId="4" applyFont="1" applyBorder="1" applyAlignment="1">
      <alignment horizontal="justify" vertical="top" wrapText="1"/>
    </xf>
    <xf numFmtId="0" fontId="7" fillId="0" borderId="4" xfId="4" applyFont="1" applyFill="1" applyBorder="1" applyAlignment="1"/>
    <xf numFmtId="0" fontId="8" fillId="2" borderId="2" xfId="4" applyFont="1" applyFill="1" applyBorder="1" applyAlignment="1">
      <alignment horizontal="center" vertical="center" wrapText="1"/>
    </xf>
    <xf numFmtId="0" fontId="8" fillId="0" borderId="15" xfId="4" applyFont="1" applyBorder="1" applyAlignment="1">
      <alignment vertical="center"/>
    </xf>
    <xf numFmtId="0" fontId="7" fillId="0" borderId="7" xfId="4" applyFont="1" applyBorder="1" applyAlignment="1">
      <alignment horizontal="left" wrapText="1"/>
    </xf>
    <xf numFmtId="0" fontId="7" fillId="0" borderId="16" xfId="4" applyFont="1" applyBorder="1" applyAlignment="1">
      <alignment horizontal="left" vertical="center" wrapText="1"/>
    </xf>
    <xf numFmtId="0" fontId="7" fillId="0" borderId="77" xfId="4" applyFont="1" applyBorder="1" applyAlignment="1">
      <alignment horizontal="left" vertical="center" wrapText="1"/>
    </xf>
    <xf numFmtId="0" fontId="7" fillId="0" borderId="32" xfId="4" applyFont="1" applyBorder="1" applyAlignment="1">
      <alignment horizontal="left" vertical="center" wrapText="1"/>
    </xf>
    <xf numFmtId="0" fontId="7" fillId="0" borderId="8" xfId="4" applyFont="1" applyBorder="1" applyAlignment="1">
      <alignment horizontal="center"/>
    </xf>
    <xf numFmtId="0" fontId="7" fillId="0" borderId="12" xfId="4" applyFont="1" applyBorder="1" applyAlignment="1">
      <alignment horizontal="center"/>
    </xf>
    <xf numFmtId="0" fontId="7" fillId="0" borderId="9" xfId="4" applyFont="1" applyBorder="1" applyAlignment="1">
      <alignment horizontal="center"/>
    </xf>
    <xf numFmtId="0" fontId="7" fillId="0" borderId="13" xfId="4" applyFont="1" applyBorder="1" applyAlignment="1">
      <alignment horizontal="center"/>
    </xf>
    <xf numFmtId="0" fontId="7" fillId="0" borderId="14" xfId="4" applyFont="1" applyBorder="1" applyAlignment="1">
      <alignment horizontal="center"/>
    </xf>
    <xf numFmtId="0" fontId="7" fillId="0" borderId="10" xfId="4" applyFont="1" applyBorder="1" applyAlignment="1">
      <alignment horizontal="center"/>
    </xf>
    <xf numFmtId="0" fontId="7" fillId="0" borderId="11" xfId="4" applyFont="1" applyBorder="1" applyAlignment="1">
      <alignment horizontal="center"/>
    </xf>
    <xf numFmtId="0" fontId="2" fillId="0" borderId="15" xfId="4" applyFont="1" applyBorder="1" applyAlignment="1">
      <alignment horizontal="center" wrapText="1"/>
    </xf>
    <xf numFmtId="0" fontId="2" fillId="0" borderId="0" xfId="4" applyFont="1" applyAlignment="1">
      <alignment horizontal="left"/>
    </xf>
    <xf numFmtId="0" fontId="7" fillId="0" borderId="27" xfId="4" applyFont="1" applyBorder="1" applyAlignment="1">
      <alignment horizontal="center" vertical="top" wrapText="1"/>
    </xf>
    <xf numFmtId="0" fontId="7" fillId="0" borderId="5" xfId="4" applyFont="1" applyBorder="1" applyAlignment="1">
      <alignment horizontal="center" vertical="top" wrapText="1"/>
    </xf>
    <xf numFmtId="0" fontId="35" fillId="0" borderId="0" xfId="4" applyFont="1" applyAlignment="1">
      <alignment horizontal="center"/>
    </xf>
    <xf numFmtId="0" fontId="35" fillId="0" borderId="0" xfId="4" applyFont="1" applyAlignment="1">
      <alignment horizontal="center" vertical="center"/>
    </xf>
    <xf numFmtId="0" fontId="35" fillId="0" borderId="0" xfId="4" applyFont="1" applyAlignment="1">
      <alignment horizontal="center" wrapText="1"/>
    </xf>
    <xf numFmtId="9" fontId="8" fillId="2" borderId="2" xfId="6" applyFont="1" applyFill="1" applyBorder="1" applyAlignment="1">
      <alignment horizontal="center" vertical="center" wrapText="1"/>
    </xf>
    <xf numFmtId="0" fontId="7" fillId="0" borderId="3" xfId="4" applyFont="1" applyBorder="1" applyAlignment="1">
      <alignment horizontal="center" wrapText="1"/>
    </xf>
  </cellXfs>
  <cellStyles count="8">
    <cellStyle name="Hipervínculo 2" xfId="7" xr:uid="{C5C1FFC8-B369-42F5-BC29-13A8E34327AA}"/>
    <cellStyle name="Millares [0]" xfId="1" builtinId="6"/>
    <cellStyle name="Normal" xfId="0" builtinId="0"/>
    <cellStyle name="Normal 2" xfId="5" xr:uid="{B460E05B-90CB-4D27-90FC-D13337C0F1E7}"/>
    <cellStyle name="Normal 2 2" xfId="4" xr:uid="{5161F290-0C0B-47CD-A188-7891622D622B}"/>
    <cellStyle name="Porcentaje" xfId="2" builtinId="5"/>
    <cellStyle name="Porcentaje 2" xfId="3" xr:uid="{7F26698C-10E1-4900-BA83-BAFAC55EEA1F}"/>
    <cellStyle name="Porcentaje 3" xfId="6" xr:uid="{E93E4960-84EC-4457-8694-DBF151E410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19"/><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A19"/><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19"/><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19"/><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20"/><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22"/><Relationship Id="rId1" Type="http://schemas.openxmlformats.org/officeDocument/2006/relationships/image" Target="../media/image4.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23"/><Relationship Id="rId1" Type="http://schemas.openxmlformats.org/officeDocument/2006/relationships/image" Target="../media/image8.jpg"/></Relationships>
</file>

<file path=xl/drawings/_rels/drawing17.xml.rels><?xml version="1.0" encoding="UTF-8" standalone="yes"?>
<Relationships xmlns="http://schemas.openxmlformats.org/package/2006/relationships"><Relationship Id="rId3" Type="http://schemas.openxmlformats.org/officeDocument/2006/relationships/image" Target="../media/image10.jpg"/><Relationship Id="rId2" Type="http://schemas.openxmlformats.org/officeDocument/2006/relationships/image" Target="../media/image9.jpg"/><Relationship Id="rId1" Type="http://schemas.openxmlformats.org/officeDocument/2006/relationships/hyperlink" Target="#MENU!A28"/></Relationships>
</file>

<file path=xl/drawings/_rels/drawing1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hyperlink" Target="#MENU!A33"/></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34"/><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35"/><Relationship Id="rId1" Type="http://schemas.openxmlformats.org/officeDocument/2006/relationships/image" Target="../media/image11.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A38"/><Relationship Id="rId1" Type="http://schemas.openxmlformats.org/officeDocument/2006/relationships/image" Target="../media/image4.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43"/><Relationship Id="rId1" Type="http://schemas.openxmlformats.org/officeDocument/2006/relationships/image" Target="../media/image4.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hyperlink" Target="#MENU!A44"/><Relationship Id="rId1" Type="http://schemas.openxmlformats.org/officeDocument/2006/relationships/image" Target="../media/image12.png"/></Relationships>
</file>

<file path=xl/drawings/_rels/drawing2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hyperlink" Target="#MENU!A48"/></Relationships>
</file>

<file path=xl/drawings/_rels/drawing2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7.jpeg"/><Relationship Id="rId1" Type="http://schemas.openxmlformats.org/officeDocument/2006/relationships/hyperlink" Target="#MENU!A49"/></Relationships>
</file>

<file path=xl/drawings/_rels/drawing2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A54"/><Relationship Id="rId1" Type="http://schemas.openxmlformats.org/officeDocument/2006/relationships/image" Target="../media/image4.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A60"/><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A61"/><Relationship Id="rId1" Type="http://schemas.openxmlformats.org/officeDocument/2006/relationships/image" Target="../media/image4.jpeg"/></Relationships>
</file>

<file path=xl/drawings/_rels/drawing29.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A62"/><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A63"/><Relationship Id="rId1" Type="http://schemas.openxmlformats.org/officeDocument/2006/relationships/image" Target="../media/image4.jpeg"/></Relationships>
</file>

<file path=xl/drawings/_rels/drawing31.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hyperlink" Target="#MENU!A64"/><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hyperlink" Target="#MENU!B3"/></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hyperlink" Target="#MENU!B8"/><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B9"/><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MENU!A10"/><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25400</xdr:rowOff>
    </xdr:from>
    <xdr:to>
      <xdr:col>12</xdr:col>
      <xdr:colOff>127000</xdr:colOff>
      <xdr:row>25</xdr:row>
      <xdr:rowOff>120649</xdr:rowOff>
    </xdr:to>
    <xdr:pic>
      <xdr:nvPicPr>
        <xdr:cNvPr id="1523" name="Imagen 5">
          <a:extLst>
            <a:ext uri="{FF2B5EF4-FFF2-40B4-BE49-F238E27FC236}">
              <a16:creationId xmlns:a16="http://schemas.microsoft.com/office/drawing/2014/main" id="{3A6A51C3-D2CF-414F-9146-23F1ADF2B4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0" y="9725025"/>
          <a:ext cx="13192125"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50800</xdr:rowOff>
    </xdr:from>
    <xdr:to>
      <xdr:col>3</xdr:col>
      <xdr:colOff>3175</xdr:colOff>
      <xdr:row>2</xdr:row>
      <xdr:rowOff>63500</xdr:rowOff>
    </xdr:to>
    <xdr:pic>
      <xdr:nvPicPr>
        <xdr:cNvPr id="1524" name="Imagen 1">
          <a:extLst>
            <a:ext uri="{FF2B5EF4-FFF2-40B4-BE49-F238E27FC236}">
              <a16:creationId xmlns:a16="http://schemas.microsoft.com/office/drawing/2014/main" id="{87FB2547-ABB5-5645-A620-17ED2EA9FA8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50800"/>
          <a:ext cx="351155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495300</xdr:colOff>
      <xdr:row>0</xdr:row>
      <xdr:rowOff>0</xdr:rowOff>
    </xdr:from>
    <xdr:to>
      <xdr:col>13</xdr:col>
      <xdr:colOff>625475</xdr:colOff>
      <xdr:row>2</xdr:row>
      <xdr:rowOff>25400</xdr:rowOff>
    </xdr:to>
    <xdr:pic>
      <xdr:nvPicPr>
        <xdr:cNvPr id="1525" name="Imagen 4">
          <a:extLst>
            <a:ext uri="{FF2B5EF4-FFF2-40B4-BE49-F238E27FC236}">
              <a16:creationId xmlns:a16="http://schemas.microsoft.com/office/drawing/2014/main" id="{ADA20B78-F2C4-DF40-B5D7-92FC9BC90E9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449300" y="0"/>
          <a:ext cx="28067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26</xdr:row>
      <xdr:rowOff>247650</xdr:rowOff>
    </xdr:from>
    <xdr:ext cx="15259050" cy="2733675"/>
    <xdr:pic>
      <xdr:nvPicPr>
        <xdr:cNvPr id="2" name="Imagen 8">
          <a:extLst>
            <a:ext uri="{FF2B5EF4-FFF2-40B4-BE49-F238E27FC236}">
              <a16:creationId xmlns:a16="http://schemas.microsoft.com/office/drawing/2014/main" id="{D88F9BC8-7A16-46A7-93A3-65444BAFA5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43500"/>
          <a:ext cx="15259050"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63500</xdr:colOff>
      <xdr:row>0</xdr:row>
      <xdr:rowOff>0</xdr:rowOff>
    </xdr:from>
    <xdr:ext cx="14509750" cy="1576481"/>
    <xdr:pic>
      <xdr:nvPicPr>
        <xdr:cNvPr id="3" name="Imagen 3">
          <a:hlinkClick xmlns:r="http://schemas.openxmlformats.org/officeDocument/2006/relationships" r:id="rId2"/>
          <a:extLst>
            <a:ext uri="{FF2B5EF4-FFF2-40B4-BE49-F238E27FC236}">
              <a16:creationId xmlns:a16="http://schemas.microsoft.com/office/drawing/2014/main" id="{875E8DE4-4F62-47F5-BBF7-8BBC6BD481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75000" y="0"/>
          <a:ext cx="14509750" cy="1576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43</xdr:row>
      <xdr:rowOff>66675</xdr:rowOff>
    </xdr:from>
    <xdr:to>
      <xdr:col>8</xdr:col>
      <xdr:colOff>228600</xdr:colOff>
      <xdr:row>61</xdr:row>
      <xdr:rowOff>76200</xdr:rowOff>
    </xdr:to>
    <xdr:pic>
      <xdr:nvPicPr>
        <xdr:cNvPr id="2" name="Imagen 15">
          <a:extLst>
            <a:ext uri="{FF2B5EF4-FFF2-40B4-BE49-F238E27FC236}">
              <a16:creationId xmlns:a16="http://schemas.microsoft.com/office/drawing/2014/main" id="{AF8FF25A-BAAE-454A-AD10-CD89317AE6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281850"/>
          <a:ext cx="14744700" cy="292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8</xdr:col>
      <xdr:colOff>285750</xdr:colOff>
      <xdr:row>7</xdr:row>
      <xdr:rowOff>9525</xdr:rowOff>
    </xdr:to>
    <xdr:pic>
      <xdr:nvPicPr>
        <xdr:cNvPr id="3" name="Imagen 13">
          <a:hlinkClick xmlns:r="http://schemas.openxmlformats.org/officeDocument/2006/relationships" r:id="rId2" tooltip="MENU"/>
          <a:extLst>
            <a:ext uri="{FF2B5EF4-FFF2-40B4-BE49-F238E27FC236}">
              <a16:creationId xmlns:a16="http://schemas.microsoft.com/office/drawing/2014/main" id="{B5B8BAFF-4E5A-4DAA-8684-3556FD635A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6200"/>
          <a:ext cx="14801850" cy="1438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xdr:row>
      <xdr:rowOff>200025</xdr:rowOff>
    </xdr:from>
    <xdr:to>
      <xdr:col>8</xdr:col>
      <xdr:colOff>152400</xdr:colOff>
      <xdr:row>38</xdr:row>
      <xdr:rowOff>66675</xdr:rowOff>
    </xdr:to>
    <xdr:pic>
      <xdr:nvPicPr>
        <xdr:cNvPr id="2" name="Imagen 5">
          <a:extLst>
            <a:ext uri="{FF2B5EF4-FFF2-40B4-BE49-F238E27FC236}">
              <a16:creationId xmlns:a16="http://schemas.microsoft.com/office/drawing/2014/main" id="{49275BA0-DBAF-4FE3-BC53-68E05E6523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21350"/>
          <a:ext cx="14792325" cy="2343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1085850</xdr:colOff>
      <xdr:row>6</xdr:row>
      <xdr:rowOff>66675</xdr:rowOff>
    </xdr:to>
    <xdr:pic>
      <xdr:nvPicPr>
        <xdr:cNvPr id="3" name="Imagen 3">
          <a:hlinkClick xmlns:r="http://schemas.openxmlformats.org/officeDocument/2006/relationships" r:id="rId2"/>
          <a:extLst>
            <a:ext uri="{FF2B5EF4-FFF2-40B4-BE49-F238E27FC236}">
              <a16:creationId xmlns:a16="http://schemas.microsoft.com/office/drawing/2014/main" id="{4671F3FD-CEB9-4044-B657-9CF248DA1D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7345025" cy="1552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10</xdr:col>
      <xdr:colOff>1247775</xdr:colOff>
      <xdr:row>44</xdr:row>
      <xdr:rowOff>104775</xdr:rowOff>
    </xdr:to>
    <xdr:pic>
      <xdr:nvPicPr>
        <xdr:cNvPr id="2" name="Imagen 15">
          <a:extLst>
            <a:ext uri="{FF2B5EF4-FFF2-40B4-BE49-F238E27FC236}">
              <a16:creationId xmlns:a16="http://schemas.microsoft.com/office/drawing/2014/main" id="{2966EA74-F512-4ECC-BC59-67CA82FEFE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680525"/>
          <a:ext cx="14735175"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1838325</xdr:colOff>
      <xdr:row>2</xdr:row>
      <xdr:rowOff>457200</xdr:rowOff>
    </xdr:to>
    <xdr:pic>
      <xdr:nvPicPr>
        <xdr:cNvPr id="3" name="Imagen 5">
          <a:hlinkClick xmlns:r="http://schemas.openxmlformats.org/officeDocument/2006/relationships" r:id="rId2"/>
          <a:extLst>
            <a:ext uri="{FF2B5EF4-FFF2-40B4-BE49-F238E27FC236}">
              <a16:creationId xmlns:a16="http://schemas.microsoft.com/office/drawing/2014/main" id="{2FAA6BC7-2D5E-42F4-834F-CB7DF6F7E8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5325725"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37</xdr:row>
      <xdr:rowOff>95250</xdr:rowOff>
    </xdr:from>
    <xdr:to>
      <xdr:col>8</xdr:col>
      <xdr:colOff>962025</xdr:colOff>
      <xdr:row>51</xdr:row>
      <xdr:rowOff>57150</xdr:rowOff>
    </xdr:to>
    <xdr:pic>
      <xdr:nvPicPr>
        <xdr:cNvPr id="2" name="Imagen 8">
          <a:extLst>
            <a:ext uri="{FF2B5EF4-FFF2-40B4-BE49-F238E27FC236}">
              <a16:creationId xmlns:a16="http://schemas.microsoft.com/office/drawing/2014/main" id="{B6DA4E01-4EC2-4562-9917-F81E97CC3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928175"/>
          <a:ext cx="14316075" cy="281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1228725</xdr:colOff>
      <xdr:row>5</xdr:row>
      <xdr:rowOff>114300</xdr:rowOff>
    </xdr:to>
    <xdr:pic>
      <xdr:nvPicPr>
        <xdr:cNvPr id="3" name="Imagen 4">
          <a:hlinkClick xmlns:r="http://schemas.openxmlformats.org/officeDocument/2006/relationships" r:id="rId2"/>
          <a:extLst>
            <a:ext uri="{FF2B5EF4-FFF2-40B4-BE49-F238E27FC236}">
              <a16:creationId xmlns:a16="http://schemas.microsoft.com/office/drawing/2014/main" id="{C333D39F-778B-4D41-A7A3-4D3BE910EF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584960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29</xdr:row>
      <xdr:rowOff>104775</xdr:rowOff>
    </xdr:from>
    <xdr:to>
      <xdr:col>5</xdr:col>
      <xdr:colOff>352425</xdr:colOff>
      <xdr:row>43</xdr:row>
      <xdr:rowOff>152400</xdr:rowOff>
    </xdr:to>
    <xdr:pic>
      <xdr:nvPicPr>
        <xdr:cNvPr id="2" name="Imagen 15">
          <a:extLst>
            <a:ext uri="{FF2B5EF4-FFF2-40B4-BE49-F238E27FC236}">
              <a16:creationId xmlns:a16="http://schemas.microsoft.com/office/drawing/2014/main" id="{E04F8F87-EBB6-4B84-B716-0AABFC5538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812875"/>
          <a:ext cx="14258925" cy="271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2019300</xdr:colOff>
      <xdr:row>4</xdr:row>
      <xdr:rowOff>57150</xdr:rowOff>
    </xdr:to>
    <xdr:pic>
      <xdr:nvPicPr>
        <xdr:cNvPr id="3" name="Imagen 5">
          <a:hlinkClick xmlns:r="http://schemas.openxmlformats.org/officeDocument/2006/relationships" r:id="rId2"/>
          <a:extLst>
            <a:ext uri="{FF2B5EF4-FFF2-40B4-BE49-F238E27FC236}">
              <a16:creationId xmlns:a16="http://schemas.microsoft.com/office/drawing/2014/main" id="{5A7FA59B-0D98-4B27-8D48-0FBF3B9346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299210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31</xdr:row>
      <xdr:rowOff>43295</xdr:rowOff>
    </xdr:from>
    <xdr:ext cx="14782800" cy="2657475"/>
    <xdr:pic>
      <xdr:nvPicPr>
        <xdr:cNvPr id="2" name="image2.jpg">
          <a:extLst>
            <a:ext uri="{FF2B5EF4-FFF2-40B4-BE49-F238E27FC236}">
              <a16:creationId xmlns:a16="http://schemas.microsoft.com/office/drawing/2014/main" id="{C84D92CE-1374-42B6-AD36-D5BEE880086D}"/>
            </a:ext>
          </a:extLst>
        </xdr:cNvPr>
        <xdr:cNvPicPr preferRelativeResize="0"/>
      </xdr:nvPicPr>
      <xdr:blipFill>
        <a:blip xmlns:r="http://schemas.openxmlformats.org/officeDocument/2006/relationships" r:embed="rId1" cstate="print"/>
        <a:stretch>
          <a:fillRect/>
        </a:stretch>
      </xdr:blipFill>
      <xdr:spPr>
        <a:xfrm>
          <a:off x="0" y="5948795"/>
          <a:ext cx="14782800" cy="2657475"/>
        </a:xfrm>
        <a:prstGeom prst="rect">
          <a:avLst/>
        </a:prstGeom>
        <a:noFill/>
      </xdr:spPr>
    </xdr:pic>
    <xdr:clientData fLocksWithSheet="0"/>
  </xdr:oneCellAnchor>
  <xdr:oneCellAnchor>
    <xdr:from>
      <xdr:col>0</xdr:col>
      <xdr:colOff>0</xdr:colOff>
      <xdr:row>0</xdr:row>
      <xdr:rowOff>0</xdr:rowOff>
    </xdr:from>
    <xdr:ext cx="12997543" cy="1142794"/>
    <xdr:pic>
      <xdr:nvPicPr>
        <xdr:cNvPr id="3" name="Imagen 2">
          <a:hlinkClick xmlns:r="http://schemas.openxmlformats.org/officeDocument/2006/relationships" r:id="rId2"/>
          <a:extLst>
            <a:ext uri="{FF2B5EF4-FFF2-40B4-BE49-F238E27FC236}">
              <a16:creationId xmlns:a16="http://schemas.microsoft.com/office/drawing/2014/main" id="{9BA42317-7E76-44F4-8613-038EEAB0B7C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2997543" cy="11427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14363700" cy="1504950"/>
    <xdr:pic>
      <xdr:nvPicPr>
        <xdr:cNvPr id="2" name="image1.jpg">
          <a:hlinkClick xmlns:r="http://schemas.openxmlformats.org/officeDocument/2006/relationships" r:id="rId1"/>
          <a:extLst>
            <a:ext uri="{FF2B5EF4-FFF2-40B4-BE49-F238E27FC236}">
              <a16:creationId xmlns:a16="http://schemas.microsoft.com/office/drawing/2014/main" id="{AD66FF3C-696D-4400-8547-8FC56437A89A}"/>
            </a:ext>
          </a:extLst>
        </xdr:cNvPr>
        <xdr:cNvPicPr preferRelativeResize="0"/>
      </xdr:nvPicPr>
      <xdr:blipFill>
        <a:blip xmlns:r="http://schemas.openxmlformats.org/officeDocument/2006/relationships" r:embed="rId2" cstate="print"/>
        <a:stretch>
          <a:fillRect/>
        </a:stretch>
      </xdr:blipFill>
      <xdr:spPr>
        <a:xfrm>
          <a:off x="0" y="0"/>
          <a:ext cx="14363700" cy="1504950"/>
        </a:xfrm>
        <a:prstGeom prst="rect">
          <a:avLst/>
        </a:prstGeom>
        <a:noFill/>
      </xdr:spPr>
    </xdr:pic>
    <xdr:clientData fLocksWithSheet="0"/>
  </xdr:oneCellAnchor>
  <xdr:oneCellAnchor>
    <xdr:from>
      <xdr:col>0</xdr:col>
      <xdr:colOff>0</xdr:colOff>
      <xdr:row>29</xdr:row>
      <xdr:rowOff>242453</xdr:rowOff>
    </xdr:from>
    <xdr:ext cx="14754225" cy="2524125"/>
    <xdr:pic>
      <xdr:nvPicPr>
        <xdr:cNvPr id="3" name="image2.jpg">
          <a:extLst>
            <a:ext uri="{FF2B5EF4-FFF2-40B4-BE49-F238E27FC236}">
              <a16:creationId xmlns:a16="http://schemas.microsoft.com/office/drawing/2014/main" id="{856DBDB5-DB91-40F3-AF72-1FD418FAF726}"/>
            </a:ext>
          </a:extLst>
        </xdr:cNvPr>
        <xdr:cNvPicPr preferRelativeResize="0"/>
      </xdr:nvPicPr>
      <xdr:blipFill>
        <a:blip xmlns:r="http://schemas.openxmlformats.org/officeDocument/2006/relationships" r:embed="rId3" cstate="print"/>
        <a:stretch>
          <a:fillRect/>
        </a:stretch>
      </xdr:blipFill>
      <xdr:spPr>
        <a:xfrm>
          <a:off x="0" y="39523553"/>
          <a:ext cx="14754225" cy="2524125"/>
        </a:xfrm>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4619625</xdr:colOff>
      <xdr:row>4</xdr:row>
      <xdr:rowOff>47625</xdr:rowOff>
    </xdr:to>
    <xdr:pic>
      <xdr:nvPicPr>
        <xdr:cNvPr id="2" name="Imagen 3">
          <a:hlinkClick xmlns:r="http://schemas.openxmlformats.org/officeDocument/2006/relationships" r:id="rId1"/>
          <a:extLst>
            <a:ext uri="{FF2B5EF4-FFF2-40B4-BE49-F238E27FC236}">
              <a16:creationId xmlns:a16="http://schemas.microsoft.com/office/drawing/2014/main" id="{A9EFC2D0-62BF-4FD5-AC2C-33EF6C09E3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301115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22</xdr:row>
      <xdr:rowOff>266700</xdr:rowOff>
    </xdr:from>
    <xdr:to>
      <xdr:col>3</xdr:col>
      <xdr:colOff>476250</xdr:colOff>
      <xdr:row>36</xdr:row>
      <xdr:rowOff>85725</xdr:rowOff>
    </xdr:to>
    <xdr:pic>
      <xdr:nvPicPr>
        <xdr:cNvPr id="3" name="Imagen 15">
          <a:extLst>
            <a:ext uri="{FF2B5EF4-FFF2-40B4-BE49-F238E27FC236}">
              <a16:creationId xmlns:a16="http://schemas.microsoft.com/office/drawing/2014/main" id="{53486C6E-5AD9-47CD-AB25-D21286F35A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802100"/>
          <a:ext cx="14763750"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35</xdr:row>
      <xdr:rowOff>95250</xdr:rowOff>
    </xdr:from>
    <xdr:to>
      <xdr:col>6</xdr:col>
      <xdr:colOff>409575</xdr:colOff>
      <xdr:row>48</xdr:row>
      <xdr:rowOff>133350</xdr:rowOff>
    </xdr:to>
    <xdr:pic>
      <xdr:nvPicPr>
        <xdr:cNvPr id="2" name="Imagen 5">
          <a:extLst>
            <a:ext uri="{FF2B5EF4-FFF2-40B4-BE49-F238E27FC236}">
              <a16:creationId xmlns:a16="http://schemas.microsoft.com/office/drawing/2014/main" id="{3737B730-FEE1-49B0-BAB2-4FD49261D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2205275"/>
          <a:ext cx="14077950" cy="251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676275</xdr:colOff>
      <xdr:row>7</xdr:row>
      <xdr:rowOff>0</xdr:rowOff>
    </xdr:to>
    <xdr:pic>
      <xdr:nvPicPr>
        <xdr:cNvPr id="4" name="Imagen 4">
          <a:hlinkClick xmlns:r="http://schemas.openxmlformats.org/officeDocument/2006/relationships" r:id="rId2"/>
          <a:extLst>
            <a:ext uri="{FF2B5EF4-FFF2-40B4-BE49-F238E27FC236}">
              <a16:creationId xmlns:a16="http://schemas.microsoft.com/office/drawing/2014/main" id="{5AB9E4E4-45C9-46CC-9496-6CD8D5A71F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8849975"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24</xdr:row>
      <xdr:rowOff>88900</xdr:rowOff>
    </xdr:from>
    <xdr:to>
      <xdr:col>11</xdr:col>
      <xdr:colOff>635000</xdr:colOff>
      <xdr:row>30</xdr:row>
      <xdr:rowOff>25400</xdr:rowOff>
    </xdr:to>
    <xdr:pic>
      <xdr:nvPicPr>
        <xdr:cNvPr id="6187" name="Imagen 5">
          <a:extLst>
            <a:ext uri="{FF2B5EF4-FFF2-40B4-BE49-F238E27FC236}">
              <a16:creationId xmlns:a16="http://schemas.microsoft.com/office/drawing/2014/main" id="{47D19A3E-A4E8-A448-B34B-559E18F245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12700" y="10147300"/>
          <a:ext cx="1717040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50800</xdr:rowOff>
    </xdr:from>
    <xdr:to>
      <xdr:col>2</xdr:col>
      <xdr:colOff>3175</xdr:colOff>
      <xdr:row>2</xdr:row>
      <xdr:rowOff>63500</xdr:rowOff>
    </xdr:to>
    <xdr:pic>
      <xdr:nvPicPr>
        <xdr:cNvPr id="6188" name="Imagen 1">
          <a:extLst>
            <a:ext uri="{FF2B5EF4-FFF2-40B4-BE49-F238E27FC236}">
              <a16:creationId xmlns:a16="http://schemas.microsoft.com/office/drawing/2014/main" id="{99715607-82CD-4F42-AAC3-076AE11439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50800"/>
          <a:ext cx="340360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495300</xdr:colOff>
      <xdr:row>0</xdr:row>
      <xdr:rowOff>0</xdr:rowOff>
    </xdr:from>
    <xdr:to>
      <xdr:col>10</xdr:col>
      <xdr:colOff>3140075</xdr:colOff>
      <xdr:row>2</xdr:row>
      <xdr:rowOff>25400</xdr:rowOff>
    </xdr:to>
    <xdr:pic>
      <xdr:nvPicPr>
        <xdr:cNvPr id="6189" name="Imagen 4">
          <a:extLst>
            <a:ext uri="{FF2B5EF4-FFF2-40B4-BE49-F238E27FC236}">
              <a16:creationId xmlns:a16="http://schemas.microsoft.com/office/drawing/2014/main" id="{A34100F6-749F-824A-ABE3-ADC2705C4E5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449300" y="0"/>
          <a:ext cx="28067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30</xdr:row>
      <xdr:rowOff>81640</xdr:rowOff>
    </xdr:from>
    <xdr:to>
      <xdr:col>4</xdr:col>
      <xdr:colOff>221334</xdr:colOff>
      <xdr:row>42</xdr:row>
      <xdr:rowOff>54428</xdr:rowOff>
    </xdr:to>
    <xdr:pic>
      <xdr:nvPicPr>
        <xdr:cNvPr id="2" name="Imagen 5">
          <a:extLst>
            <a:ext uri="{FF2B5EF4-FFF2-40B4-BE49-F238E27FC236}">
              <a16:creationId xmlns:a16="http://schemas.microsoft.com/office/drawing/2014/main" id="{E7F03124-8726-4C9D-8153-B362DADBD2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5780090"/>
          <a:ext cx="11127459" cy="22587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5</xdr:col>
      <xdr:colOff>104775</xdr:colOff>
      <xdr:row>4</xdr:row>
      <xdr:rowOff>51594</xdr:rowOff>
    </xdr:to>
    <xdr:pic>
      <xdr:nvPicPr>
        <xdr:cNvPr id="3" name="Imagen 2">
          <a:hlinkClick xmlns:r="http://schemas.openxmlformats.org/officeDocument/2006/relationships" r:id="rId2"/>
          <a:extLst>
            <a:ext uri="{FF2B5EF4-FFF2-40B4-BE49-F238E27FC236}">
              <a16:creationId xmlns:a16="http://schemas.microsoft.com/office/drawing/2014/main" id="{839BCA5B-8691-4E72-8CDD-6825F80A148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3011150" cy="115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21</xdr:row>
      <xdr:rowOff>123825</xdr:rowOff>
    </xdr:from>
    <xdr:to>
      <xdr:col>6</xdr:col>
      <xdr:colOff>266700</xdr:colOff>
      <xdr:row>35</xdr:row>
      <xdr:rowOff>38100</xdr:rowOff>
    </xdr:to>
    <xdr:pic>
      <xdr:nvPicPr>
        <xdr:cNvPr id="2" name="Imagen 15">
          <a:extLst>
            <a:ext uri="{FF2B5EF4-FFF2-40B4-BE49-F238E27FC236}">
              <a16:creationId xmlns:a16="http://schemas.microsoft.com/office/drawing/2014/main" id="{53349E9F-7766-417C-86E4-367AD79DD8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954125"/>
          <a:ext cx="14801850"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6</xdr:col>
      <xdr:colOff>323850</xdr:colOff>
      <xdr:row>7</xdr:row>
      <xdr:rowOff>0</xdr:rowOff>
    </xdr:to>
    <xdr:pic>
      <xdr:nvPicPr>
        <xdr:cNvPr id="3" name="Imagen 13">
          <a:hlinkClick xmlns:r="http://schemas.openxmlformats.org/officeDocument/2006/relationships" r:id="rId2"/>
          <a:extLst>
            <a:ext uri="{FF2B5EF4-FFF2-40B4-BE49-F238E27FC236}">
              <a16:creationId xmlns:a16="http://schemas.microsoft.com/office/drawing/2014/main" id="{D9589DD5-D835-42F5-A42A-516939494A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6200"/>
          <a:ext cx="1485900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28</xdr:row>
      <xdr:rowOff>66675</xdr:rowOff>
    </xdr:from>
    <xdr:to>
      <xdr:col>8</xdr:col>
      <xdr:colOff>66675</xdr:colOff>
      <xdr:row>40</xdr:row>
      <xdr:rowOff>38100</xdr:rowOff>
    </xdr:to>
    <xdr:pic>
      <xdr:nvPicPr>
        <xdr:cNvPr id="2" name="Imagen 15">
          <a:extLst>
            <a:ext uri="{FF2B5EF4-FFF2-40B4-BE49-F238E27FC236}">
              <a16:creationId xmlns:a16="http://schemas.microsoft.com/office/drawing/2014/main" id="{AE7FEDB5-AB6F-4F1E-B8D8-F94471121A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47625"/>
          <a:ext cx="14725650"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295275</xdr:rowOff>
    </xdr:from>
    <xdr:to>
      <xdr:col>6</xdr:col>
      <xdr:colOff>733425</xdr:colOff>
      <xdr:row>5</xdr:row>
      <xdr:rowOff>161925</xdr:rowOff>
    </xdr:to>
    <xdr:pic>
      <xdr:nvPicPr>
        <xdr:cNvPr id="3" name="Imagen 4">
          <a:hlinkClick xmlns:r="http://schemas.openxmlformats.org/officeDocument/2006/relationships" r:id="rId2"/>
          <a:extLst>
            <a:ext uri="{FF2B5EF4-FFF2-40B4-BE49-F238E27FC236}">
              <a16:creationId xmlns:a16="http://schemas.microsoft.com/office/drawing/2014/main" id="{3A30F339-3AEE-4D9A-91B9-918AB09FF4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5275"/>
          <a:ext cx="12982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23</xdr:row>
      <xdr:rowOff>219075</xdr:rowOff>
    </xdr:from>
    <xdr:to>
      <xdr:col>8</xdr:col>
      <xdr:colOff>76200</xdr:colOff>
      <xdr:row>35</xdr:row>
      <xdr:rowOff>57150</xdr:rowOff>
    </xdr:to>
    <xdr:pic>
      <xdr:nvPicPr>
        <xdr:cNvPr id="2" name="Imagen 1">
          <a:extLst>
            <a:ext uri="{FF2B5EF4-FFF2-40B4-BE49-F238E27FC236}">
              <a16:creationId xmlns:a16="http://schemas.microsoft.com/office/drawing/2014/main" id="{55516AD5-E996-41AA-90DF-267B6B6B1E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279100"/>
          <a:ext cx="16544925" cy="232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4</xdr:col>
      <xdr:colOff>704850</xdr:colOff>
      <xdr:row>2</xdr:row>
      <xdr:rowOff>95250</xdr:rowOff>
    </xdr:to>
    <xdr:pic>
      <xdr:nvPicPr>
        <xdr:cNvPr id="3" name="Imagen 4">
          <a:hlinkClick xmlns:r="http://schemas.openxmlformats.org/officeDocument/2006/relationships" r:id="rId2"/>
          <a:extLst>
            <a:ext uri="{FF2B5EF4-FFF2-40B4-BE49-F238E27FC236}">
              <a16:creationId xmlns:a16="http://schemas.microsoft.com/office/drawing/2014/main" id="{28BE05FE-888B-4438-B400-B919725FBE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8304" b="20612"/>
        <a:stretch>
          <a:fillRect/>
        </a:stretch>
      </xdr:blipFill>
      <xdr:spPr bwMode="auto">
        <a:xfrm>
          <a:off x="0" y="0"/>
          <a:ext cx="116490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523875</xdr:colOff>
      <xdr:row>6</xdr:row>
      <xdr:rowOff>38100</xdr:rowOff>
    </xdr:to>
    <xdr:pic>
      <xdr:nvPicPr>
        <xdr:cNvPr id="2" name="Imagen 3">
          <a:hlinkClick xmlns:r="http://schemas.openxmlformats.org/officeDocument/2006/relationships" r:id="rId1"/>
          <a:extLst>
            <a:ext uri="{FF2B5EF4-FFF2-40B4-BE49-F238E27FC236}">
              <a16:creationId xmlns:a16="http://schemas.microsoft.com/office/drawing/2014/main" id="{2882EC05-E5F2-402A-A94B-C4CE76CEE3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71069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66675</xdr:rowOff>
    </xdr:from>
    <xdr:to>
      <xdr:col>4</xdr:col>
      <xdr:colOff>1304925</xdr:colOff>
      <xdr:row>37</xdr:row>
      <xdr:rowOff>38100</xdr:rowOff>
    </xdr:to>
    <xdr:pic>
      <xdr:nvPicPr>
        <xdr:cNvPr id="3" name="Imagen 15">
          <a:extLst>
            <a:ext uri="{FF2B5EF4-FFF2-40B4-BE49-F238E27FC236}">
              <a16:creationId xmlns:a16="http://schemas.microsoft.com/office/drawing/2014/main" id="{B7E051DD-7389-4D61-8AAE-8B45B3C480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1345525"/>
          <a:ext cx="11791950" cy="2066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1524000</xdr:colOff>
      <xdr:row>0</xdr:row>
      <xdr:rowOff>57150</xdr:rowOff>
    </xdr:from>
    <xdr:to>
      <xdr:col>7</xdr:col>
      <xdr:colOff>200025</xdr:colOff>
      <xdr:row>2</xdr:row>
      <xdr:rowOff>123825</xdr:rowOff>
    </xdr:to>
    <xdr:pic>
      <xdr:nvPicPr>
        <xdr:cNvPr id="2" name="Imagen 4">
          <a:hlinkClick xmlns:r="http://schemas.openxmlformats.org/officeDocument/2006/relationships" r:id="rId1"/>
          <a:extLst>
            <a:ext uri="{FF2B5EF4-FFF2-40B4-BE49-F238E27FC236}">
              <a16:creationId xmlns:a16="http://schemas.microsoft.com/office/drawing/2014/main" id="{E29B609D-5743-4BEE-9118-82D4488A982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24750"/>
        <a:stretch>
          <a:fillRect/>
        </a:stretch>
      </xdr:blipFill>
      <xdr:spPr bwMode="auto">
        <a:xfrm>
          <a:off x="1524000" y="57150"/>
          <a:ext cx="15506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29</xdr:row>
      <xdr:rowOff>9525</xdr:rowOff>
    </xdr:from>
    <xdr:to>
      <xdr:col>5</xdr:col>
      <xdr:colOff>1200150</xdr:colOff>
      <xdr:row>41</xdr:row>
      <xdr:rowOff>114300</xdr:rowOff>
    </xdr:to>
    <xdr:pic>
      <xdr:nvPicPr>
        <xdr:cNvPr id="3" name="Imagen 15">
          <a:extLst>
            <a:ext uri="{FF2B5EF4-FFF2-40B4-BE49-F238E27FC236}">
              <a16:creationId xmlns:a16="http://schemas.microsoft.com/office/drawing/2014/main" id="{A2B9E8F1-E493-478D-B85E-E95A63C193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23431500"/>
          <a:ext cx="14754225"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10</xdr:col>
      <xdr:colOff>581025</xdr:colOff>
      <xdr:row>45</xdr:row>
      <xdr:rowOff>44162</xdr:rowOff>
    </xdr:to>
    <xdr:pic>
      <xdr:nvPicPr>
        <xdr:cNvPr id="2" name="Imagen 15">
          <a:extLst>
            <a:ext uri="{FF2B5EF4-FFF2-40B4-BE49-F238E27FC236}">
              <a16:creationId xmlns:a16="http://schemas.microsoft.com/office/drawing/2014/main" id="{D1D121F2-7724-4F74-AB14-28FEDF1FA5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976050"/>
          <a:ext cx="14763750" cy="2711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638175</xdr:colOff>
      <xdr:row>7</xdr:row>
      <xdr:rowOff>80530</xdr:rowOff>
    </xdr:to>
    <xdr:pic>
      <xdr:nvPicPr>
        <xdr:cNvPr id="3" name="Imagen 13">
          <a:hlinkClick xmlns:r="http://schemas.openxmlformats.org/officeDocument/2006/relationships" r:id="rId2"/>
          <a:extLst>
            <a:ext uri="{FF2B5EF4-FFF2-40B4-BE49-F238E27FC236}">
              <a16:creationId xmlns:a16="http://schemas.microsoft.com/office/drawing/2014/main" id="{948F4376-D7A2-4501-A43B-F82173F863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4820900" cy="1414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66675</xdr:colOff>
      <xdr:row>24</xdr:row>
      <xdr:rowOff>95250</xdr:rowOff>
    </xdr:from>
    <xdr:to>
      <xdr:col>8</xdr:col>
      <xdr:colOff>771525</xdr:colOff>
      <xdr:row>38</xdr:row>
      <xdr:rowOff>161925</xdr:rowOff>
    </xdr:to>
    <xdr:pic>
      <xdr:nvPicPr>
        <xdr:cNvPr id="2" name="Imagen 15">
          <a:extLst>
            <a:ext uri="{FF2B5EF4-FFF2-40B4-BE49-F238E27FC236}">
              <a16:creationId xmlns:a16="http://schemas.microsoft.com/office/drawing/2014/main" id="{F0D75D98-E836-498A-BA63-DE0508F968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6344900"/>
          <a:ext cx="14763750"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38100</xdr:rowOff>
    </xdr:from>
    <xdr:to>
      <xdr:col>11</xdr:col>
      <xdr:colOff>1190625</xdr:colOff>
      <xdr:row>5</xdr:row>
      <xdr:rowOff>47625</xdr:rowOff>
    </xdr:to>
    <xdr:pic>
      <xdr:nvPicPr>
        <xdr:cNvPr id="3" name="Imagen 13">
          <a:hlinkClick xmlns:r="http://schemas.openxmlformats.org/officeDocument/2006/relationships" r:id="rId2"/>
          <a:extLst>
            <a:ext uri="{FF2B5EF4-FFF2-40B4-BE49-F238E27FC236}">
              <a16:creationId xmlns:a16="http://schemas.microsoft.com/office/drawing/2014/main" id="{714E1742-F68F-4044-944B-2BB0983BEA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8100"/>
          <a:ext cx="191166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66675</xdr:colOff>
      <xdr:row>24</xdr:row>
      <xdr:rowOff>95250</xdr:rowOff>
    </xdr:from>
    <xdr:to>
      <xdr:col>8</xdr:col>
      <xdr:colOff>771525</xdr:colOff>
      <xdr:row>38</xdr:row>
      <xdr:rowOff>161925</xdr:rowOff>
    </xdr:to>
    <xdr:pic>
      <xdr:nvPicPr>
        <xdr:cNvPr id="2" name="Imagen 15">
          <a:extLst>
            <a:ext uri="{FF2B5EF4-FFF2-40B4-BE49-F238E27FC236}">
              <a16:creationId xmlns:a16="http://schemas.microsoft.com/office/drawing/2014/main" id="{E296BDDA-ADBF-4040-9B29-6E7A54420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6344900"/>
          <a:ext cx="14763750"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38100</xdr:rowOff>
    </xdr:from>
    <xdr:to>
      <xdr:col>11</xdr:col>
      <xdr:colOff>1114425</xdr:colOff>
      <xdr:row>5</xdr:row>
      <xdr:rowOff>47625</xdr:rowOff>
    </xdr:to>
    <xdr:pic>
      <xdr:nvPicPr>
        <xdr:cNvPr id="3" name="Imagen 13">
          <a:hlinkClick xmlns:r="http://schemas.openxmlformats.org/officeDocument/2006/relationships" r:id="rId2"/>
          <a:extLst>
            <a:ext uri="{FF2B5EF4-FFF2-40B4-BE49-F238E27FC236}">
              <a16:creationId xmlns:a16="http://schemas.microsoft.com/office/drawing/2014/main" id="{CBF399F3-08B1-489B-A9EB-6C1EC4052B4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8100"/>
          <a:ext cx="191166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66675</xdr:colOff>
      <xdr:row>24</xdr:row>
      <xdr:rowOff>95250</xdr:rowOff>
    </xdr:from>
    <xdr:to>
      <xdr:col>7</xdr:col>
      <xdr:colOff>114300</xdr:colOff>
      <xdr:row>38</xdr:row>
      <xdr:rowOff>161925</xdr:rowOff>
    </xdr:to>
    <xdr:pic>
      <xdr:nvPicPr>
        <xdr:cNvPr id="2" name="Imagen 15">
          <a:extLst>
            <a:ext uri="{FF2B5EF4-FFF2-40B4-BE49-F238E27FC236}">
              <a16:creationId xmlns:a16="http://schemas.microsoft.com/office/drawing/2014/main" id="{79141519-850B-449B-8854-A14CFFD577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6125825"/>
          <a:ext cx="14763750"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38100</xdr:rowOff>
    </xdr:from>
    <xdr:to>
      <xdr:col>10</xdr:col>
      <xdr:colOff>1447800</xdr:colOff>
      <xdr:row>5</xdr:row>
      <xdr:rowOff>47625</xdr:rowOff>
    </xdr:to>
    <xdr:pic>
      <xdr:nvPicPr>
        <xdr:cNvPr id="3" name="Imagen 13">
          <a:hlinkClick xmlns:r="http://schemas.openxmlformats.org/officeDocument/2006/relationships" r:id="rId2"/>
          <a:extLst>
            <a:ext uri="{FF2B5EF4-FFF2-40B4-BE49-F238E27FC236}">
              <a16:creationId xmlns:a16="http://schemas.microsoft.com/office/drawing/2014/main" id="{59630173-781F-4C95-89AD-3D16D5B441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8100"/>
          <a:ext cx="191166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23</xdr:row>
      <xdr:rowOff>88900</xdr:rowOff>
    </xdr:from>
    <xdr:to>
      <xdr:col>13</xdr:col>
      <xdr:colOff>749300</xdr:colOff>
      <xdr:row>29</xdr:row>
      <xdr:rowOff>25401</xdr:rowOff>
    </xdr:to>
    <xdr:pic>
      <xdr:nvPicPr>
        <xdr:cNvPr id="7211" name="Imagen 5">
          <a:extLst>
            <a:ext uri="{FF2B5EF4-FFF2-40B4-BE49-F238E27FC236}">
              <a16:creationId xmlns:a16="http://schemas.microsoft.com/office/drawing/2014/main" id="{E30F0998-D596-0545-A442-F55CF9F7B6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32561" b="20671"/>
        <a:stretch>
          <a:fillRect/>
        </a:stretch>
      </xdr:blipFill>
      <xdr:spPr bwMode="auto">
        <a:xfrm>
          <a:off x="12700" y="10147300"/>
          <a:ext cx="1717040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50800</xdr:rowOff>
    </xdr:from>
    <xdr:to>
      <xdr:col>2</xdr:col>
      <xdr:colOff>3175</xdr:colOff>
      <xdr:row>2</xdr:row>
      <xdr:rowOff>63500</xdr:rowOff>
    </xdr:to>
    <xdr:pic>
      <xdr:nvPicPr>
        <xdr:cNvPr id="7212" name="Imagen 1">
          <a:extLst>
            <a:ext uri="{FF2B5EF4-FFF2-40B4-BE49-F238E27FC236}">
              <a16:creationId xmlns:a16="http://schemas.microsoft.com/office/drawing/2014/main" id="{2BE8955D-DD9A-7F44-B4BC-4E9C418845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9741" t="33334" r="55328" b="24306"/>
        <a:stretch>
          <a:fillRect/>
        </a:stretch>
      </xdr:blipFill>
      <xdr:spPr bwMode="auto">
        <a:xfrm>
          <a:off x="0" y="50800"/>
          <a:ext cx="3403600" cy="71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495300</xdr:colOff>
      <xdr:row>0</xdr:row>
      <xdr:rowOff>0</xdr:rowOff>
    </xdr:from>
    <xdr:to>
      <xdr:col>12</xdr:col>
      <xdr:colOff>609600</xdr:colOff>
      <xdr:row>2</xdr:row>
      <xdr:rowOff>25400</xdr:rowOff>
    </xdr:to>
    <xdr:pic>
      <xdr:nvPicPr>
        <xdr:cNvPr id="7213" name="Imagen 4">
          <a:extLst>
            <a:ext uri="{FF2B5EF4-FFF2-40B4-BE49-F238E27FC236}">
              <a16:creationId xmlns:a16="http://schemas.microsoft.com/office/drawing/2014/main" id="{C298AED8-C939-384F-8BC4-D5ADDC93B00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67522" t="33334" r="3671" b="24306"/>
        <a:stretch>
          <a:fillRect/>
        </a:stretch>
      </xdr:blipFill>
      <xdr:spPr bwMode="auto">
        <a:xfrm>
          <a:off x="13449300" y="0"/>
          <a:ext cx="28067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66675</xdr:colOff>
      <xdr:row>24</xdr:row>
      <xdr:rowOff>95250</xdr:rowOff>
    </xdr:from>
    <xdr:to>
      <xdr:col>8</xdr:col>
      <xdr:colOff>771525</xdr:colOff>
      <xdr:row>38</xdr:row>
      <xdr:rowOff>161925</xdr:rowOff>
    </xdr:to>
    <xdr:pic>
      <xdr:nvPicPr>
        <xdr:cNvPr id="2" name="Imagen 15">
          <a:extLst>
            <a:ext uri="{FF2B5EF4-FFF2-40B4-BE49-F238E27FC236}">
              <a16:creationId xmlns:a16="http://schemas.microsoft.com/office/drawing/2014/main" id="{055E314C-AF8F-444E-BD30-C6ECBB9C1B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6344900"/>
          <a:ext cx="14763750"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38100</xdr:rowOff>
    </xdr:from>
    <xdr:to>
      <xdr:col>11</xdr:col>
      <xdr:colOff>638175</xdr:colOff>
      <xdr:row>5</xdr:row>
      <xdr:rowOff>47625</xdr:rowOff>
    </xdr:to>
    <xdr:pic>
      <xdr:nvPicPr>
        <xdr:cNvPr id="3" name="Imagen 13">
          <a:hlinkClick xmlns:r="http://schemas.openxmlformats.org/officeDocument/2006/relationships" r:id="rId2"/>
          <a:extLst>
            <a:ext uri="{FF2B5EF4-FFF2-40B4-BE49-F238E27FC236}">
              <a16:creationId xmlns:a16="http://schemas.microsoft.com/office/drawing/2014/main" id="{F288FD9A-4575-42D5-A35E-0A8CCD3FE0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8100"/>
          <a:ext cx="191166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66675</xdr:colOff>
      <xdr:row>24</xdr:row>
      <xdr:rowOff>95250</xdr:rowOff>
    </xdr:from>
    <xdr:to>
      <xdr:col>8</xdr:col>
      <xdr:colOff>771525</xdr:colOff>
      <xdr:row>38</xdr:row>
      <xdr:rowOff>161925</xdr:rowOff>
    </xdr:to>
    <xdr:pic>
      <xdr:nvPicPr>
        <xdr:cNvPr id="2" name="Imagen 15">
          <a:extLst>
            <a:ext uri="{FF2B5EF4-FFF2-40B4-BE49-F238E27FC236}">
              <a16:creationId xmlns:a16="http://schemas.microsoft.com/office/drawing/2014/main" id="{A1B54D20-F429-420B-857B-0C6A2A94C9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6344900"/>
          <a:ext cx="14763750"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38100</xdr:rowOff>
    </xdr:from>
    <xdr:to>
      <xdr:col>11</xdr:col>
      <xdr:colOff>666750</xdr:colOff>
      <xdr:row>5</xdr:row>
      <xdr:rowOff>47625</xdr:rowOff>
    </xdr:to>
    <xdr:pic>
      <xdr:nvPicPr>
        <xdr:cNvPr id="3" name="Imagen 13">
          <a:hlinkClick xmlns:r="http://schemas.openxmlformats.org/officeDocument/2006/relationships" r:id="rId2"/>
          <a:extLst>
            <a:ext uri="{FF2B5EF4-FFF2-40B4-BE49-F238E27FC236}">
              <a16:creationId xmlns:a16="http://schemas.microsoft.com/office/drawing/2014/main" id="{6CD24F8B-9479-445E-BCED-26DD43901B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38100"/>
          <a:ext cx="19116675"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1136855</xdr:colOff>
      <xdr:row>0</xdr:row>
      <xdr:rowOff>0</xdr:rowOff>
    </xdr:from>
    <xdr:to>
      <xdr:col>10</xdr:col>
      <xdr:colOff>840658</xdr:colOff>
      <xdr:row>4</xdr:row>
      <xdr:rowOff>460887</xdr:rowOff>
    </xdr:to>
    <xdr:pic>
      <xdr:nvPicPr>
        <xdr:cNvPr id="5" name="Imagen 4">
          <a:hlinkClick xmlns:r="http://schemas.openxmlformats.org/officeDocument/2006/relationships" r:id="rId1"/>
          <a:extLst>
            <a:ext uri="{FF2B5EF4-FFF2-40B4-BE49-F238E27FC236}">
              <a16:creationId xmlns:a16="http://schemas.microsoft.com/office/drawing/2014/main" id="{C450509A-E1E9-4BCB-8A1B-86AAAE4698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64758" y="0"/>
          <a:ext cx="13023440" cy="1551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111125</xdr:rowOff>
    </xdr:from>
    <xdr:to>
      <xdr:col>9</xdr:col>
      <xdr:colOff>540657</xdr:colOff>
      <xdr:row>30</xdr:row>
      <xdr:rowOff>136526</xdr:rowOff>
    </xdr:to>
    <xdr:pic>
      <xdr:nvPicPr>
        <xdr:cNvPr id="7" name="Imagen 15">
          <a:extLst>
            <a:ext uri="{FF2B5EF4-FFF2-40B4-BE49-F238E27FC236}">
              <a16:creationId xmlns:a16="http://schemas.microsoft.com/office/drawing/2014/main" id="{029D43B3-30DF-4FAF-95AC-87AA5E79AB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588500"/>
          <a:ext cx="14748782" cy="2581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47625</xdr:colOff>
      <xdr:row>22</xdr:row>
      <xdr:rowOff>66675</xdr:rowOff>
    </xdr:from>
    <xdr:ext cx="14794706" cy="2085975"/>
    <xdr:pic>
      <xdr:nvPicPr>
        <xdr:cNvPr id="2" name="Imagen 15">
          <a:extLst>
            <a:ext uri="{FF2B5EF4-FFF2-40B4-BE49-F238E27FC236}">
              <a16:creationId xmlns:a16="http://schemas.microsoft.com/office/drawing/2014/main" id="{D6B09AF4-AD50-4F91-A53C-5CB8C7103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629025"/>
          <a:ext cx="14794706" cy="2085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592931</xdr:colOff>
      <xdr:row>0</xdr:row>
      <xdr:rowOff>0</xdr:rowOff>
    </xdr:from>
    <xdr:ext cx="13177838" cy="1345406"/>
    <xdr:pic>
      <xdr:nvPicPr>
        <xdr:cNvPr id="3" name="Imagen 3">
          <a:hlinkClick xmlns:r="http://schemas.openxmlformats.org/officeDocument/2006/relationships" r:id="rId2"/>
          <a:extLst>
            <a:ext uri="{FF2B5EF4-FFF2-40B4-BE49-F238E27FC236}">
              <a16:creationId xmlns:a16="http://schemas.microsoft.com/office/drawing/2014/main" id="{DA28FB3F-6F5B-4B9B-9B5D-15D9E2616A5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2931" y="0"/>
          <a:ext cx="13177838" cy="1345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30</xdr:row>
      <xdr:rowOff>123825</xdr:rowOff>
    </xdr:from>
    <xdr:ext cx="14752864" cy="2575832"/>
    <xdr:pic>
      <xdr:nvPicPr>
        <xdr:cNvPr id="2" name="Imagen 15">
          <a:extLst>
            <a:ext uri="{FF2B5EF4-FFF2-40B4-BE49-F238E27FC236}">
              <a16:creationId xmlns:a16="http://schemas.microsoft.com/office/drawing/2014/main" id="{B8B9A672-CE35-416B-A6CC-99D86BE76B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38825"/>
          <a:ext cx="14752864" cy="2575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2867025</xdr:colOff>
      <xdr:row>0</xdr:row>
      <xdr:rowOff>152400</xdr:rowOff>
    </xdr:from>
    <xdr:ext cx="13009789" cy="1330779"/>
    <xdr:pic>
      <xdr:nvPicPr>
        <xdr:cNvPr id="3" name="Imagen 4">
          <a:hlinkClick xmlns:r="http://schemas.openxmlformats.org/officeDocument/2006/relationships" r:id="rId2"/>
          <a:extLst>
            <a:ext uri="{FF2B5EF4-FFF2-40B4-BE49-F238E27FC236}">
              <a16:creationId xmlns:a16="http://schemas.microsoft.com/office/drawing/2014/main" id="{73338B56-A261-43C8-B70E-2D86513AC2F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 y="152400"/>
          <a:ext cx="13009789" cy="1330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19050</xdr:colOff>
      <xdr:row>26</xdr:row>
      <xdr:rowOff>142875</xdr:rowOff>
    </xdr:from>
    <xdr:ext cx="9925050" cy="1743075"/>
    <xdr:pic>
      <xdr:nvPicPr>
        <xdr:cNvPr id="2" name="Imagen 5">
          <a:extLst>
            <a:ext uri="{FF2B5EF4-FFF2-40B4-BE49-F238E27FC236}">
              <a16:creationId xmlns:a16="http://schemas.microsoft.com/office/drawing/2014/main" id="{D0913E2A-357B-4C22-AF47-BAD151003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5095875"/>
          <a:ext cx="992505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3001625" cy="1152525"/>
    <xdr:pic>
      <xdr:nvPicPr>
        <xdr:cNvPr id="4" name="Imagen 4">
          <a:extLst>
            <a:ext uri="{FF2B5EF4-FFF2-40B4-BE49-F238E27FC236}">
              <a16:creationId xmlns:a16="http://schemas.microsoft.com/office/drawing/2014/main" id="{AD27BAA5-6DA2-482E-AF3D-234F54866D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3001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38100</xdr:colOff>
      <xdr:row>26</xdr:row>
      <xdr:rowOff>57150</xdr:rowOff>
    </xdr:from>
    <xdr:ext cx="16192500" cy="2200275"/>
    <xdr:pic>
      <xdr:nvPicPr>
        <xdr:cNvPr id="2" name="Imagen 5">
          <a:extLst>
            <a:ext uri="{FF2B5EF4-FFF2-40B4-BE49-F238E27FC236}">
              <a16:creationId xmlns:a16="http://schemas.microsoft.com/office/drawing/2014/main" id="{A7717AE3-A04D-4CBD-98C7-70D4F5257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5010150"/>
          <a:ext cx="161925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13034963" cy="1143000"/>
    <xdr:pic>
      <xdr:nvPicPr>
        <xdr:cNvPr id="3" name="Imagen 3">
          <a:extLst>
            <a:ext uri="{FF2B5EF4-FFF2-40B4-BE49-F238E27FC236}">
              <a16:creationId xmlns:a16="http://schemas.microsoft.com/office/drawing/2014/main" id="{2693054D-343C-48BB-93ED-2F6EDC24E4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3034963"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57</xdr:row>
      <xdr:rowOff>190500</xdr:rowOff>
    </xdr:from>
    <xdr:to>
      <xdr:col>8</xdr:col>
      <xdr:colOff>533400</xdr:colOff>
      <xdr:row>71</xdr:row>
      <xdr:rowOff>114300</xdr:rowOff>
    </xdr:to>
    <xdr:pic>
      <xdr:nvPicPr>
        <xdr:cNvPr id="2" name="Imagen 5">
          <a:extLst>
            <a:ext uri="{FF2B5EF4-FFF2-40B4-BE49-F238E27FC236}">
              <a16:creationId xmlns:a16="http://schemas.microsoft.com/office/drawing/2014/main" id="{DB1D9F58-D78A-4135-90C2-69FA5485D1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5173227"/>
          <a:ext cx="14738639" cy="278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6</xdr:col>
      <xdr:colOff>962025</xdr:colOff>
      <xdr:row>4</xdr:row>
      <xdr:rowOff>47625</xdr:rowOff>
    </xdr:to>
    <xdr:pic>
      <xdr:nvPicPr>
        <xdr:cNvPr id="3" name="Imagen 3">
          <a:hlinkClick xmlns:r="http://schemas.openxmlformats.org/officeDocument/2006/relationships" r:id="rId2"/>
          <a:extLst>
            <a:ext uri="{FF2B5EF4-FFF2-40B4-BE49-F238E27FC236}">
              <a16:creationId xmlns:a16="http://schemas.microsoft.com/office/drawing/2014/main" id="{AAEEBD2D-89A9-4140-ACF9-7E9D08FA315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3001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7.bin"/><Relationship Id="rId1" Type="http://schemas.openxmlformats.org/officeDocument/2006/relationships/hyperlink" Target="https://www.barranquilla.gov.co/secgobierno/permisos-para-mudanzas"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topLeftCell="B4" zoomScale="110" zoomScaleNormal="80" workbookViewId="0">
      <selection activeCell="A9" sqref="A9:M11"/>
    </sheetView>
  </sheetViews>
  <sheetFormatPr baseColWidth="10" defaultColWidth="11.42578125" defaultRowHeight="12.75" x14ac:dyDescent="0.2"/>
  <cols>
    <col min="1" max="1" width="18.140625" customWidth="1"/>
    <col min="2" max="2" width="14.140625" customWidth="1"/>
    <col min="3" max="3" width="15.42578125" customWidth="1"/>
    <col min="4" max="4" width="14.42578125" customWidth="1"/>
    <col min="5" max="5" width="13.42578125" customWidth="1"/>
    <col min="6" max="6" width="13.7109375" customWidth="1"/>
    <col min="7" max="7" width="11.7109375" customWidth="1"/>
    <col min="8" max="8" width="14.85546875" customWidth="1"/>
    <col min="9" max="9" width="12.28515625" customWidth="1"/>
    <col min="10" max="10" width="10" customWidth="1"/>
    <col min="11" max="11" width="15.42578125" customWidth="1"/>
    <col min="12" max="12" width="17.7109375" customWidth="1"/>
    <col min="13" max="13" width="2.140625" customWidth="1"/>
  </cols>
  <sheetData>
    <row r="1" spans="1:13" ht="42" customHeight="1" x14ac:dyDescent="0.2">
      <c r="A1" s="404"/>
      <c r="B1" s="405"/>
      <c r="C1" s="405"/>
      <c r="D1" s="405"/>
      <c r="E1" s="405"/>
      <c r="F1" s="405"/>
      <c r="G1" s="405"/>
      <c r="H1" s="405"/>
      <c r="I1" s="405"/>
      <c r="J1" s="405"/>
      <c r="K1" s="405"/>
      <c r="L1" s="405"/>
      <c r="M1" s="406"/>
    </row>
    <row r="2" spans="1:13" x14ac:dyDescent="0.2">
      <c r="A2" s="407"/>
      <c r="B2" s="408"/>
      <c r="C2" s="408"/>
      <c r="D2" s="408"/>
      <c r="E2" s="408"/>
      <c r="F2" s="408"/>
      <c r="G2" s="408"/>
      <c r="H2" s="408"/>
      <c r="I2" s="408"/>
      <c r="J2" s="408"/>
      <c r="K2" s="408"/>
      <c r="L2" s="408"/>
      <c r="M2" s="409"/>
    </row>
    <row r="3" spans="1:13" ht="13.5" thickBot="1" x14ac:dyDescent="0.25">
      <c r="A3" s="410"/>
      <c r="B3" s="411"/>
      <c r="C3" s="411"/>
      <c r="D3" s="411"/>
      <c r="E3" s="411"/>
      <c r="F3" s="411"/>
      <c r="G3" s="411"/>
      <c r="H3" s="411"/>
      <c r="I3" s="411"/>
      <c r="J3" s="411"/>
      <c r="K3" s="411"/>
      <c r="L3" s="411"/>
      <c r="M3" s="412"/>
    </row>
    <row r="4" spans="1:13" ht="12.75" customHeight="1" x14ac:dyDescent="0.2">
      <c r="A4" s="399" t="s">
        <v>0</v>
      </c>
      <c r="B4" s="399"/>
      <c r="C4" s="399"/>
      <c r="D4" s="399"/>
      <c r="E4" s="399"/>
      <c r="F4" s="399"/>
      <c r="G4" s="399"/>
      <c r="H4" s="399"/>
      <c r="I4" s="399"/>
      <c r="J4" s="399"/>
      <c r="K4" s="399"/>
      <c r="L4" s="399"/>
      <c r="M4" s="399"/>
    </row>
    <row r="5" spans="1:13" x14ac:dyDescent="0.2">
      <c r="A5" s="399"/>
      <c r="B5" s="399"/>
      <c r="C5" s="399"/>
      <c r="D5" s="399"/>
      <c r="E5" s="399"/>
      <c r="F5" s="399"/>
      <c r="G5" s="399"/>
      <c r="H5" s="399"/>
      <c r="I5" s="399"/>
      <c r="J5" s="399"/>
      <c r="K5" s="399"/>
      <c r="L5" s="399"/>
      <c r="M5" s="399"/>
    </row>
    <row r="6" spans="1:13" ht="13.5" thickBot="1" x14ac:dyDescent="0.25">
      <c r="A6" s="416"/>
      <c r="B6" s="417"/>
      <c r="C6" s="417"/>
      <c r="D6" s="417"/>
      <c r="E6" s="417"/>
      <c r="F6" s="417"/>
      <c r="G6" s="417"/>
      <c r="H6" s="417"/>
      <c r="I6" s="417"/>
      <c r="J6" s="417"/>
      <c r="K6" s="417"/>
      <c r="L6" s="417"/>
      <c r="M6" s="417"/>
    </row>
    <row r="7" spans="1:13" ht="25.5" customHeight="1" x14ac:dyDescent="0.2">
      <c r="A7" s="420" t="s">
        <v>1</v>
      </c>
      <c r="B7" s="413" t="s">
        <v>2</v>
      </c>
      <c r="C7" s="413" t="s">
        <v>3</v>
      </c>
      <c r="D7" s="413" t="s">
        <v>4</v>
      </c>
      <c r="E7" s="422" t="s">
        <v>5</v>
      </c>
      <c r="F7" s="422" t="s">
        <v>6</v>
      </c>
      <c r="G7" s="418" t="s">
        <v>7</v>
      </c>
      <c r="H7" s="419"/>
      <c r="I7" s="422" t="s">
        <v>8</v>
      </c>
      <c r="J7" s="422" t="s">
        <v>9</v>
      </c>
      <c r="K7" s="426" t="s">
        <v>10</v>
      </c>
      <c r="L7" s="400" t="s">
        <v>11</v>
      </c>
      <c r="M7" s="401"/>
    </row>
    <row r="8" spans="1:13" ht="39" thickBot="1" x14ac:dyDescent="0.25">
      <c r="A8" s="421"/>
      <c r="B8" s="414"/>
      <c r="C8" s="414"/>
      <c r="D8" s="414"/>
      <c r="E8" s="423"/>
      <c r="F8" s="423"/>
      <c r="G8" s="7" t="s">
        <v>12</v>
      </c>
      <c r="H8" s="7" t="s">
        <v>13</v>
      </c>
      <c r="I8" s="423"/>
      <c r="J8" s="423"/>
      <c r="K8" s="427"/>
      <c r="L8" s="402"/>
      <c r="M8" s="403"/>
    </row>
    <row r="9" spans="1:13" ht="132" customHeight="1" x14ac:dyDescent="0.2">
      <c r="A9" s="11" t="s">
        <v>14</v>
      </c>
      <c r="B9" s="11" t="s">
        <v>15</v>
      </c>
      <c r="C9" s="11" t="s">
        <v>16</v>
      </c>
      <c r="D9" s="11" t="s">
        <v>17</v>
      </c>
      <c r="E9" s="11" t="s">
        <v>18</v>
      </c>
      <c r="F9" s="10" t="s">
        <v>19</v>
      </c>
      <c r="G9" s="374">
        <v>43831</v>
      </c>
      <c r="H9" s="141">
        <v>43921</v>
      </c>
      <c r="I9" s="375">
        <v>43922</v>
      </c>
      <c r="J9" s="376">
        <v>0.25</v>
      </c>
      <c r="K9" s="377"/>
      <c r="L9" s="428"/>
      <c r="M9" s="429"/>
    </row>
    <row r="10" spans="1:13" s="1" customFormat="1" ht="127.5" x14ac:dyDescent="0.2">
      <c r="A10" s="9" t="s">
        <v>20</v>
      </c>
      <c r="B10" s="9" t="s">
        <v>21</v>
      </c>
      <c r="C10" s="9" t="s">
        <v>22</v>
      </c>
      <c r="D10" s="9" t="s">
        <v>23</v>
      </c>
      <c r="E10" s="9" t="s">
        <v>24</v>
      </c>
      <c r="F10" s="9" t="s">
        <v>25</v>
      </c>
      <c r="G10" s="374">
        <v>43831</v>
      </c>
      <c r="H10" s="141">
        <v>43921</v>
      </c>
      <c r="I10" s="375">
        <v>43922</v>
      </c>
      <c r="J10" s="378">
        <v>0.25</v>
      </c>
      <c r="K10" s="379"/>
      <c r="L10" s="424"/>
      <c r="M10" s="425"/>
    </row>
    <row r="11" spans="1:13" s="1" customFormat="1" ht="66.75" customHeight="1" x14ac:dyDescent="0.2">
      <c r="A11" s="9"/>
      <c r="B11" s="9"/>
      <c r="C11" s="9"/>
      <c r="D11" s="9"/>
      <c r="E11" s="9"/>
      <c r="F11" s="9"/>
      <c r="G11" s="9"/>
      <c r="H11" s="9"/>
      <c r="I11" s="14"/>
      <c r="J11" s="14"/>
      <c r="K11" s="14"/>
      <c r="L11" s="424"/>
      <c r="M11" s="425"/>
    </row>
    <row r="12" spans="1:13" s="1" customFormat="1" ht="99.75" customHeight="1" x14ac:dyDescent="0.2">
      <c r="A12" s="9"/>
      <c r="B12" s="9"/>
      <c r="C12" s="9"/>
      <c r="D12" s="9"/>
      <c r="E12" s="9"/>
      <c r="F12" s="9"/>
      <c r="G12" s="380"/>
      <c r="H12" s="381"/>
      <c r="I12" s="14"/>
      <c r="J12" s="14"/>
      <c r="K12" s="14"/>
      <c r="L12" s="424"/>
      <c r="M12" s="425"/>
    </row>
    <row r="13" spans="1:13" s="1" customFormat="1" ht="78.95" customHeight="1" x14ac:dyDescent="0.2">
      <c r="A13" s="12"/>
      <c r="B13" s="12"/>
      <c r="C13" s="12"/>
      <c r="D13" s="12"/>
      <c r="E13" s="12"/>
      <c r="F13" s="12"/>
      <c r="G13" s="382"/>
      <c r="H13" s="383"/>
      <c r="I13" s="12"/>
      <c r="J13" s="12"/>
      <c r="K13" s="12"/>
      <c r="L13" s="384"/>
      <c r="M13" s="13"/>
    </row>
    <row r="14" spans="1:13" ht="29.25" customHeight="1" thickBot="1" x14ac:dyDescent="0.25">
      <c r="A14" s="2" t="s">
        <v>26</v>
      </c>
      <c r="B14" s="415" t="s">
        <v>27</v>
      </c>
      <c r="C14" s="415"/>
      <c r="H14" s="2"/>
      <c r="I14" s="2"/>
      <c r="J14" s="6"/>
      <c r="K14" s="6"/>
      <c r="L14" s="6"/>
      <c r="M14" s="4"/>
    </row>
    <row r="15" spans="1:13" ht="18.75" customHeight="1" x14ac:dyDescent="0.2">
      <c r="H15" s="3"/>
      <c r="I15" s="3"/>
      <c r="J15" s="3"/>
      <c r="K15" s="3"/>
      <c r="L15" s="3"/>
    </row>
    <row r="16" spans="1:13" ht="18" customHeight="1" thickBot="1" x14ac:dyDescent="0.25">
      <c r="A16" s="2" t="s">
        <v>28</v>
      </c>
      <c r="B16" s="5"/>
      <c r="C16" s="5"/>
      <c r="H16" s="2" t="s">
        <v>29</v>
      </c>
      <c r="J16" s="5"/>
      <c r="K16" s="5"/>
      <c r="L16" s="5"/>
      <c r="M16" s="5"/>
    </row>
    <row r="17" spans="1:13" ht="13.5" thickTop="1" x14ac:dyDescent="0.2"/>
    <row r="18" spans="1:13" ht="21.75" customHeight="1" x14ac:dyDescent="0.2">
      <c r="L18" s="8" t="s">
        <v>30</v>
      </c>
      <c r="M18" s="385"/>
    </row>
    <row r="19" spans="1:13" x14ac:dyDescent="0.2">
      <c r="L19" s="8" t="s">
        <v>31</v>
      </c>
    </row>
    <row r="24" spans="1:13" x14ac:dyDescent="0.2">
      <c r="A24" s="4"/>
      <c r="B24" s="4"/>
      <c r="C24" s="4"/>
      <c r="D24" s="4"/>
      <c r="E24" s="4"/>
      <c r="F24" s="4"/>
      <c r="G24" s="4"/>
      <c r="H24" s="4"/>
      <c r="I24" s="4"/>
      <c r="J24" s="4"/>
      <c r="K24" s="4"/>
      <c r="L24" s="4"/>
      <c r="M24" s="4"/>
    </row>
  </sheetData>
  <mergeCells count="20">
    <mergeCell ref="B14:C14"/>
    <mergeCell ref="A6:M6"/>
    <mergeCell ref="D7:D8"/>
    <mergeCell ref="G7:H7"/>
    <mergeCell ref="B7:B8"/>
    <mergeCell ref="A7:A8"/>
    <mergeCell ref="E7:E8"/>
    <mergeCell ref="L10:M10"/>
    <mergeCell ref="K7:K8"/>
    <mergeCell ref="J7:J8"/>
    <mergeCell ref="I7:I8"/>
    <mergeCell ref="F7:F8"/>
    <mergeCell ref="L9:M9"/>
    <mergeCell ref="L12:M12"/>
    <mergeCell ref="L11:M11"/>
    <mergeCell ref="A5:M5"/>
    <mergeCell ref="L7:M8"/>
    <mergeCell ref="A4:M4"/>
    <mergeCell ref="A1:M3"/>
    <mergeCell ref="C7:C8"/>
  </mergeCells>
  <phoneticPr fontId="3" type="noConversion"/>
  <printOptions horizontalCentered="1"/>
  <pageMargins left="0.78740157480314965" right="0.78740157480314965" top="0.39370078740157483" bottom="0.39370078740157483" header="0" footer="0"/>
  <pageSetup scale="65" orientation="landscape" horizontalDpi="4294967293" verticalDpi="4294967293"/>
  <headerFooter alignWithMargins="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07A83-91D9-41E3-9746-2E565376FEEF}">
  <sheetPr>
    <tabColor rgb="FF00B050"/>
    <pageSetUpPr fitToPage="1"/>
  </sheetPr>
  <dimension ref="A1:T59"/>
  <sheetViews>
    <sheetView view="pageBreakPreview" topLeftCell="A29" zoomScale="55" zoomScaleNormal="55" zoomScaleSheetLayoutView="55" zoomScalePageLayoutView="40" workbookViewId="0">
      <selection activeCell="B56" sqref="B56:C56"/>
    </sheetView>
  </sheetViews>
  <sheetFormatPr baseColWidth="10" defaultColWidth="11.42578125" defaultRowHeight="15" x14ac:dyDescent="0.2"/>
  <cols>
    <col min="1" max="1" width="34.140625" style="41" customWidth="1"/>
    <col min="2" max="2" width="20.7109375" style="41" customWidth="1"/>
    <col min="3" max="3" width="37.28515625" style="41" customWidth="1"/>
    <col min="4" max="4" width="24.7109375" style="41" customWidth="1"/>
    <col min="5" max="5" width="32.85546875" style="41" customWidth="1"/>
    <col min="6" max="6" width="30.85546875" style="41" customWidth="1"/>
    <col min="7" max="7" width="18.140625" style="41" customWidth="1"/>
    <col min="8" max="8" width="14.85546875" style="41" customWidth="1"/>
    <col min="9" max="9" width="14.28515625" style="41" customWidth="1"/>
    <col min="10" max="10" width="19.28515625" style="88" customWidth="1"/>
    <col min="11" max="11" width="45.7109375" style="41" customWidth="1"/>
    <col min="12" max="12" width="23.5703125" style="41" customWidth="1"/>
    <col min="13" max="13" width="10.28515625" style="41" customWidth="1"/>
    <col min="14" max="14" width="14" style="41" customWidth="1"/>
    <col min="15" max="256" width="11.42578125" style="41"/>
    <col min="257" max="257" width="34.140625" style="41" customWidth="1"/>
    <col min="258" max="258" width="20.7109375" style="41" customWidth="1"/>
    <col min="259" max="259" width="37.28515625" style="41" customWidth="1"/>
    <col min="260" max="260" width="24.7109375" style="41" customWidth="1"/>
    <col min="261" max="261" width="32.85546875" style="41" customWidth="1"/>
    <col min="262" max="262" width="30.85546875" style="41" customWidth="1"/>
    <col min="263" max="263" width="18.140625" style="41" customWidth="1"/>
    <col min="264" max="264" width="14.85546875" style="41" customWidth="1"/>
    <col min="265" max="265" width="14.28515625" style="41" customWidth="1"/>
    <col min="266" max="266" width="19.28515625" style="41" customWidth="1"/>
    <col min="267" max="267" width="45.7109375" style="41" customWidth="1"/>
    <col min="268" max="268" width="23.5703125" style="41" customWidth="1"/>
    <col min="269" max="269" width="10.28515625" style="41" customWidth="1"/>
    <col min="270" max="270" width="14" style="41" customWidth="1"/>
    <col min="271" max="512" width="11.42578125" style="41"/>
    <col min="513" max="513" width="34.140625" style="41" customWidth="1"/>
    <col min="514" max="514" width="20.7109375" style="41" customWidth="1"/>
    <col min="515" max="515" width="37.28515625" style="41" customWidth="1"/>
    <col min="516" max="516" width="24.7109375" style="41" customWidth="1"/>
    <col min="517" max="517" width="32.85546875" style="41" customWidth="1"/>
    <col min="518" max="518" width="30.85546875" style="41" customWidth="1"/>
    <col min="519" max="519" width="18.140625" style="41" customWidth="1"/>
    <col min="520" max="520" width="14.85546875" style="41" customWidth="1"/>
    <col min="521" max="521" width="14.28515625" style="41" customWidth="1"/>
    <col min="522" max="522" width="19.28515625" style="41" customWidth="1"/>
    <col min="523" max="523" width="45.7109375" style="41" customWidth="1"/>
    <col min="524" max="524" width="23.5703125" style="41" customWidth="1"/>
    <col min="525" max="525" width="10.28515625" style="41" customWidth="1"/>
    <col min="526" max="526" width="14" style="41" customWidth="1"/>
    <col min="527" max="768" width="11.42578125" style="41"/>
    <col min="769" max="769" width="34.140625" style="41" customWidth="1"/>
    <col min="770" max="770" width="20.7109375" style="41" customWidth="1"/>
    <col min="771" max="771" width="37.28515625" style="41" customWidth="1"/>
    <col min="772" max="772" width="24.7109375" style="41" customWidth="1"/>
    <col min="773" max="773" width="32.85546875" style="41" customWidth="1"/>
    <col min="774" max="774" width="30.85546875" style="41" customWidth="1"/>
    <col min="775" max="775" width="18.140625" style="41" customWidth="1"/>
    <col min="776" max="776" width="14.85546875" style="41" customWidth="1"/>
    <col min="777" max="777" width="14.28515625" style="41" customWidth="1"/>
    <col min="778" max="778" width="19.28515625" style="41" customWidth="1"/>
    <col min="779" max="779" width="45.7109375" style="41" customWidth="1"/>
    <col min="780" max="780" width="23.5703125" style="41" customWidth="1"/>
    <col min="781" max="781" width="10.28515625" style="41" customWidth="1"/>
    <col min="782" max="782" width="14" style="41" customWidth="1"/>
    <col min="783" max="1024" width="11.42578125" style="41"/>
    <col min="1025" max="1025" width="34.140625" style="41" customWidth="1"/>
    <col min="1026" max="1026" width="20.7109375" style="41" customWidth="1"/>
    <col min="1027" max="1027" width="37.28515625" style="41" customWidth="1"/>
    <col min="1028" max="1028" width="24.7109375" style="41" customWidth="1"/>
    <col min="1029" max="1029" width="32.85546875" style="41" customWidth="1"/>
    <col min="1030" max="1030" width="30.85546875" style="41" customWidth="1"/>
    <col min="1031" max="1031" width="18.140625" style="41" customWidth="1"/>
    <col min="1032" max="1032" width="14.85546875" style="41" customWidth="1"/>
    <col min="1033" max="1033" width="14.28515625" style="41" customWidth="1"/>
    <col min="1034" max="1034" width="19.28515625" style="41" customWidth="1"/>
    <col min="1035" max="1035" width="45.7109375" style="41" customWidth="1"/>
    <col min="1036" max="1036" width="23.5703125" style="41" customWidth="1"/>
    <col min="1037" max="1037" width="10.28515625" style="41" customWidth="1"/>
    <col min="1038" max="1038" width="14" style="41" customWidth="1"/>
    <col min="1039" max="1280" width="11.42578125" style="41"/>
    <col min="1281" max="1281" width="34.140625" style="41" customWidth="1"/>
    <col min="1282" max="1282" width="20.7109375" style="41" customWidth="1"/>
    <col min="1283" max="1283" width="37.28515625" style="41" customWidth="1"/>
    <col min="1284" max="1284" width="24.7109375" style="41" customWidth="1"/>
    <col min="1285" max="1285" width="32.85546875" style="41" customWidth="1"/>
    <col min="1286" max="1286" width="30.85546875" style="41" customWidth="1"/>
    <col min="1287" max="1287" width="18.140625" style="41" customWidth="1"/>
    <col min="1288" max="1288" width="14.85546875" style="41" customWidth="1"/>
    <col min="1289" max="1289" width="14.28515625" style="41" customWidth="1"/>
    <col min="1290" max="1290" width="19.28515625" style="41" customWidth="1"/>
    <col min="1291" max="1291" width="45.7109375" style="41" customWidth="1"/>
    <col min="1292" max="1292" width="23.5703125" style="41" customWidth="1"/>
    <col min="1293" max="1293" width="10.28515625" style="41" customWidth="1"/>
    <col min="1294" max="1294" width="14" style="41" customWidth="1"/>
    <col min="1295" max="1536" width="11.42578125" style="41"/>
    <col min="1537" max="1537" width="34.140625" style="41" customWidth="1"/>
    <col min="1538" max="1538" width="20.7109375" style="41" customWidth="1"/>
    <col min="1539" max="1539" width="37.28515625" style="41" customWidth="1"/>
    <col min="1540" max="1540" width="24.7109375" style="41" customWidth="1"/>
    <col min="1541" max="1541" width="32.85546875" style="41" customWidth="1"/>
    <col min="1542" max="1542" width="30.85546875" style="41" customWidth="1"/>
    <col min="1543" max="1543" width="18.140625" style="41" customWidth="1"/>
    <col min="1544" max="1544" width="14.85546875" style="41" customWidth="1"/>
    <col min="1545" max="1545" width="14.28515625" style="41" customWidth="1"/>
    <col min="1546" max="1546" width="19.28515625" style="41" customWidth="1"/>
    <col min="1547" max="1547" width="45.7109375" style="41" customWidth="1"/>
    <col min="1548" max="1548" width="23.5703125" style="41" customWidth="1"/>
    <col min="1549" max="1549" width="10.28515625" style="41" customWidth="1"/>
    <col min="1550" max="1550" width="14" style="41" customWidth="1"/>
    <col min="1551" max="1792" width="11.42578125" style="41"/>
    <col min="1793" max="1793" width="34.140625" style="41" customWidth="1"/>
    <col min="1794" max="1794" width="20.7109375" style="41" customWidth="1"/>
    <col min="1795" max="1795" width="37.28515625" style="41" customWidth="1"/>
    <col min="1796" max="1796" width="24.7109375" style="41" customWidth="1"/>
    <col min="1797" max="1797" width="32.85546875" style="41" customWidth="1"/>
    <col min="1798" max="1798" width="30.85546875" style="41" customWidth="1"/>
    <col min="1799" max="1799" width="18.140625" style="41" customWidth="1"/>
    <col min="1800" max="1800" width="14.85546875" style="41" customWidth="1"/>
    <col min="1801" max="1801" width="14.28515625" style="41" customWidth="1"/>
    <col min="1802" max="1802" width="19.28515625" style="41" customWidth="1"/>
    <col min="1803" max="1803" width="45.7109375" style="41" customWidth="1"/>
    <col min="1804" max="1804" width="23.5703125" style="41" customWidth="1"/>
    <col min="1805" max="1805" width="10.28515625" style="41" customWidth="1"/>
    <col min="1806" max="1806" width="14" style="41" customWidth="1"/>
    <col min="1807" max="2048" width="11.42578125" style="41"/>
    <col min="2049" max="2049" width="34.140625" style="41" customWidth="1"/>
    <col min="2050" max="2050" width="20.7109375" style="41" customWidth="1"/>
    <col min="2051" max="2051" width="37.28515625" style="41" customWidth="1"/>
    <col min="2052" max="2052" width="24.7109375" style="41" customWidth="1"/>
    <col min="2053" max="2053" width="32.85546875" style="41" customWidth="1"/>
    <col min="2054" max="2054" width="30.85546875" style="41" customWidth="1"/>
    <col min="2055" max="2055" width="18.140625" style="41" customWidth="1"/>
    <col min="2056" max="2056" width="14.85546875" style="41" customWidth="1"/>
    <col min="2057" max="2057" width="14.28515625" style="41" customWidth="1"/>
    <col min="2058" max="2058" width="19.28515625" style="41" customWidth="1"/>
    <col min="2059" max="2059" width="45.7109375" style="41" customWidth="1"/>
    <col min="2060" max="2060" width="23.5703125" style="41" customWidth="1"/>
    <col min="2061" max="2061" width="10.28515625" style="41" customWidth="1"/>
    <col min="2062" max="2062" width="14" style="41" customWidth="1"/>
    <col min="2063" max="2304" width="11.42578125" style="41"/>
    <col min="2305" max="2305" width="34.140625" style="41" customWidth="1"/>
    <col min="2306" max="2306" width="20.7109375" style="41" customWidth="1"/>
    <col min="2307" max="2307" width="37.28515625" style="41" customWidth="1"/>
    <col min="2308" max="2308" width="24.7109375" style="41" customWidth="1"/>
    <col min="2309" max="2309" width="32.85546875" style="41" customWidth="1"/>
    <col min="2310" max="2310" width="30.85546875" style="41" customWidth="1"/>
    <col min="2311" max="2311" width="18.140625" style="41" customWidth="1"/>
    <col min="2312" max="2312" width="14.85546875" style="41" customWidth="1"/>
    <col min="2313" max="2313" width="14.28515625" style="41" customWidth="1"/>
    <col min="2314" max="2314" width="19.28515625" style="41" customWidth="1"/>
    <col min="2315" max="2315" width="45.7109375" style="41" customWidth="1"/>
    <col min="2316" max="2316" width="23.5703125" style="41" customWidth="1"/>
    <col min="2317" max="2317" width="10.28515625" style="41" customWidth="1"/>
    <col min="2318" max="2318" width="14" style="41" customWidth="1"/>
    <col min="2319" max="2560" width="11.42578125" style="41"/>
    <col min="2561" max="2561" width="34.140625" style="41" customWidth="1"/>
    <col min="2562" max="2562" width="20.7109375" style="41" customWidth="1"/>
    <col min="2563" max="2563" width="37.28515625" style="41" customWidth="1"/>
    <col min="2564" max="2564" width="24.7109375" style="41" customWidth="1"/>
    <col min="2565" max="2565" width="32.85546875" style="41" customWidth="1"/>
    <col min="2566" max="2566" width="30.85546875" style="41" customWidth="1"/>
    <col min="2567" max="2567" width="18.140625" style="41" customWidth="1"/>
    <col min="2568" max="2568" width="14.85546875" style="41" customWidth="1"/>
    <col min="2569" max="2569" width="14.28515625" style="41" customWidth="1"/>
    <col min="2570" max="2570" width="19.28515625" style="41" customWidth="1"/>
    <col min="2571" max="2571" width="45.7109375" style="41" customWidth="1"/>
    <col min="2572" max="2572" width="23.5703125" style="41" customWidth="1"/>
    <col min="2573" max="2573" width="10.28515625" style="41" customWidth="1"/>
    <col min="2574" max="2574" width="14" style="41" customWidth="1"/>
    <col min="2575" max="2816" width="11.42578125" style="41"/>
    <col min="2817" max="2817" width="34.140625" style="41" customWidth="1"/>
    <col min="2818" max="2818" width="20.7109375" style="41" customWidth="1"/>
    <col min="2819" max="2819" width="37.28515625" style="41" customWidth="1"/>
    <col min="2820" max="2820" width="24.7109375" style="41" customWidth="1"/>
    <col min="2821" max="2821" width="32.85546875" style="41" customWidth="1"/>
    <col min="2822" max="2822" width="30.85546875" style="41" customWidth="1"/>
    <col min="2823" max="2823" width="18.140625" style="41" customWidth="1"/>
    <col min="2824" max="2824" width="14.85546875" style="41" customWidth="1"/>
    <col min="2825" max="2825" width="14.28515625" style="41" customWidth="1"/>
    <col min="2826" max="2826" width="19.28515625" style="41" customWidth="1"/>
    <col min="2827" max="2827" width="45.7109375" style="41" customWidth="1"/>
    <col min="2828" max="2828" width="23.5703125" style="41" customWidth="1"/>
    <col min="2829" max="2829" width="10.28515625" style="41" customWidth="1"/>
    <col min="2830" max="2830" width="14" style="41" customWidth="1"/>
    <col min="2831" max="3072" width="11.42578125" style="41"/>
    <col min="3073" max="3073" width="34.140625" style="41" customWidth="1"/>
    <col min="3074" max="3074" width="20.7109375" style="41" customWidth="1"/>
    <col min="3075" max="3075" width="37.28515625" style="41" customWidth="1"/>
    <col min="3076" max="3076" width="24.7109375" style="41" customWidth="1"/>
    <col min="3077" max="3077" width="32.85546875" style="41" customWidth="1"/>
    <col min="3078" max="3078" width="30.85546875" style="41" customWidth="1"/>
    <col min="3079" max="3079" width="18.140625" style="41" customWidth="1"/>
    <col min="3080" max="3080" width="14.85546875" style="41" customWidth="1"/>
    <col min="3081" max="3081" width="14.28515625" style="41" customWidth="1"/>
    <col min="3082" max="3082" width="19.28515625" style="41" customWidth="1"/>
    <col min="3083" max="3083" width="45.7109375" style="41" customWidth="1"/>
    <col min="3084" max="3084" width="23.5703125" style="41" customWidth="1"/>
    <col min="3085" max="3085" width="10.28515625" style="41" customWidth="1"/>
    <col min="3086" max="3086" width="14" style="41" customWidth="1"/>
    <col min="3087" max="3328" width="11.42578125" style="41"/>
    <col min="3329" max="3329" width="34.140625" style="41" customWidth="1"/>
    <col min="3330" max="3330" width="20.7109375" style="41" customWidth="1"/>
    <col min="3331" max="3331" width="37.28515625" style="41" customWidth="1"/>
    <col min="3332" max="3332" width="24.7109375" style="41" customWidth="1"/>
    <col min="3333" max="3333" width="32.85546875" style="41" customWidth="1"/>
    <col min="3334" max="3334" width="30.85546875" style="41" customWidth="1"/>
    <col min="3335" max="3335" width="18.140625" style="41" customWidth="1"/>
    <col min="3336" max="3336" width="14.85546875" style="41" customWidth="1"/>
    <col min="3337" max="3337" width="14.28515625" style="41" customWidth="1"/>
    <col min="3338" max="3338" width="19.28515625" style="41" customWidth="1"/>
    <col min="3339" max="3339" width="45.7109375" style="41" customWidth="1"/>
    <col min="3340" max="3340" width="23.5703125" style="41" customWidth="1"/>
    <col min="3341" max="3341" width="10.28515625" style="41" customWidth="1"/>
    <col min="3342" max="3342" width="14" style="41" customWidth="1"/>
    <col min="3343" max="3584" width="11.42578125" style="41"/>
    <col min="3585" max="3585" width="34.140625" style="41" customWidth="1"/>
    <col min="3586" max="3586" width="20.7109375" style="41" customWidth="1"/>
    <col min="3587" max="3587" width="37.28515625" style="41" customWidth="1"/>
    <col min="3588" max="3588" width="24.7109375" style="41" customWidth="1"/>
    <col min="3589" max="3589" width="32.85546875" style="41" customWidth="1"/>
    <col min="3590" max="3590" width="30.85546875" style="41" customWidth="1"/>
    <col min="3591" max="3591" width="18.140625" style="41" customWidth="1"/>
    <col min="3592" max="3592" width="14.85546875" style="41" customWidth="1"/>
    <col min="3593" max="3593" width="14.28515625" style="41" customWidth="1"/>
    <col min="3594" max="3594" width="19.28515625" style="41" customWidth="1"/>
    <col min="3595" max="3595" width="45.7109375" style="41" customWidth="1"/>
    <col min="3596" max="3596" width="23.5703125" style="41" customWidth="1"/>
    <col min="3597" max="3597" width="10.28515625" style="41" customWidth="1"/>
    <col min="3598" max="3598" width="14" style="41" customWidth="1"/>
    <col min="3599" max="3840" width="11.42578125" style="41"/>
    <col min="3841" max="3841" width="34.140625" style="41" customWidth="1"/>
    <col min="3842" max="3842" width="20.7109375" style="41" customWidth="1"/>
    <col min="3843" max="3843" width="37.28515625" style="41" customWidth="1"/>
    <col min="3844" max="3844" width="24.7109375" style="41" customWidth="1"/>
    <col min="3845" max="3845" width="32.85546875" style="41" customWidth="1"/>
    <col min="3846" max="3846" width="30.85546875" style="41" customWidth="1"/>
    <col min="3847" max="3847" width="18.140625" style="41" customWidth="1"/>
    <col min="3848" max="3848" width="14.85546875" style="41" customWidth="1"/>
    <col min="3849" max="3849" width="14.28515625" style="41" customWidth="1"/>
    <col min="3850" max="3850" width="19.28515625" style="41" customWidth="1"/>
    <col min="3851" max="3851" width="45.7109375" style="41" customWidth="1"/>
    <col min="3852" max="3852" width="23.5703125" style="41" customWidth="1"/>
    <col min="3853" max="3853" width="10.28515625" style="41" customWidth="1"/>
    <col min="3854" max="3854" width="14" style="41" customWidth="1"/>
    <col min="3855" max="4096" width="11.42578125" style="41"/>
    <col min="4097" max="4097" width="34.140625" style="41" customWidth="1"/>
    <col min="4098" max="4098" width="20.7109375" style="41" customWidth="1"/>
    <col min="4099" max="4099" width="37.28515625" style="41" customWidth="1"/>
    <col min="4100" max="4100" width="24.7109375" style="41" customWidth="1"/>
    <col min="4101" max="4101" width="32.85546875" style="41" customWidth="1"/>
    <col min="4102" max="4102" width="30.85546875" style="41" customWidth="1"/>
    <col min="4103" max="4103" width="18.140625" style="41" customWidth="1"/>
    <col min="4104" max="4104" width="14.85546875" style="41" customWidth="1"/>
    <col min="4105" max="4105" width="14.28515625" style="41" customWidth="1"/>
    <col min="4106" max="4106" width="19.28515625" style="41" customWidth="1"/>
    <col min="4107" max="4107" width="45.7109375" style="41" customWidth="1"/>
    <col min="4108" max="4108" width="23.5703125" style="41" customWidth="1"/>
    <col min="4109" max="4109" width="10.28515625" style="41" customWidth="1"/>
    <col min="4110" max="4110" width="14" style="41" customWidth="1"/>
    <col min="4111" max="4352" width="11.42578125" style="41"/>
    <col min="4353" max="4353" width="34.140625" style="41" customWidth="1"/>
    <col min="4354" max="4354" width="20.7109375" style="41" customWidth="1"/>
    <col min="4355" max="4355" width="37.28515625" style="41" customWidth="1"/>
    <col min="4356" max="4356" width="24.7109375" style="41" customWidth="1"/>
    <col min="4357" max="4357" width="32.85546875" style="41" customWidth="1"/>
    <col min="4358" max="4358" width="30.85546875" style="41" customWidth="1"/>
    <col min="4359" max="4359" width="18.140625" style="41" customWidth="1"/>
    <col min="4360" max="4360" width="14.85546875" style="41" customWidth="1"/>
    <col min="4361" max="4361" width="14.28515625" style="41" customWidth="1"/>
    <col min="4362" max="4362" width="19.28515625" style="41" customWidth="1"/>
    <col min="4363" max="4363" width="45.7109375" style="41" customWidth="1"/>
    <col min="4364" max="4364" width="23.5703125" style="41" customWidth="1"/>
    <col min="4365" max="4365" width="10.28515625" style="41" customWidth="1"/>
    <col min="4366" max="4366" width="14" style="41" customWidth="1"/>
    <col min="4367" max="4608" width="11.42578125" style="41"/>
    <col min="4609" max="4609" width="34.140625" style="41" customWidth="1"/>
    <col min="4610" max="4610" width="20.7109375" style="41" customWidth="1"/>
    <col min="4611" max="4611" width="37.28515625" style="41" customWidth="1"/>
    <col min="4612" max="4612" width="24.7109375" style="41" customWidth="1"/>
    <col min="4613" max="4613" width="32.85546875" style="41" customWidth="1"/>
    <col min="4614" max="4614" width="30.85546875" style="41" customWidth="1"/>
    <col min="4615" max="4615" width="18.140625" style="41" customWidth="1"/>
    <col min="4616" max="4616" width="14.85546875" style="41" customWidth="1"/>
    <col min="4617" max="4617" width="14.28515625" style="41" customWidth="1"/>
    <col min="4618" max="4618" width="19.28515625" style="41" customWidth="1"/>
    <col min="4619" max="4619" width="45.7109375" style="41" customWidth="1"/>
    <col min="4620" max="4620" width="23.5703125" style="41" customWidth="1"/>
    <col min="4621" max="4621" width="10.28515625" style="41" customWidth="1"/>
    <col min="4622" max="4622" width="14" style="41" customWidth="1"/>
    <col min="4623" max="4864" width="11.42578125" style="41"/>
    <col min="4865" max="4865" width="34.140625" style="41" customWidth="1"/>
    <col min="4866" max="4866" width="20.7109375" style="41" customWidth="1"/>
    <col min="4867" max="4867" width="37.28515625" style="41" customWidth="1"/>
    <col min="4868" max="4868" width="24.7109375" style="41" customWidth="1"/>
    <col min="4869" max="4869" width="32.85546875" style="41" customWidth="1"/>
    <col min="4870" max="4870" width="30.85546875" style="41" customWidth="1"/>
    <col min="4871" max="4871" width="18.140625" style="41" customWidth="1"/>
    <col min="4872" max="4872" width="14.85546875" style="41" customWidth="1"/>
    <col min="4873" max="4873" width="14.28515625" style="41" customWidth="1"/>
    <col min="4874" max="4874" width="19.28515625" style="41" customWidth="1"/>
    <col min="4875" max="4875" width="45.7109375" style="41" customWidth="1"/>
    <col min="4876" max="4876" width="23.5703125" style="41" customWidth="1"/>
    <col min="4877" max="4877" width="10.28515625" style="41" customWidth="1"/>
    <col min="4878" max="4878" width="14" style="41" customWidth="1"/>
    <col min="4879" max="5120" width="11.42578125" style="41"/>
    <col min="5121" max="5121" width="34.140625" style="41" customWidth="1"/>
    <col min="5122" max="5122" width="20.7109375" style="41" customWidth="1"/>
    <col min="5123" max="5123" width="37.28515625" style="41" customWidth="1"/>
    <col min="5124" max="5124" width="24.7109375" style="41" customWidth="1"/>
    <col min="5125" max="5125" width="32.85546875" style="41" customWidth="1"/>
    <col min="5126" max="5126" width="30.85546875" style="41" customWidth="1"/>
    <col min="5127" max="5127" width="18.140625" style="41" customWidth="1"/>
    <col min="5128" max="5128" width="14.85546875" style="41" customWidth="1"/>
    <col min="5129" max="5129" width="14.28515625" style="41" customWidth="1"/>
    <col min="5130" max="5130" width="19.28515625" style="41" customWidth="1"/>
    <col min="5131" max="5131" width="45.7109375" style="41" customWidth="1"/>
    <col min="5132" max="5132" width="23.5703125" style="41" customWidth="1"/>
    <col min="5133" max="5133" width="10.28515625" style="41" customWidth="1"/>
    <col min="5134" max="5134" width="14" style="41" customWidth="1"/>
    <col min="5135" max="5376" width="11.42578125" style="41"/>
    <col min="5377" max="5377" width="34.140625" style="41" customWidth="1"/>
    <col min="5378" max="5378" width="20.7109375" style="41" customWidth="1"/>
    <col min="5379" max="5379" width="37.28515625" style="41" customWidth="1"/>
    <col min="5380" max="5380" width="24.7109375" style="41" customWidth="1"/>
    <col min="5381" max="5381" width="32.85546875" style="41" customWidth="1"/>
    <col min="5382" max="5382" width="30.85546875" style="41" customWidth="1"/>
    <col min="5383" max="5383" width="18.140625" style="41" customWidth="1"/>
    <col min="5384" max="5384" width="14.85546875" style="41" customWidth="1"/>
    <col min="5385" max="5385" width="14.28515625" style="41" customWidth="1"/>
    <col min="5386" max="5386" width="19.28515625" style="41" customWidth="1"/>
    <col min="5387" max="5387" width="45.7109375" style="41" customWidth="1"/>
    <col min="5388" max="5388" width="23.5703125" style="41" customWidth="1"/>
    <col min="5389" max="5389" width="10.28515625" style="41" customWidth="1"/>
    <col min="5390" max="5390" width="14" style="41" customWidth="1"/>
    <col min="5391" max="5632" width="11.42578125" style="41"/>
    <col min="5633" max="5633" width="34.140625" style="41" customWidth="1"/>
    <col min="5634" max="5634" width="20.7109375" style="41" customWidth="1"/>
    <col min="5635" max="5635" width="37.28515625" style="41" customWidth="1"/>
    <col min="5636" max="5636" width="24.7109375" style="41" customWidth="1"/>
    <col min="5637" max="5637" width="32.85546875" style="41" customWidth="1"/>
    <col min="5638" max="5638" width="30.85546875" style="41" customWidth="1"/>
    <col min="5639" max="5639" width="18.140625" style="41" customWidth="1"/>
    <col min="5640" max="5640" width="14.85546875" style="41" customWidth="1"/>
    <col min="5641" max="5641" width="14.28515625" style="41" customWidth="1"/>
    <col min="5642" max="5642" width="19.28515625" style="41" customWidth="1"/>
    <col min="5643" max="5643" width="45.7109375" style="41" customWidth="1"/>
    <col min="5644" max="5644" width="23.5703125" style="41" customWidth="1"/>
    <col min="5645" max="5645" width="10.28515625" style="41" customWidth="1"/>
    <col min="5646" max="5646" width="14" style="41" customWidth="1"/>
    <col min="5647" max="5888" width="11.42578125" style="41"/>
    <col min="5889" max="5889" width="34.140625" style="41" customWidth="1"/>
    <col min="5890" max="5890" width="20.7109375" style="41" customWidth="1"/>
    <col min="5891" max="5891" width="37.28515625" style="41" customWidth="1"/>
    <col min="5892" max="5892" width="24.7109375" style="41" customWidth="1"/>
    <col min="5893" max="5893" width="32.85546875" style="41" customWidth="1"/>
    <col min="5894" max="5894" width="30.85546875" style="41" customWidth="1"/>
    <col min="5895" max="5895" width="18.140625" style="41" customWidth="1"/>
    <col min="5896" max="5896" width="14.85546875" style="41" customWidth="1"/>
    <col min="5897" max="5897" width="14.28515625" style="41" customWidth="1"/>
    <col min="5898" max="5898" width="19.28515625" style="41" customWidth="1"/>
    <col min="5899" max="5899" width="45.7109375" style="41" customWidth="1"/>
    <col min="5900" max="5900" width="23.5703125" style="41" customWidth="1"/>
    <col min="5901" max="5901" width="10.28515625" style="41" customWidth="1"/>
    <col min="5902" max="5902" width="14" style="41" customWidth="1"/>
    <col min="5903" max="6144" width="11.42578125" style="41"/>
    <col min="6145" max="6145" width="34.140625" style="41" customWidth="1"/>
    <col min="6146" max="6146" width="20.7109375" style="41" customWidth="1"/>
    <col min="6147" max="6147" width="37.28515625" style="41" customWidth="1"/>
    <col min="6148" max="6148" width="24.7109375" style="41" customWidth="1"/>
    <col min="6149" max="6149" width="32.85546875" style="41" customWidth="1"/>
    <col min="6150" max="6150" width="30.85546875" style="41" customWidth="1"/>
    <col min="6151" max="6151" width="18.140625" style="41" customWidth="1"/>
    <col min="6152" max="6152" width="14.85546875" style="41" customWidth="1"/>
    <col min="6153" max="6153" width="14.28515625" style="41" customWidth="1"/>
    <col min="6154" max="6154" width="19.28515625" style="41" customWidth="1"/>
    <col min="6155" max="6155" width="45.7109375" style="41" customWidth="1"/>
    <col min="6156" max="6156" width="23.5703125" style="41" customWidth="1"/>
    <col min="6157" max="6157" width="10.28515625" style="41" customWidth="1"/>
    <col min="6158" max="6158" width="14" style="41" customWidth="1"/>
    <col min="6159" max="6400" width="11.42578125" style="41"/>
    <col min="6401" max="6401" width="34.140625" style="41" customWidth="1"/>
    <col min="6402" max="6402" width="20.7109375" style="41" customWidth="1"/>
    <col min="6403" max="6403" width="37.28515625" style="41" customWidth="1"/>
    <col min="6404" max="6404" width="24.7109375" style="41" customWidth="1"/>
    <col min="6405" max="6405" width="32.85546875" style="41" customWidth="1"/>
    <col min="6406" max="6406" width="30.85546875" style="41" customWidth="1"/>
    <col min="6407" max="6407" width="18.140625" style="41" customWidth="1"/>
    <col min="6408" max="6408" width="14.85546875" style="41" customWidth="1"/>
    <col min="6409" max="6409" width="14.28515625" style="41" customWidth="1"/>
    <col min="6410" max="6410" width="19.28515625" style="41" customWidth="1"/>
    <col min="6411" max="6411" width="45.7109375" style="41" customWidth="1"/>
    <col min="6412" max="6412" width="23.5703125" style="41" customWidth="1"/>
    <col min="6413" max="6413" width="10.28515625" style="41" customWidth="1"/>
    <col min="6414" max="6414" width="14" style="41" customWidth="1"/>
    <col min="6415" max="6656" width="11.42578125" style="41"/>
    <col min="6657" max="6657" width="34.140625" style="41" customWidth="1"/>
    <col min="6658" max="6658" width="20.7109375" style="41" customWidth="1"/>
    <col min="6659" max="6659" width="37.28515625" style="41" customWidth="1"/>
    <col min="6660" max="6660" width="24.7109375" style="41" customWidth="1"/>
    <col min="6661" max="6661" width="32.85546875" style="41" customWidth="1"/>
    <col min="6662" max="6662" width="30.85546875" style="41" customWidth="1"/>
    <col min="6663" max="6663" width="18.140625" style="41" customWidth="1"/>
    <col min="6664" max="6664" width="14.85546875" style="41" customWidth="1"/>
    <col min="6665" max="6665" width="14.28515625" style="41" customWidth="1"/>
    <col min="6666" max="6666" width="19.28515625" style="41" customWidth="1"/>
    <col min="6667" max="6667" width="45.7109375" style="41" customWidth="1"/>
    <col min="6668" max="6668" width="23.5703125" style="41" customWidth="1"/>
    <col min="6669" max="6669" width="10.28515625" style="41" customWidth="1"/>
    <col min="6670" max="6670" width="14" style="41" customWidth="1"/>
    <col min="6671" max="6912" width="11.42578125" style="41"/>
    <col min="6913" max="6913" width="34.140625" style="41" customWidth="1"/>
    <col min="6914" max="6914" width="20.7109375" style="41" customWidth="1"/>
    <col min="6915" max="6915" width="37.28515625" style="41" customWidth="1"/>
    <col min="6916" max="6916" width="24.7109375" style="41" customWidth="1"/>
    <col min="6917" max="6917" width="32.85546875" style="41" customWidth="1"/>
    <col min="6918" max="6918" width="30.85546875" style="41" customWidth="1"/>
    <col min="6919" max="6919" width="18.140625" style="41" customWidth="1"/>
    <col min="6920" max="6920" width="14.85546875" style="41" customWidth="1"/>
    <col min="6921" max="6921" width="14.28515625" style="41" customWidth="1"/>
    <col min="6922" max="6922" width="19.28515625" style="41" customWidth="1"/>
    <col min="6923" max="6923" width="45.7109375" style="41" customWidth="1"/>
    <col min="6924" max="6924" width="23.5703125" style="41" customWidth="1"/>
    <col min="6925" max="6925" width="10.28515625" style="41" customWidth="1"/>
    <col min="6926" max="6926" width="14" style="41" customWidth="1"/>
    <col min="6927" max="7168" width="11.42578125" style="41"/>
    <col min="7169" max="7169" width="34.140625" style="41" customWidth="1"/>
    <col min="7170" max="7170" width="20.7109375" style="41" customWidth="1"/>
    <col min="7171" max="7171" width="37.28515625" style="41" customWidth="1"/>
    <col min="7172" max="7172" width="24.7109375" style="41" customWidth="1"/>
    <col min="7173" max="7173" width="32.85546875" style="41" customWidth="1"/>
    <col min="7174" max="7174" width="30.85546875" style="41" customWidth="1"/>
    <col min="7175" max="7175" width="18.140625" style="41" customWidth="1"/>
    <col min="7176" max="7176" width="14.85546875" style="41" customWidth="1"/>
    <col min="7177" max="7177" width="14.28515625" style="41" customWidth="1"/>
    <col min="7178" max="7178" width="19.28515625" style="41" customWidth="1"/>
    <col min="7179" max="7179" width="45.7109375" style="41" customWidth="1"/>
    <col min="7180" max="7180" width="23.5703125" style="41" customWidth="1"/>
    <col min="7181" max="7181" width="10.28515625" style="41" customWidth="1"/>
    <col min="7182" max="7182" width="14" style="41" customWidth="1"/>
    <col min="7183" max="7424" width="11.42578125" style="41"/>
    <col min="7425" max="7425" width="34.140625" style="41" customWidth="1"/>
    <col min="7426" max="7426" width="20.7109375" style="41" customWidth="1"/>
    <col min="7427" max="7427" width="37.28515625" style="41" customWidth="1"/>
    <col min="7428" max="7428" width="24.7109375" style="41" customWidth="1"/>
    <col min="7429" max="7429" width="32.85546875" style="41" customWidth="1"/>
    <col min="7430" max="7430" width="30.85546875" style="41" customWidth="1"/>
    <col min="7431" max="7431" width="18.140625" style="41" customWidth="1"/>
    <col min="7432" max="7432" width="14.85546875" style="41" customWidth="1"/>
    <col min="7433" max="7433" width="14.28515625" style="41" customWidth="1"/>
    <col min="7434" max="7434" width="19.28515625" style="41" customWidth="1"/>
    <col min="7435" max="7435" width="45.7109375" style="41" customWidth="1"/>
    <col min="7436" max="7436" width="23.5703125" style="41" customWidth="1"/>
    <col min="7437" max="7437" width="10.28515625" style="41" customWidth="1"/>
    <col min="7438" max="7438" width="14" style="41" customWidth="1"/>
    <col min="7439" max="7680" width="11.42578125" style="41"/>
    <col min="7681" max="7681" width="34.140625" style="41" customWidth="1"/>
    <col min="7682" max="7682" width="20.7109375" style="41" customWidth="1"/>
    <col min="7683" max="7683" width="37.28515625" style="41" customWidth="1"/>
    <col min="7684" max="7684" width="24.7109375" style="41" customWidth="1"/>
    <col min="7685" max="7685" width="32.85546875" style="41" customWidth="1"/>
    <col min="7686" max="7686" width="30.85546875" style="41" customWidth="1"/>
    <col min="7687" max="7687" width="18.140625" style="41" customWidth="1"/>
    <col min="7688" max="7688" width="14.85546875" style="41" customWidth="1"/>
    <col min="7689" max="7689" width="14.28515625" style="41" customWidth="1"/>
    <col min="7690" max="7690" width="19.28515625" style="41" customWidth="1"/>
    <col min="7691" max="7691" width="45.7109375" style="41" customWidth="1"/>
    <col min="7692" max="7692" width="23.5703125" style="41" customWidth="1"/>
    <col min="7693" max="7693" width="10.28515625" style="41" customWidth="1"/>
    <col min="7694" max="7694" width="14" style="41" customWidth="1"/>
    <col min="7695" max="7936" width="11.42578125" style="41"/>
    <col min="7937" max="7937" width="34.140625" style="41" customWidth="1"/>
    <col min="7938" max="7938" width="20.7109375" style="41" customWidth="1"/>
    <col min="7939" max="7939" width="37.28515625" style="41" customWidth="1"/>
    <col min="7940" max="7940" width="24.7109375" style="41" customWidth="1"/>
    <col min="7941" max="7941" width="32.85546875" style="41" customWidth="1"/>
    <col min="7942" max="7942" width="30.85546875" style="41" customWidth="1"/>
    <col min="7943" max="7943" width="18.140625" style="41" customWidth="1"/>
    <col min="7944" max="7944" width="14.85546875" style="41" customWidth="1"/>
    <col min="7945" max="7945" width="14.28515625" style="41" customWidth="1"/>
    <col min="7946" max="7946" width="19.28515625" style="41" customWidth="1"/>
    <col min="7947" max="7947" width="45.7109375" style="41" customWidth="1"/>
    <col min="7948" max="7948" width="23.5703125" style="41" customWidth="1"/>
    <col min="7949" max="7949" width="10.28515625" style="41" customWidth="1"/>
    <col min="7950" max="7950" width="14" style="41" customWidth="1"/>
    <col min="7951" max="8192" width="11.42578125" style="41"/>
    <col min="8193" max="8193" width="34.140625" style="41" customWidth="1"/>
    <col min="8194" max="8194" width="20.7109375" style="41" customWidth="1"/>
    <col min="8195" max="8195" width="37.28515625" style="41" customWidth="1"/>
    <col min="8196" max="8196" width="24.7109375" style="41" customWidth="1"/>
    <col min="8197" max="8197" width="32.85546875" style="41" customWidth="1"/>
    <col min="8198" max="8198" width="30.85546875" style="41" customWidth="1"/>
    <col min="8199" max="8199" width="18.140625" style="41" customWidth="1"/>
    <col min="8200" max="8200" width="14.85546875" style="41" customWidth="1"/>
    <col min="8201" max="8201" width="14.28515625" style="41" customWidth="1"/>
    <col min="8202" max="8202" width="19.28515625" style="41" customWidth="1"/>
    <col min="8203" max="8203" width="45.7109375" style="41" customWidth="1"/>
    <col min="8204" max="8204" width="23.5703125" style="41" customWidth="1"/>
    <col min="8205" max="8205" width="10.28515625" style="41" customWidth="1"/>
    <col min="8206" max="8206" width="14" style="41" customWidth="1"/>
    <col min="8207" max="8448" width="11.42578125" style="41"/>
    <col min="8449" max="8449" width="34.140625" style="41" customWidth="1"/>
    <col min="8450" max="8450" width="20.7109375" style="41" customWidth="1"/>
    <col min="8451" max="8451" width="37.28515625" style="41" customWidth="1"/>
    <col min="8452" max="8452" width="24.7109375" style="41" customWidth="1"/>
    <col min="8453" max="8453" width="32.85546875" style="41" customWidth="1"/>
    <col min="8454" max="8454" width="30.85546875" style="41" customWidth="1"/>
    <col min="8455" max="8455" width="18.140625" style="41" customWidth="1"/>
    <col min="8456" max="8456" width="14.85546875" style="41" customWidth="1"/>
    <col min="8457" max="8457" width="14.28515625" style="41" customWidth="1"/>
    <col min="8458" max="8458" width="19.28515625" style="41" customWidth="1"/>
    <col min="8459" max="8459" width="45.7109375" style="41" customWidth="1"/>
    <col min="8460" max="8460" width="23.5703125" style="41" customWidth="1"/>
    <col min="8461" max="8461" width="10.28515625" style="41" customWidth="1"/>
    <col min="8462" max="8462" width="14" style="41" customWidth="1"/>
    <col min="8463" max="8704" width="11.42578125" style="41"/>
    <col min="8705" max="8705" width="34.140625" style="41" customWidth="1"/>
    <col min="8706" max="8706" width="20.7109375" style="41" customWidth="1"/>
    <col min="8707" max="8707" width="37.28515625" style="41" customWidth="1"/>
    <col min="8708" max="8708" width="24.7109375" style="41" customWidth="1"/>
    <col min="8709" max="8709" width="32.85546875" style="41" customWidth="1"/>
    <col min="8710" max="8710" width="30.85546875" style="41" customWidth="1"/>
    <col min="8711" max="8711" width="18.140625" style="41" customWidth="1"/>
    <col min="8712" max="8712" width="14.85546875" style="41" customWidth="1"/>
    <col min="8713" max="8713" width="14.28515625" style="41" customWidth="1"/>
    <col min="8714" max="8714" width="19.28515625" style="41" customWidth="1"/>
    <col min="8715" max="8715" width="45.7109375" style="41" customWidth="1"/>
    <col min="8716" max="8716" width="23.5703125" style="41" customWidth="1"/>
    <col min="8717" max="8717" width="10.28515625" style="41" customWidth="1"/>
    <col min="8718" max="8718" width="14" style="41" customWidth="1"/>
    <col min="8719" max="8960" width="11.42578125" style="41"/>
    <col min="8961" max="8961" width="34.140625" style="41" customWidth="1"/>
    <col min="8962" max="8962" width="20.7109375" style="41" customWidth="1"/>
    <col min="8963" max="8963" width="37.28515625" style="41" customWidth="1"/>
    <col min="8964" max="8964" width="24.7109375" style="41" customWidth="1"/>
    <col min="8965" max="8965" width="32.85546875" style="41" customWidth="1"/>
    <col min="8966" max="8966" width="30.85546875" style="41" customWidth="1"/>
    <col min="8967" max="8967" width="18.140625" style="41" customWidth="1"/>
    <col min="8968" max="8968" width="14.85546875" style="41" customWidth="1"/>
    <col min="8969" max="8969" width="14.28515625" style="41" customWidth="1"/>
    <col min="8970" max="8970" width="19.28515625" style="41" customWidth="1"/>
    <col min="8971" max="8971" width="45.7109375" style="41" customWidth="1"/>
    <col min="8972" max="8972" width="23.5703125" style="41" customWidth="1"/>
    <col min="8973" max="8973" width="10.28515625" style="41" customWidth="1"/>
    <col min="8974" max="8974" width="14" style="41" customWidth="1"/>
    <col min="8975" max="9216" width="11.42578125" style="41"/>
    <col min="9217" max="9217" width="34.140625" style="41" customWidth="1"/>
    <col min="9218" max="9218" width="20.7109375" style="41" customWidth="1"/>
    <col min="9219" max="9219" width="37.28515625" style="41" customWidth="1"/>
    <col min="9220" max="9220" width="24.7109375" style="41" customWidth="1"/>
    <col min="9221" max="9221" width="32.85546875" style="41" customWidth="1"/>
    <col min="9222" max="9222" width="30.85546875" style="41" customWidth="1"/>
    <col min="9223" max="9223" width="18.140625" style="41" customWidth="1"/>
    <col min="9224" max="9224" width="14.85546875" style="41" customWidth="1"/>
    <col min="9225" max="9225" width="14.28515625" style="41" customWidth="1"/>
    <col min="9226" max="9226" width="19.28515625" style="41" customWidth="1"/>
    <col min="9227" max="9227" width="45.7109375" style="41" customWidth="1"/>
    <col min="9228" max="9228" width="23.5703125" style="41" customWidth="1"/>
    <col min="9229" max="9229" width="10.28515625" style="41" customWidth="1"/>
    <col min="9230" max="9230" width="14" style="41" customWidth="1"/>
    <col min="9231" max="9472" width="11.42578125" style="41"/>
    <col min="9473" max="9473" width="34.140625" style="41" customWidth="1"/>
    <col min="9474" max="9474" width="20.7109375" style="41" customWidth="1"/>
    <col min="9475" max="9475" width="37.28515625" style="41" customWidth="1"/>
    <col min="9476" max="9476" width="24.7109375" style="41" customWidth="1"/>
    <col min="9477" max="9477" width="32.85546875" style="41" customWidth="1"/>
    <col min="9478" max="9478" width="30.85546875" style="41" customWidth="1"/>
    <col min="9479" max="9479" width="18.140625" style="41" customWidth="1"/>
    <col min="9480" max="9480" width="14.85546875" style="41" customWidth="1"/>
    <col min="9481" max="9481" width="14.28515625" style="41" customWidth="1"/>
    <col min="9482" max="9482" width="19.28515625" style="41" customWidth="1"/>
    <col min="9483" max="9483" width="45.7109375" style="41" customWidth="1"/>
    <col min="9484" max="9484" width="23.5703125" style="41" customWidth="1"/>
    <col min="9485" max="9485" width="10.28515625" style="41" customWidth="1"/>
    <col min="9486" max="9486" width="14" style="41" customWidth="1"/>
    <col min="9487" max="9728" width="11.42578125" style="41"/>
    <col min="9729" max="9729" width="34.140625" style="41" customWidth="1"/>
    <col min="9730" max="9730" width="20.7109375" style="41" customWidth="1"/>
    <col min="9731" max="9731" width="37.28515625" style="41" customWidth="1"/>
    <col min="9732" max="9732" width="24.7109375" style="41" customWidth="1"/>
    <col min="9733" max="9733" width="32.85546875" style="41" customWidth="1"/>
    <col min="9734" max="9734" width="30.85546875" style="41" customWidth="1"/>
    <col min="9735" max="9735" width="18.140625" style="41" customWidth="1"/>
    <col min="9736" max="9736" width="14.85546875" style="41" customWidth="1"/>
    <col min="9737" max="9737" width="14.28515625" style="41" customWidth="1"/>
    <col min="9738" max="9738" width="19.28515625" style="41" customWidth="1"/>
    <col min="9739" max="9739" width="45.7109375" style="41" customWidth="1"/>
    <col min="9740" max="9740" width="23.5703125" style="41" customWidth="1"/>
    <col min="9741" max="9741" width="10.28515625" style="41" customWidth="1"/>
    <col min="9742" max="9742" width="14" style="41" customWidth="1"/>
    <col min="9743" max="9984" width="11.42578125" style="41"/>
    <col min="9985" max="9985" width="34.140625" style="41" customWidth="1"/>
    <col min="9986" max="9986" width="20.7109375" style="41" customWidth="1"/>
    <col min="9987" max="9987" width="37.28515625" style="41" customWidth="1"/>
    <col min="9988" max="9988" width="24.7109375" style="41" customWidth="1"/>
    <col min="9989" max="9989" width="32.85546875" style="41" customWidth="1"/>
    <col min="9990" max="9990" width="30.85546875" style="41" customWidth="1"/>
    <col min="9991" max="9991" width="18.140625" style="41" customWidth="1"/>
    <col min="9992" max="9992" width="14.85546875" style="41" customWidth="1"/>
    <col min="9993" max="9993" width="14.28515625" style="41" customWidth="1"/>
    <col min="9994" max="9994" width="19.28515625" style="41" customWidth="1"/>
    <col min="9995" max="9995" width="45.7109375" style="41" customWidth="1"/>
    <col min="9996" max="9996" width="23.5703125" style="41" customWidth="1"/>
    <col min="9997" max="9997" width="10.28515625" style="41" customWidth="1"/>
    <col min="9998" max="9998" width="14" style="41" customWidth="1"/>
    <col min="9999" max="10240" width="11.42578125" style="41"/>
    <col min="10241" max="10241" width="34.140625" style="41" customWidth="1"/>
    <col min="10242" max="10242" width="20.7109375" style="41" customWidth="1"/>
    <col min="10243" max="10243" width="37.28515625" style="41" customWidth="1"/>
    <col min="10244" max="10244" width="24.7109375" style="41" customWidth="1"/>
    <col min="10245" max="10245" width="32.85546875" style="41" customWidth="1"/>
    <col min="10246" max="10246" width="30.85546875" style="41" customWidth="1"/>
    <col min="10247" max="10247" width="18.140625" style="41" customWidth="1"/>
    <col min="10248" max="10248" width="14.85546875" style="41" customWidth="1"/>
    <col min="10249" max="10249" width="14.28515625" style="41" customWidth="1"/>
    <col min="10250" max="10250" width="19.28515625" style="41" customWidth="1"/>
    <col min="10251" max="10251" width="45.7109375" style="41" customWidth="1"/>
    <col min="10252" max="10252" width="23.5703125" style="41" customWidth="1"/>
    <col min="10253" max="10253" width="10.28515625" style="41" customWidth="1"/>
    <col min="10254" max="10254" width="14" style="41" customWidth="1"/>
    <col min="10255" max="10496" width="11.42578125" style="41"/>
    <col min="10497" max="10497" width="34.140625" style="41" customWidth="1"/>
    <col min="10498" max="10498" width="20.7109375" style="41" customWidth="1"/>
    <col min="10499" max="10499" width="37.28515625" style="41" customWidth="1"/>
    <col min="10500" max="10500" width="24.7109375" style="41" customWidth="1"/>
    <col min="10501" max="10501" width="32.85546875" style="41" customWidth="1"/>
    <col min="10502" max="10502" width="30.85546875" style="41" customWidth="1"/>
    <col min="10503" max="10503" width="18.140625" style="41" customWidth="1"/>
    <col min="10504" max="10504" width="14.85546875" style="41" customWidth="1"/>
    <col min="10505" max="10505" width="14.28515625" style="41" customWidth="1"/>
    <col min="10506" max="10506" width="19.28515625" style="41" customWidth="1"/>
    <col min="10507" max="10507" width="45.7109375" style="41" customWidth="1"/>
    <col min="10508" max="10508" width="23.5703125" style="41" customWidth="1"/>
    <col min="10509" max="10509" width="10.28515625" style="41" customWidth="1"/>
    <col min="10510" max="10510" width="14" style="41" customWidth="1"/>
    <col min="10511" max="10752" width="11.42578125" style="41"/>
    <col min="10753" max="10753" width="34.140625" style="41" customWidth="1"/>
    <col min="10754" max="10754" width="20.7109375" style="41" customWidth="1"/>
    <col min="10755" max="10755" width="37.28515625" style="41" customWidth="1"/>
    <col min="10756" max="10756" width="24.7109375" style="41" customWidth="1"/>
    <col min="10757" max="10757" width="32.85546875" style="41" customWidth="1"/>
    <col min="10758" max="10758" width="30.85546875" style="41" customWidth="1"/>
    <col min="10759" max="10759" width="18.140625" style="41" customWidth="1"/>
    <col min="10760" max="10760" width="14.85546875" style="41" customWidth="1"/>
    <col min="10761" max="10761" width="14.28515625" style="41" customWidth="1"/>
    <col min="10762" max="10762" width="19.28515625" style="41" customWidth="1"/>
    <col min="10763" max="10763" width="45.7109375" style="41" customWidth="1"/>
    <col min="10764" max="10764" width="23.5703125" style="41" customWidth="1"/>
    <col min="10765" max="10765" width="10.28515625" style="41" customWidth="1"/>
    <col min="10766" max="10766" width="14" style="41" customWidth="1"/>
    <col min="10767" max="11008" width="11.42578125" style="41"/>
    <col min="11009" max="11009" width="34.140625" style="41" customWidth="1"/>
    <col min="11010" max="11010" width="20.7109375" style="41" customWidth="1"/>
    <col min="11011" max="11011" width="37.28515625" style="41" customWidth="1"/>
    <col min="11012" max="11012" width="24.7109375" style="41" customWidth="1"/>
    <col min="11013" max="11013" width="32.85546875" style="41" customWidth="1"/>
    <col min="11014" max="11014" width="30.85546875" style="41" customWidth="1"/>
    <col min="11015" max="11015" width="18.140625" style="41" customWidth="1"/>
    <col min="11016" max="11016" width="14.85546875" style="41" customWidth="1"/>
    <col min="11017" max="11017" width="14.28515625" style="41" customWidth="1"/>
    <col min="11018" max="11018" width="19.28515625" style="41" customWidth="1"/>
    <col min="11019" max="11019" width="45.7109375" style="41" customWidth="1"/>
    <col min="11020" max="11020" width="23.5703125" style="41" customWidth="1"/>
    <col min="11021" max="11021" width="10.28515625" style="41" customWidth="1"/>
    <col min="11022" max="11022" width="14" style="41" customWidth="1"/>
    <col min="11023" max="11264" width="11.42578125" style="41"/>
    <col min="11265" max="11265" width="34.140625" style="41" customWidth="1"/>
    <col min="11266" max="11266" width="20.7109375" style="41" customWidth="1"/>
    <col min="11267" max="11267" width="37.28515625" style="41" customWidth="1"/>
    <col min="11268" max="11268" width="24.7109375" style="41" customWidth="1"/>
    <col min="11269" max="11269" width="32.85546875" style="41" customWidth="1"/>
    <col min="11270" max="11270" width="30.85546875" style="41" customWidth="1"/>
    <col min="11271" max="11271" width="18.140625" style="41" customWidth="1"/>
    <col min="11272" max="11272" width="14.85546875" style="41" customWidth="1"/>
    <col min="11273" max="11273" width="14.28515625" style="41" customWidth="1"/>
    <col min="11274" max="11274" width="19.28515625" style="41" customWidth="1"/>
    <col min="11275" max="11275" width="45.7109375" style="41" customWidth="1"/>
    <col min="11276" max="11276" width="23.5703125" style="41" customWidth="1"/>
    <col min="11277" max="11277" width="10.28515625" style="41" customWidth="1"/>
    <col min="11278" max="11278" width="14" style="41" customWidth="1"/>
    <col min="11279" max="11520" width="11.42578125" style="41"/>
    <col min="11521" max="11521" width="34.140625" style="41" customWidth="1"/>
    <col min="11522" max="11522" width="20.7109375" style="41" customWidth="1"/>
    <col min="11523" max="11523" width="37.28515625" style="41" customWidth="1"/>
    <col min="11524" max="11524" width="24.7109375" style="41" customWidth="1"/>
    <col min="11525" max="11525" width="32.85546875" style="41" customWidth="1"/>
    <col min="11526" max="11526" width="30.85546875" style="41" customWidth="1"/>
    <col min="11527" max="11527" width="18.140625" style="41" customWidth="1"/>
    <col min="11528" max="11528" width="14.85546875" style="41" customWidth="1"/>
    <col min="11529" max="11529" width="14.28515625" style="41" customWidth="1"/>
    <col min="11530" max="11530" width="19.28515625" style="41" customWidth="1"/>
    <col min="11531" max="11531" width="45.7109375" style="41" customWidth="1"/>
    <col min="11532" max="11532" width="23.5703125" style="41" customWidth="1"/>
    <col min="11533" max="11533" width="10.28515625" style="41" customWidth="1"/>
    <col min="11534" max="11534" width="14" style="41" customWidth="1"/>
    <col min="11535" max="11776" width="11.42578125" style="41"/>
    <col min="11777" max="11777" width="34.140625" style="41" customWidth="1"/>
    <col min="11778" max="11778" width="20.7109375" style="41" customWidth="1"/>
    <col min="11779" max="11779" width="37.28515625" style="41" customWidth="1"/>
    <col min="11780" max="11780" width="24.7109375" style="41" customWidth="1"/>
    <col min="11781" max="11781" width="32.85546875" style="41" customWidth="1"/>
    <col min="11782" max="11782" width="30.85546875" style="41" customWidth="1"/>
    <col min="11783" max="11783" width="18.140625" style="41" customWidth="1"/>
    <col min="11784" max="11784" width="14.85546875" style="41" customWidth="1"/>
    <col min="11785" max="11785" width="14.28515625" style="41" customWidth="1"/>
    <col min="11786" max="11786" width="19.28515625" style="41" customWidth="1"/>
    <col min="11787" max="11787" width="45.7109375" style="41" customWidth="1"/>
    <col min="11788" max="11788" width="23.5703125" style="41" customWidth="1"/>
    <col min="11789" max="11789" width="10.28515625" style="41" customWidth="1"/>
    <col min="11790" max="11790" width="14" style="41" customWidth="1"/>
    <col min="11791" max="12032" width="11.42578125" style="41"/>
    <col min="12033" max="12033" width="34.140625" style="41" customWidth="1"/>
    <col min="12034" max="12034" width="20.7109375" style="41" customWidth="1"/>
    <col min="12035" max="12035" width="37.28515625" style="41" customWidth="1"/>
    <col min="12036" max="12036" width="24.7109375" style="41" customWidth="1"/>
    <col min="12037" max="12037" width="32.85546875" style="41" customWidth="1"/>
    <col min="12038" max="12038" width="30.85546875" style="41" customWidth="1"/>
    <col min="12039" max="12039" width="18.140625" style="41" customWidth="1"/>
    <col min="12040" max="12040" width="14.85546875" style="41" customWidth="1"/>
    <col min="12041" max="12041" width="14.28515625" style="41" customWidth="1"/>
    <col min="12042" max="12042" width="19.28515625" style="41" customWidth="1"/>
    <col min="12043" max="12043" width="45.7109375" style="41" customWidth="1"/>
    <col min="12044" max="12044" width="23.5703125" style="41" customWidth="1"/>
    <col min="12045" max="12045" width="10.28515625" style="41" customWidth="1"/>
    <col min="12046" max="12046" width="14" style="41" customWidth="1"/>
    <col min="12047" max="12288" width="11.42578125" style="41"/>
    <col min="12289" max="12289" width="34.140625" style="41" customWidth="1"/>
    <col min="12290" max="12290" width="20.7109375" style="41" customWidth="1"/>
    <col min="12291" max="12291" width="37.28515625" style="41" customWidth="1"/>
    <col min="12292" max="12292" width="24.7109375" style="41" customWidth="1"/>
    <col min="12293" max="12293" width="32.85546875" style="41" customWidth="1"/>
    <col min="12294" max="12294" width="30.85546875" style="41" customWidth="1"/>
    <col min="12295" max="12295" width="18.140625" style="41" customWidth="1"/>
    <col min="12296" max="12296" width="14.85546875" style="41" customWidth="1"/>
    <col min="12297" max="12297" width="14.28515625" style="41" customWidth="1"/>
    <col min="12298" max="12298" width="19.28515625" style="41" customWidth="1"/>
    <col min="12299" max="12299" width="45.7109375" style="41" customWidth="1"/>
    <col min="12300" max="12300" width="23.5703125" style="41" customWidth="1"/>
    <col min="12301" max="12301" width="10.28515625" style="41" customWidth="1"/>
    <col min="12302" max="12302" width="14" style="41" customWidth="1"/>
    <col min="12303" max="12544" width="11.42578125" style="41"/>
    <col min="12545" max="12545" width="34.140625" style="41" customWidth="1"/>
    <col min="12546" max="12546" width="20.7109375" style="41" customWidth="1"/>
    <col min="12547" max="12547" width="37.28515625" style="41" customWidth="1"/>
    <col min="12548" max="12548" width="24.7109375" style="41" customWidth="1"/>
    <col min="12549" max="12549" width="32.85546875" style="41" customWidth="1"/>
    <col min="12550" max="12550" width="30.85546875" style="41" customWidth="1"/>
    <col min="12551" max="12551" width="18.140625" style="41" customWidth="1"/>
    <col min="12552" max="12552" width="14.85546875" style="41" customWidth="1"/>
    <col min="12553" max="12553" width="14.28515625" style="41" customWidth="1"/>
    <col min="12554" max="12554" width="19.28515625" style="41" customWidth="1"/>
    <col min="12555" max="12555" width="45.7109375" style="41" customWidth="1"/>
    <col min="12556" max="12556" width="23.5703125" style="41" customWidth="1"/>
    <col min="12557" max="12557" width="10.28515625" style="41" customWidth="1"/>
    <col min="12558" max="12558" width="14" style="41" customWidth="1"/>
    <col min="12559" max="12800" width="11.42578125" style="41"/>
    <col min="12801" max="12801" width="34.140625" style="41" customWidth="1"/>
    <col min="12802" max="12802" width="20.7109375" style="41" customWidth="1"/>
    <col min="12803" max="12803" width="37.28515625" style="41" customWidth="1"/>
    <col min="12804" max="12804" width="24.7109375" style="41" customWidth="1"/>
    <col min="12805" max="12805" width="32.85546875" style="41" customWidth="1"/>
    <col min="12806" max="12806" width="30.85546875" style="41" customWidth="1"/>
    <col min="12807" max="12807" width="18.140625" style="41" customWidth="1"/>
    <col min="12808" max="12808" width="14.85546875" style="41" customWidth="1"/>
    <col min="12809" max="12809" width="14.28515625" style="41" customWidth="1"/>
    <col min="12810" max="12810" width="19.28515625" style="41" customWidth="1"/>
    <col min="12811" max="12811" width="45.7109375" style="41" customWidth="1"/>
    <col min="12812" max="12812" width="23.5703125" style="41" customWidth="1"/>
    <col min="12813" max="12813" width="10.28515625" style="41" customWidth="1"/>
    <col min="12814" max="12814" width="14" style="41" customWidth="1"/>
    <col min="12815" max="13056" width="11.42578125" style="41"/>
    <col min="13057" max="13057" width="34.140625" style="41" customWidth="1"/>
    <col min="13058" max="13058" width="20.7109375" style="41" customWidth="1"/>
    <col min="13059" max="13059" width="37.28515625" style="41" customWidth="1"/>
    <col min="13060" max="13060" width="24.7109375" style="41" customWidth="1"/>
    <col min="13061" max="13061" width="32.85546875" style="41" customWidth="1"/>
    <col min="13062" max="13062" width="30.85546875" style="41" customWidth="1"/>
    <col min="13063" max="13063" width="18.140625" style="41" customWidth="1"/>
    <col min="13064" max="13064" width="14.85546875" style="41" customWidth="1"/>
    <col min="13065" max="13065" width="14.28515625" style="41" customWidth="1"/>
    <col min="13066" max="13066" width="19.28515625" style="41" customWidth="1"/>
    <col min="13067" max="13067" width="45.7109375" style="41" customWidth="1"/>
    <col min="13068" max="13068" width="23.5703125" style="41" customWidth="1"/>
    <col min="13069" max="13069" width="10.28515625" style="41" customWidth="1"/>
    <col min="13070" max="13070" width="14" style="41" customWidth="1"/>
    <col min="13071" max="13312" width="11.42578125" style="41"/>
    <col min="13313" max="13313" width="34.140625" style="41" customWidth="1"/>
    <col min="13314" max="13314" width="20.7109375" style="41" customWidth="1"/>
    <col min="13315" max="13315" width="37.28515625" style="41" customWidth="1"/>
    <col min="13316" max="13316" width="24.7109375" style="41" customWidth="1"/>
    <col min="13317" max="13317" width="32.85546875" style="41" customWidth="1"/>
    <col min="13318" max="13318" width="30.85546875" style="41" customWidth="1"/>
    <col min="13319" max="13319" width="18.140625" style="41" customWidth="1"/>
    <col min="13320" max="13320" width="14.85546875" style="41" customWidth="1"/>
    <col min="13321" max="13321" width="14.28515625" style="41" customWidth="1"/>
    <col min="13322" max="13322" width="19.28515625" style="41" customWidth="1"/>
    <col min="13323" max="13323" width="45.7109375" style="41" customWidth="1"/>
    <col min="13324" max="13324" width="23.5703125" style="41" customWidth="1"/>
    <col min="13325" max="13325" width="10.28515625" style="41" customWidth="1"/>
    <col min="13326" max="13326" width="14" style="41" customWidth="1"/>
    <col min="13327" max="13568" width="11.42578125" style="41"/>
    <col min="13569" max="13569" width="34.140625" style="41" customWidth="1"/>
    <col min="13570" max="13570" width="20.7109375" style="41" customWidth="1"/>
    <col min="13571" max="13571" width="37.28515625" style="41" customWidth="1"/>
    <col min="13572" max="13572" width="24.7109375" style="41" customWidth="1"/>
    <col min="13573" max="13573" width="32.85546875" style="41" customWidth="1"/>
    <col min="13574" max="13574" width="30.85546875" style="41" customWidth="1"/>
    <col min="13575" max="13575" width="18.140625" style="41" customWidth="1"/>
    <col min="13576" max="13576" width="14.85546875" style="41" customWidth="1"/>
    <col min="13577" max="13577" width="14.28515625" style="41" customWidth="1"/>
    <col min="13578" max="13578" width="19.28515625" style="41" customWidth="1"/>
    <col min="13579" max="13579" width="45.7109375" style="41" customWidth="1"/>
    <col min="13580" max="13580" width="23.5703125" style="41" customWidth="1"/>
    <col min="13581" max="13581" width="10.28515625" style="41" customWidth="1"/>
    <col min="13582" max="13582" width="14" style="41" customWidth="1"/>
    <col min="13583" max="13824" width="11.42578125" style="41"/>
    <col min="13825" max="13825" width="34.140625" style="41" customWidth="1"/>
    <col min="13826" max="13826" width="20.7109375" style="41" customWidth="1"/>
    <col min="13827" max="13827" width="37.28515625" style="41" customWidth="1"/>
    <col min="13828" max="13828" width="24.7109375" style="41" customWidth="1"/>
    <col min="13829" max="13829" width="32.85546875" style="41" customWidth="1"/>
    <col min="13830" max="13830" width="30.85546875" style="41" customWidth="1"/>
    <col min="13831" max="13831" width="18.140625" style="41" customWidth="1"/>
    <col min="13832" max="13832" width="14.85546875" style="41" customWidth="1"/>
    <col min="13833" max="13833" width="14.28515625" style="41" customWidth="1"/>
    <col min="13834" max="13834" width="19.28515625" style="41" customWidth="1"/>
    <col min="13835" max="13835" width="45.7109375" style="41" customWidth="1"/>
    <col min="13836" max="13836" width="23.5703125" style="41" customWidth="1"/>
    <col min="13837" max="13837" width="10.28515625" style="41" customWidth="1"/>
    <col min="13838" max="13838" width="14" style="41" customWidth="1"/>
    <col min="13839" max="14080" width="11.42578125" style="41"/>
    <col min="14081" max="14081" width="34.140625" style="41" customWidth="1"/>
    <col min="14082" max="14082" width="20.7109375" style="41" customWidth="1"/>
    <col min="14083" max="14083" width="37.28515625" style="41" customWidth="1"/>
    <col min="14084" max="14084" width="24.7109375" style="41" customWidth="1"/>
    <col min="14085" max="14085" width="32.85546875" style="41" customWidth="1"/>
    <col min="14086" max="14086" width="30.85546875" style="41" customWidth="1"/>
    <col min="14087" max="14087" width="18.140625" style="41" customWidth="1"/>
    <col min="14088" max="14088" width="14.85546875" style="41" customWidth="1"/>
    <col min="14089" max="14089" width="14.28515625" style="41" customWidth="1"/>
    <col min="14090" max="14090" width="19.28515625" style="41" customWidth="1"/>
    <col min="14091" max="14091" width="45.7109375" style="41" customWidth="1"/>
    <col min="14092" max="14092" width="23.5703125" style="41" customWidth="1"/>
    <col min="14093" max="14093" width="10.28515625" style="41" customWidth="1"/>
    <col min="14094" max="14094" width="14" style="41" customWidth="1"/>
    <col min="14095" max="14336" width="11.42578125" style="41"/>
    <col min="14337" max="14337" width="34.140625" style="41" customWidth="1"/>
    <col min="14338" max="14338" width="20.7109375" style="41" customWidth="1"/>
    <col min="14339" max="14339" width="37.28515625" style="41" customWidth="1"/>
    <col min="14340" max="14340" width="24.7109375" style="41" customWidth="1"/>
    <col min="14341" max="14341" width="32.85546875" style="41" customWidth="1"/>
    <col min="14342" max="14342" width="30.85546875" style="41" customWidth="1"/>
    <col min="14343" max="14343" width="18.140625" style="41" customWidth="1"/>
    <col min="14344" max="14344" width="14.85546875" style="41" customWidth="1"/>
    <col min="14345" max="14345" width="14.28515625" style="41" customWidth="1"/>
    <col min="14346" max="14346" width="19.28515625" style="41" customWidth="1"/>
    <col min="14347" max="14347" width="45.7109375" style="41" customWidth="1"/>
    <col min="14348" max="14348" width="23.5703125" style="41" customWidth="1"/>
    <col min="14349" max="14349" width="10.28515625" style="41" customWidth="1"/>
    <col min="14350" max="14350" width="14" style="41" customWidth="1"/>
    <col min="14351" max="14592" width="11.42578125" style="41"/>
    <col min="14593" max="14593" width="34.140625" style="41" customWidth="1"/>
    <col min="14594" max="14594" width="20.7109375" style="41" customWidth="1"/>
    <col min="14595" max="14595" width="37.28515625" style="41" customWidth="1"/>
    <col min="14596" max="14596" width="24.7109375" style="41" customWidth="1"/>
    <col min="14597" max="14597" width="32.85546875" style="41" customWidth="1"/>
    <col min="14598" max="14598" width="30.85546875" style="41" customWidth="1"/>
    <col min="14599" max="14599" width="18.140625" style="41" customWidth="1"/>
    <col min="14600" max="14600" width="14.85546875" style="41" customWidth="1"/>
    <col min="14601" max="14601" width="14.28515625" style="41" customWidth="1"/>
    <col min="14602" max="14602" width="19.28515625" style="41" customWidth="1"/>
    <col min="14603" max="14603" width="45.7109375" style="41" customWidth="1"/>
    <col min="14604" max="14604" width="23.5703125" style="41" customWidth="1"/>
    <col min="14605" max="14605" width="10.28515625" style="41" customWidth="1"/>
    <col min="14606" max="14606" width="14" style="41" customWidth="1"/>
    <col min="14607" max="14848" width="11.42578125" style="41"/>
    <col min="14849" max="14849" width="34.140625" style="41" customWidth="1"/>
    <col min="14850" max="14850" width="20.7109375" style="41" customWidth="1"/>
    <col min="14851" max="14851" width="37.28515625" style="41" customWidth="1"/>
    <col min="14852" max="14852" width="24.7109375" style="41" customWidth="1"/>
    <col min="14853" max="14853" width="32.85546875" style="41" customWidth="1"/>
    <col min="14854" max="14854" width="30.85546875" style="41" customWidth="1"/>
    <col min="14855" max="14855" width="18.140625" style="41" customWidth="1"/>
    <col min="14856" max="14856" width="14.85546875" style="41" customWidth="1"/>
    <col min="14857" max="14857" width="14.28515625" style="41" customWidth="1"/>
    <col min="14858" max="14858" width="19.28515625" style="41" customWidth="1"/>
    <col min="14859" max="14859" width="45.7109375" style="41" customWidth="1"/>
    <col min="14860" max="14860" width="23.5703125" style="41" customWidth="1"/>
    <col min="14861" max="14861" width="10.28515625" style="41" customWidth="1"/>
    <col min="14862" max="14862" width="14" style="41" customWidth="1"/>
    <col min="14863" max="15104" width="11.42578125" style="41"/>
    <col min="15105" max="15105" width="34.140625" style="41" customWidth="1"/>
    <col min="15106" max="15106" width="20.7109375" style="41" customWidth="1"/>
    <col min="15107" max="15107" width="37.28515625" style="41" customWidth="1"/>
    <col min="15108" max="15108" width="24.7109375" style="41" customWidth="1"/>
    <col min="15109" max="15109" width="32.85546875" style="41" customWidth="1"/>
    <col min="15110" max="15110" width="30.85546875" style="41" customWidth="1"/>
    <col min="15111" max="15111" width="18.140625" style="41" customWidth="1"/>
    <col min="15112" max="15112" width="14.85546875" style="41" customWidth="1"/>
    <col min="15113" max="15113" width="14.28515625" style="41" customWidth="1"/>
    <col min="15114" max="15114" width="19.28515625" style="41" customWidth="1"/>
    <col min="15115" max="15115" width="45.7109375" style="41" customWidth="1"/>
    <col min="15116" max="15116" width="23.5703125" style="41" customWidth="1"/>
    <col min="15117" max="15117" width="10.28515625" style="41" customWidth="1"/>
    <col min="15118" max="15118" width="14" style="41" customWidth="1"/>
    <col min="15119" max="15360" width="11.42578125" style="41"/>
    <col min="15361" max="15361" width="34.140625" style="41" customWidth="1"/>
    <col min="15362" max="15362" width="20.7109375" style="41" customWidth="1"/>
    <col min="15363" max="15363" width="37.28515625" style="41" customWidth="1"/>
    <col min="15364" max="15364" width="24.7109375" style="41" customWidth="1"/>
    <col min="15365" max="15365" width="32.85546875" style="41" customWidth="1"/>
    <col min="15366" max="15366" width="30.85546875" style="41" customWidth="1"/>
    <col min="15367" max="15367" width="18.140625" style="41" customWidth="1"/>
    <col min="15368" max="15368" width="14.85546875" style="41" customWidth="1"/>
    <col min="15369" max="15369" width="14.28515625" style="41" customWidth="1"/>
    <col min="15370" max="15370" width="19.28515625" style="41" customWidth="1"/>
    <col min="15371" max="15371" width="45.7109375" style="41" customWidth="1"/>
    <col min="15372" max="15372" width="23.5703125" style="41" customWidth="1"/>
    <col min="15373" max="15373" width="10.28515625" style="41" customWidth="1"/>
    <col min="15374" max="15374" width="14" style="41" customWidth="1"/>
    <col min="15375" max="15616" width="11.42578125" style="41"/>
    <col min="15617" max="15617" width="34.140625" style="41" customWidth="1"/>
    <col min="15618" max="15618" width="20.7109375" style="41" customWidth="1"/>
    <col min="15619" max="15619" width="37.28515625" style="41" customWidth="1"/>
    <col min="15620" max="15620" width="24.7109375" style="41" customWidth="1"/>
    <col min="15621" max="15621" width="32.85546875" style="41" customWidth="1"/>
    <col min="15622" max="15622" width="30.85546875" style="41" customWidth="1"/>
    <col min="15623" max="15623" width="18.140625" style="41" customWidth="1"/>
    <col min="15624" max="15624" width="14.85546875" style="41" customWidth="1"/>
    <col min="15625" max="15625" width="14.28515625" style="41" customWidth="1"/>
    <col min="15626" max="15626" width="19.28515625" style="41" customWidth="1"/>
    <col min="15627" max="15627" width="45.7109375" style="41" customWidth="1"/>
    <col min="15628" max="15628" width="23.5703125" style="41" customWidth="1"/>
    <col min="15629" max="15629" width="10.28515625" style="41" customWidth="1"/>
    <col min="15630" max="15630" width="14" style="41" customWidth="1"/>
    <col min="15631" max="15872" width="11.42578125" style="41"/>
    <col min="15873" max="15873" width="34.140625" style="41" customWidth="1"/>
    <col min="15874" max="15874" width="20.7109375" style="41" customWidth="1"/>
    <col min="15875" max="15875" width="37.28515625" style="41" customWidth="1"/>
    <col min="15876" max="15876" width="24.7109375" style="41" customWidth="1"/>
    <col min="15877" max="15877" width="32.85546875" style="41" customWidth="1"/>
    <col min="15878" max="15878" width="30.85546875" style="41" customWidth="1"/>
    <col min="15879" max="15879" width="18.140625" style="41" customWidth="1"/>
    <col min="15880" max="15880" width="14.85546875" style="41" customWidth="1"/>
    <col min="15881" max="15881" width="14.28515625" style="41" customWidth="1"/>
    <col min="15882" max="15882" width="19.28515625" style="41" customWidth="1"/>
    <col min="15883" max="15883" width="45.7109375" style="41" customWidth="1"/>
    <col min="15884" max="15884" width="23.5703125" style="41" customWidth="1"/>
    <col min="15885" max="15885" width="10.28515625" style="41" customWidth="1"/>
    <col min="15886" max="15886" width="14" style="41" customWidth="1"/>
    <col min="15887" max="16128" width="11.42578125" style="41"/>
    <col min="16129" max="16129" width="34.140625" style="41" customWidth="1"/>
    <col min="16130" max="16130" width="20.7109375" style="41" customWidth="1"/>
    <col min="16131" max="16131" width="37.28515625" style="41" customWidth="1"/>
    <col min="16132" max="16132" width="24.7109375" style="41" customWidth="1"/>
    <col min="16133" max="16133" width="32.85546875" style="41" customWidth="1"/>
    <col min="16134" max="16134" width="30.85546875" style="41" customWidth="1"/>
    <col min="16135" max="16135" width="18.140625" style="41" customWidth="1"/>
    <col min="16136" max="16136" width="14.85546875" style="41" customWidth="1"/>
    <col min="16137" max="16137" width="14.28515625" style="41" customWidth="1"/>
    <col min="16138" max="16138" width="19.28515625" style="41" customWidth="1"/>
    <col min="16139" max="16139" width="45.7109375" style="41" customWidth="1"/>
    <col min="16140" max="16140" width="23.5703125" style="41" customWidth="1"/>
    <col min="16141" max="16141" width="10.28515625" style="41" customWidth="1"/>
    <col min="16142" max="16142" width="14" style="41" customWidth="1"/>
    <col min="16143" max="16384" width="11.42578125" style="41"/>
  </cols>
  <sheetData>
    <row r="1" spans="1:19" ht="42" customHeight="1" x14ac:dyDescent="0.2">
      <c r="A1" s="472"/>
      <c r="B1" s="472"/>
      <c r="C1" s="472"/>
      <c r="D1" s="472"/>
      <c r="E1" s="472"/>
      <c r="F1" s="472"/>
      <c r="G1" s="472"/>
      <c r="H1" s="472"/>
      <c r="I1" s="472"/>
      <c r="J1" s="472"/>
      <c r="K1" s="472"/>
      <c r="L1" s="472"/>
      <c r="M1" s="472"/>
    </row>
    <row r="2" spans="1:19" x14ac:dyDescent="0.2">
      <c r="A2" s="472"/>
      <c r="B2" s="472"/>
      <c r="C2" s="472"/>
      <c r="D2" s="472"/>
      <c r="E2" s="472"/>
      <c r="F2" s="472"/>
      <c r="G2" s="472"/>
      <c r="H2" s="472"/>
      <c r="I2" s="472"/>
      <c r="J2" s="472"/>
      <c r="K2" s="472"/>
      <c r="L2" s="472"/>
      <c r="M2" s="472"/>
    </row>
    <row r="3" spans="1:19" x14ac:dyDescent="0.2">
      <c r="A3" s="472"/>
      <c r="B3" s="472"/>
      <c r="C3" s="472"/>
      <c r="D3" s="472"/>
      <c r="E3" s="472"/>
      <c r="F3" s="472"/>
      <c r="G3" s="472"/>
      <c r="H3" s="472"/>
      <c r="I3" s="472"/>
      <c r="J3" s="472"/>
      <c r="K3" s="472"/>
      <c r="L3" s="472"/>
      <c r="M3" s="472"/>
    </row>
    <row r="4" spans="1:19" x14ac:dyDescent="0.2">
      <c r="A4" s="76"/>
      <c r="B4" s="76"/>
      <c r="C4" s="76"/>
      <c r="D4" s="76"/>
      <c r="E4" s="76"/>
      <c r="F4" s="76"/>
      <c r="G4" s="76"/>
      <c r="H4" s="76"/>
      <c r="I4" s="76"/>
      <c r="K4" s="76"/>
      <c r="L4" s="76"/>
      <c r="M4" s="76"/>
    </row>
    <row r="5" spans="1:19" x14ac:dyDescent="0.2">
      <c r="A5" s="76"/>
      <c r="B5" s="76"/>
      <c r="C5" s="76"/>
      <c r="D5" s="76"/>
      <c r="E5" s="76"/>
      <c r="F5" s="76"/>
      <c r="G5" s="76"/>
      <c r="H5" s="76"/>
      <c r="I5" s="76"/>
      <c r="K5" s="76"/>
      <c r="L5" s="76"/>
      <c r="M5" s="76"/>
    </row>
    <row r="6" spans="1:19" x14ac:dyDescent="0.2">
      <c r="A6" s="76"/>
      <c r="B6" s="76"/>
      <c r="C6" s="76"/>
      <c r="D6" s="76"/>
      <c r="E6" s="76"/>
      <c r="F6" s="76"/>
      <c r="G6" s="76"/>
      <c r="H6" s="76"/>
      <c r="I6" s="76"/>
      <c r="K6" s="76"/>
      <c r="L6" s="76"/>
      <c r="M6" s="76"/>
    </row>
    <row r="7" spans="1:19" ht="24" customHeight="1" x14ac:dyDescent="0.25">
      <c r="A7" s="466" t="s">
        <v>248</v>
      </c>
      <c r="B7" s="466"/>
      <c r="C7" s="466"/>
      <c r="D7" s="466"/>
      <c r="E7" s="466"/>
      <c r="F7" s="466"/>
      <c r="G7" s="466"/>
      <c r="H7" s="466"/>
      <c r="I7" s="466"/>
      <c r="J7" s="466"/>
      <c r="K7" s="466"/>
      <c r="L7" s="466"/>
      <c r="M7" s="466"/>
    </row>
    <row r="8" spans="1:19" ht="15.75" x14ac:dyDescent="0.25">
      <c r="A8" s="466"/>
      <c r="B8" s="466"/>
      <c r="C8" s="466"/>
      <c r="D8" s="466"/>
      <c r="E8" s="466"/>
      <c r="F8" s="466"/>
      <c r="G8" s="466"/>
      <c r="H8" s="466"/>
      <c r="I8" s="466"/>
      <c r="J8" s="466"/>
      <c r="K8" s="466"/>
      <c r="L8" s="466"/>
      <c r="M8" s="466"/>
    </row>
    <row r="9" spans="1:19" ht="16.5" thickBot="1" x14ac:dyDescent="0.3">
      <c r="A9" s="466"/>
      <c r="B9" s="469"/>
      <c r="C9" s="469"/>
      <c r="D9" s="469"/>
      <c r="E9" s="469"/>
      <c r="F9" s="469"/>
      <c r="G9" s="469"/>
      <c r="H9" s="469"/>
      <c r="I9" s="469"/>
      <c r="J9" s="469"/>
      <c r="K9" s="469"/>
      <c r="L9" s="469"/>
      <c r="M9" s="469"/>
    </row>
    <row r="10" spans="1:19" ht="25.5" customHeight="1" x14ac:dyDescent="0.2">
      <c r="A10" s="460" t="s">
        <v>1</v>
      </c>
      <c r="B10" s="467" t="s">
        <v>2</v>
      </c>
      <c r="C10" s="467" t="s">
        <v>3</v>
      </c>
      <c r="D10" s="467" t="s">
        <v>4</v>
      </c>
      <c r="E10" s="462" t="s">
        <v>5</v>
      </c>
      <c r="F10" s="462" t="s">
        <v>6</v>
      </c>
      <c r="G10" s="458" t="s">
        <v>7</v>
      </c>
      <c r="H10" s="459"/>
      <c r="I10" s="462" t="s">
        <v>8</v>
      </c>
      <c r="J10" s="462" t="s">
        <v>9</v>
      </c>
      <c r="K10" s="470" t="s">
        <v>10</v>
      </c>
      <c r="L10" s="503" t="s">
        <v>11</v>
      </c>
      <c r="M10" s="504"/>
    </row>
    <row r="11" spans="1:19" ht="48" thickBot="1" x14ac:dyDescent="0.25">
      <c r="A11" s="461"/>
      <c r="B11" s="502"/>
      <c r="C11" s="502"/>
      <c r="D11" s="502"/>
      <c r="E11" s="507"/>
      <c r="F11" s="507"/>
      <c r="G11" s="103" t="s">
        <v>12</v>
      </c>
      <c r="H11" s="103" t="s">
        <v>13</v>
      </c>
      <c r="I11" s="507"/>
      <c r="J11" s="507"/>
      <c r="K11" s="511"/>
      <c r="L11" s="505"/>
      <c r="M11" s="506"/>
    </row>
    <row r="12" spans="1:19" ht="118.5" customHeight="1" x14ac:dyDescent="0.2">
      <c r="A12" s="538" t="s">
        <v>380</v>
      </c>
      <c r="B12" s="104" t="s">
        <v>381</v>
      </c>
      <c r="C12" s="104" t="s">
        <v>382</v>
      </c>
      <c r="D12" s="540" t="s">
        <v>383</v>
      </c>
      <c r="E12" s="104" t="s">
        <v>384</v>
      </c>
      <c r="F12" s="105" t="s">
        <v>385</v>
      </c>
      <c r="G12" s="106">
        <v>43862</v>
      </c>
      <c r="H12" s="106">
        <v>44196</v>
      </c>
      <c r="I12" s="106">
        <v>44196</v>
      </c>
      <c r="J12" s="107">
        <v>0</v>
      </c>
      <c r="K12" s="104" t="s">
        <v>386</v>
      </c>
      <c r="L12" s="542" t="s">
        <v>387</v>
      </c>
      <c r="M12" s="543"/>
    </row>
    <row r="13" spans="1:19" s="43" customFormat="1" ht="101.25" customHeight="1" x14ac:dyDescent="0.2">
      <c r="A13" s="539"/>
      <c r="B13" s="108" t="s">
        <v>388</v>
      </c>
      <c r="C13" s="108" t="s">
        <v>389</v>
      </c>
      <c r="D13" s="541"/>
      <c r="E13" s="104" t="s">
        <v>390</v>
      </c>
      <c r="F13" s="109" t="s">
        <v>153</v>
      </c>
      <c r="G13" s="106">
        <v>43862</v>
      </c>
      <c r="H13" s="106">
        <v>44196</v>
      </c>
      <c r="I13" s="106">
        <v>44012</v>
      </c>
      <c r="J13" s="110">
        <v>1</v>
      </c>
      <c r="K13" s="111" t="s">
        <v>391</v>
      </c>
      <c r="L13" s="509" t="s">
        <v>392</v>
      </c>
      <c r="M13" s="510"/>
    </row>
    <row r="14" spans="1:19" s="43" customFormat="1" ht="114" customHeight="1" x14ac:dyDescent="0.2">
      <c r="A14" s="537"/>
      <c r="B14" s="108" t="s">
        <v>393</v>
      </c>
      <c r="C14" s="108" t="s">
        <v>394</v>
      </c>
      <c r="D14" s="474"/>
      <c r="E14" s="108" t="s">
        <v>395</v>
      </c>
      <c r="F14" s="109" t="s">
        <v>396</v>
      </c>
      <c r="G14" s="112">
        <v>43862</v>
      </c>
      <c r="H14" s="112">
        <v>44196</v>
      </c>
      <c r="I14" s="106">
        <v>44196</v>
      </c>
      <c r="J14" s="113">
        <v>1</v>
      </c>
      <c r="K14" s="104" t="s">
        <v>397</v>
      </c>
      <c r="L14" s="509" t="s">
        <v>398</v>
      </c>
      <c r="M14" s="510"/>
    </row>
    <row r="15" spans="1:19" s="43" customFormat="1" ht="96.75" customHeight="1" x14ac:dyDescent="0.2">
      <c r="A15" s="536" t="s">
        <v>399</v>
      </c>
      <c r="B15" s="108" t="s">
        <v>400</v>
      </c>
      <c r="C15" s="108" t="s">
        <v>401</v>
      </c>
      <c r="D15" s="536" t="s">
        <v>402</v>
      </c>
      <c r="E15" s="491" t="s">
        <v>403</v>
      </c>
      <c r="F15" s="489" t="s">
        <v>404</v>
      </c>
      <c r="G15" s="530">
        <v>43831</v>
      </c>
      <c r="H15" s="530">
        <v>44196</v>
      </c>
      <c r="I15" s="106">
        <v>44196</v>
      </c>
      <c r="J15" s="114">
        <v>1</v>
      </c>
      <c r="K15" s="108" t="s">
        <v>405</v>
      </c>
      <c r="L15" s="509" t="s">
        <v>406</v>
      </c>
      <c r="M15" s="510"/>
      <c r="O15" s="43">
        <v>4</v>
      </c>
      <c r="S15" s="115"/>
    </row>
    <row r="16" spans="1:19" ht="141" customHeight="1" x14ac:dyDescent="0.2">
      <c r="A16" s="537"/>
      <c r="B16" s="79" t="s">
        <v>407</v>
      </c>
      <c r="C16" s="79" t="s">
        <v>408</v>
      </c>
      <c r="D16" s="537"/>
      <c r="E16" s="491"/>
      <c r="F16" s="489"/>
      <c r="G16" s="530"/>
      <c r="H16" s="530"/>
      <c r="I16" s="106">
        <v>44196</v>
      </c>
      <c r="J16" s="114">
        <v>1</v>
      </c>
      <c r="K16" s="108" t="s">
        <v>409</v>
      </c>
      <c r="L16" s="499" t="s">
        <v>406</v>
      </c>
      <c r="M16" s="500"/>
      <c r="O16" s="43">
        <v>5</v>
      </c>
    </row>
    <row r="17" spans="1:15" s="43" customFormat="1" ht="171.75" customHeight="1" x14ac:dyDescent="0.2">
      <c r="A17" s="116" t="s">
        <v>410</v>
      </c>
      <c r="B17" s="79" t="s">
        <v>411</v>
      </c>
      <c r="C17" s="79" t="s">
        <v>412</v>
      </c>
      <c r="D17" s="81" t="s">
        <v>413</v>
      </c>
      <c r="E17" s="79" t="s">
        <v>414</v>
      </c>
      <c r="F17" s="81" t="s">
        <v>415</v>
      </c>
      <c r="G17" s="93">
        <v>43832</v>
      </c>
      <c r="H17" s="93">
        <v>44196</v>
      </c>
      <c r="I17" s="106">
        <v>44196</v>
      </c>
      <c r="J17" s="110">
        <v>1</v>
      </c>
      <c r="K17" s="108" t="s">
        <v>416</v>
      </c>
      <c r="L17" s="509" t="s">
        <v>406</v>
      </c>
      <c r="M17" s="510"/>
      <c r="O17" s="43">
        <v>6</v>
      </c>
    </row>
    <row r="18" spans="1:15" s="43" customFormat="1" ht="133.5" customHeight="1" x14ac:dyDescent="0.2">
      <c r="A18" s="116" t="s">
        <v>417</v>
      </c>
      <c r="B18" s="79" t="s">
        <v>418</v>
      </c>
      <c r="C18" s="79" t="s">
        <v>419</v>
      </c>
      <c r="D18" s="81" t="s">
        <v>420</v>
      </c>
      <c r="E18" s="79" t="s">
        <v>421</v>
      </c>
      <c r="F18" s="81" t="s">
        <v>422</v>
      </c>
      <c r="G18" s="93">
        <v>43831</v>
      </c>
      <c r="H18" s="93">
        <v>44196</v>
      </c>
      <c r="I18" s="106">
        <v>44012</v>
      </c>
      <c r="J18" s="110">
        <v>1</v>
      </c>
      <c r="K18" s="108" t="s">
        <v>423</v>
      </c>
      <c r="L18" s="509"/>
      <c r="M18" s="510"/>
      <c r="O18" s="43">
        <v>7</v>
      </c>
    </row>
    <row r="19" spans="1:15" s="43" customFormat="1" ht="129.75" customHeight="1" x14ac:dyDescent="0.2">
      <c r="A19" s="116" t="s">
        <v>424</v>
      </c>
      <c r="B19" s="79" t="s">
        <v>425</v>
      </c>
      <c r="C19" s="79" t="s">
        <v>426</v>
      </c>
      <c r="D19" s="81" t="s">
        <v>427</v>
      </c>
      <c r="E19" s="79" t="s">
        <v>428</v>
      </c>
      <c r="F19" s="81" t="s">
        <v>429</v>
      </c>
      <c r="G19" s="93">
        <v>43832</v>
      </c>
      <c r="H19" s="93">
        <v>44196</v>
      </c>
      <c r="I19" s="106">
        <v>44196</v>
      </c>
      <c r="J19" s="110">
        <v>1</v>
      </c>
      <c r="K19" s="108" t="s">
        <v>430</v>
      </c>
      <c r="L19" s="509" t="s">
        <v>406</v>
      </c>
      <c r="M19" s="510"/>
      <c r="O19" s="43">
        <v>8</v>
      </c>
    </row>
    <row r="20" spans="1:15" ht="60" customHeight="1" x14ac:dyDescent="0.2">
      <c r="A20" s="520" t="s">
        <v>174</v>
      </c>
      <c r="B20" s="491" t="s">
        <v>431</v>
      </c>
      <c r="C20" s="79" t="s">
        <v>432</v>
      </c>
      <c r="D20" s="489" t="s">
        <v>433</v>
      </c>
      <c r="E20" s="79" t="s">
        <v>434</v>
      </c>
      <c r="F20" s="489" t="s">
        <v>435</v>
      </c>
      <c r="G20" s="530">
        <v>43862</v>
      </c>
      <c r="H20" s="530">
        <v>44227</v>
      </c>
      <c r="I20" s="106">
        <v>44012</v>
      </c>
      <c r="J20" s="114">
        <v>1</v>
      </c>
      <c r="K20" s="108" t="s">
        <v>436</v>
      </c>
      <c r="L20" s="499" t="s">
        <v>406</v>
      </c>
      <c r="M20" s="500"/>
      <c r="O20" s="43">
        <v>9</v>
      </c>
    </row>
    <row r="21" spans="1:15" ht="60" customHeight="1" x14ac:dyDescent="0.2">
      <c r="A21" s="520"/>
      <c r="B21" s="491"/>
      <c r="C21" s="79" t="s">
        <v>437</v>
      </c>
      <c r="D21" s="489"/>
      <c r="E21" s="79" t="s">
        <v>438</v>
      </c>
      <c r="F21" s="489"/>
      <c r="G21" s="530"/>
      <c r="H21" s="530"/>
      <c r="I21" s="106">
        <v>44104</v>
      </c>
      <c r="J21" s="114">
        <v>1</v>
      </c>
      <c r="K21" s="108" t="s">
        <v>439</v>
      </c>
      <c r="L21" s="438" t="s">
        <v>406</v>
      </c>
      <c r="M21" s="439"/>
      <c r="O21" s="43">
        <v>10</v>
      </c>
    </row>
    <row r="22" spans="1:15" s="43" customFormat="1" ht="114.75" customHeight="1" x14ac:dyDescent="0.2">
      <c r="A22" s="116" t="s">
        <v>181</v>
      </c>
      <c r="B22" s="79" t="s">
        <v>440</v>
      </c>
      <c r="C22" s="79" t="s">
        <v>441</v>
      </c>
      <c r="D22" s="81" t="s">
        <v>420</v>
      </c>
      <c r="E22" s="79" t="s">
        <v>442</v>
      </c>
      <c r="F22" s="81" t="s">
        <v>443</v>
      </c>
      <c r="G22" s="93">
        <v>43862</v>
      </c>
      <c r="H22" s="93">
        <v>44196</v>
      </c>
      <c r="I22" s="106">
        <v>44012</v>
      </c>
      <c r="J22" s="110">
        <v>1</v>
      </c>
      <c r="K22" s="82" t="s">
        <v>444</v>
      </c>
      <c r="L22" s="509" t="s">
        <v>445</v>
      </c>
      <c r="M22" s="510"/>
      <c r="O22" s="43">
        <v>11</v>
      </c>
    </row>
    <row r="23" spans="1:15" s="43" customFormat="1" ht="251.25" customHeight="1" x14ac:dyDescent="0.2">
      <c r="A23" s="520" t="s">
        <v>446</v>
      </c>
      <c r="B23" s="491" t="s">
        <v>447</v>
      </c>
      <c r="C23" s="79" t="s">
        <v>448</v>
      </c>
      <c r="D23" s="489" t="s">
        <v>449</v>
      </c>
      <c r="E23" s="491" t="s">
        <v>450</v>
      </c>
      <c r="F23" s="489" t="s">
        <v>451</v>
      </c>
      <c r="G23" s="515">
        <v>43862</v>
      </c>
      <c r="H23" s="515">
        <v>44196</v>
      </c>
      <c r="I23" s="106">
        <v>44012</v>
      </c>
      <c r="J23" s="114">
        <v>1</v>
      </c>
      <c r="K23" s="117" t="s">
        <v>452</v>
      </c>
      <c r="L23" s="509" t="s">
        <v>453</v>
      </c>
      <c r="M23" s="534"/>
      <c r="O23" s="43">
        <v>12</v>
      </c>
    </row>
    <row r="24" spans="1:15" s="43" customFormat="1" ht="142.5" customHeight="1" x14ac:dyDescent="0.2">
      <c r="A24" s="520"/>
      <c r="B24" s="491"/>
      <c r="C24" s="79" t="s">
        <v>454</v>
      </c>
      <c r="D24" s="489"/>
      <c r="E24" s="491"/>
      <c r="F24" s="489"/>
      <c r="G24" s="515"/>
      <c r="H24" s="515"/>
      <c r="I24" s="106">
        <v>44104</v>
      </c>
      <c r="J24" s="114">
        <v>1</v>
      </c>
      <c r="K24" s="79" t="s">
        <v>455</v>
      </c>
      <c r="L24" s="491" t="s">
        <v>406</v>
      </c>
      <c r="M24" s="535"/>
      <c r="N24" s="118"/>
      <c r="O24" s="43">
        <v>13</v>
      </c>
    </row>
    <row r="25" spans="1:15" s="43" customFormat="1" ht="76.5" customHeight="1" x14ac:dyDescent="0.2">
      <c r="A25" s="520" t="s">
        <v>456</v>
      </c>
      <c r="B25" s="491" t="s">
        <v>457</v>
      </c>
      <c r="C25" s="79" t="s">
        <v>458</v>
      </c>
      <c r="D25" s="489" t="s">
        <v>459</v>
      </c>
      <c r="E25" s="491" t="s">
        <v>460</v>
      </c>
      <c r="F25" s="489" t="s">
        <v>461</v>
      </c>
      <c r="G25" s="515">
        <v>43831</v>
      </c>
      <c r="H25" s="515">
        <v>44196</v>
      </c>
      <c r="I25" s="106">
        <v>44196</v>
      </c>
      <c r="J25" s="114">
        <v>1</v>
      </c>
      <c r="K25" s="79" t="s">
        <v>462</v>
      </c>
      <c r="L25" s="438" t="s">
        <v>406</v>
      </c>
      <c r="M25" s="439"/>
      <c r="O25" s="43">
        <v>14</v>
      </c>
    </row>
    <row r="26" spans="1:15" s="43" customFormat="1" ht="102" customHeight="1" x14ac:dyDescent="0.2">
      <c r="A26" s="520"/>
      <c r="B26" s="491"/>
      <c r="C26" s="79" t="s">
        <v>463</v>
      </c>
      <c r="D26" s="489"/>
      <c r="E26" s="491"/>
      <c r="F26" s="489"/>
      <c r="G26" s="515"/>
      <c r="H26" s="515"/>
      <c r="I26" s="106">
        <v>44196</v>
      </c>
      <c r="J26" s="114">
        <v>1</v>
      </c>
      <c r="K26" s="79" t="s">
        <v>464</v>
      </c>
      <c r="L26" s="438" t="s">
        <v>406</v>
      </c>
      <c r="M26" s="439"/>
      <c r="O26" s="43">
        <v>15</v>
      </c>
    </row>
    <row r="27" spans="1:15" s="43" customFormat="1" ht="123" customHeight="1" x14ac:dyDescent="0.2">
      <c r="A27" s="520"/>
      <c r="B27" s="491"/>
      <c r="C27" s="79" t="s">
        <v>465</v>
      </c>
      <c r="D27" s="489"/>
      <c r="E27" s="491"/>
      <c r="F27" s="489"/>
      <c r="G27" s="515"/>
      <c r="H27" s="515"/>
      <c r="I27" s="106">
        <v>44196</v>
      </c>
      <c r="J27" s="114">
        <v>1</v>
      </c>
      <c r="K27" s="79" t="s">
        <v>466</v>
      </c>
      <c r="L27" s="509" t="s">
        <v>467</v>
      </c>
      <c r="M27" s="510"/>
      <c r="O27" s="43">
        <v>16</v>
      </c>
    </row>
    <row r="28" spans="1:15" s="43" customFormat="1" ht="140.25" customHeight="1" x14ac:dyDescent="0.25">
      <c r="A28" s="116" t="s">
        <v>468</v>
      </c>
      <c r="B28" s="79" t="s">
        <v>469</v>
      </c>
      <c r="C28" s="79" t="s">
        <v>470</v>
      </c>
      <c r="D28" s="81" t="s">
        <v>471</v>
      </c>
      <c r="E28" s="79" t="s">
        <v>472</v>
      </c>
      <c r="F28" s="81" t="s">
        <v>473</v>
      </c>
      <c r="G28" s="94">
        <v>43862</v>
      </c>
      <c r="H28" s="94">
        <v>44196</v>
      </c>
      <c r="I28" s="106">
        <v>44196</v>
      </c>
      <c r="J28" s="110">
        <v>1</v>
      </c>
      <c r="K28" s="79" t="s">
        <v>474</v>
      </c>
      <c r="L28" s="438" t="s">
        <v>406</v>
      </c>
      <c r="M28" s="517"/>
      <c r="N28" s="52" t="s">
        <v>475</v>
      </c>
    </row>
    <row r="29" spans="1:15" s="43" customFormat="1" ht="206.25" customHeight="1" x14ac:dyDescent="0.25">
      <c r="A29" s="116" t="s">
        <v>476</v>
      </c>
      <c r="B29" s="79" t="s">
        <v>477</v>
      </c>
      <c r="C29" s="79" t="s">
        <v>478</v>
      </c>
      <c r="D29" s="81" t="s">
        <v>479</v>
      </c>
      <c r="E29" s="79" t="s">
        <v>480</v>
      </c>
      <c r="F29" s="81" t="s">
        <v>481</v>
      </c>
      <c r="G29" s="94">
        <v>43862</v>
      </c>
      <c r="H29" s="94">
        <v>44196</v>
      </c>
      <c r="I29" s="106">
        <v>44196</v>
      </c>
      <c r="J29" s="110">
        <v>1</v>
      </c>
      <c r="K29" s="79" t="s">
        <v>482</v>
      </c>
      <c r="L29" s="531" t="s">
        <v>406</v>
      </c>
      <c r="M29" s="532"/>
      <c r="N29" s="52" t="s">
        <v>483</v>
      </c>
    </row>
    <row r="30" spans="1:15" s="43" customFormat="1" ht="144.75" customHeight="1" x14ac:dyDescent="0.2">
      <c r="A30" s="116" t="s">
        <v>195</v>
      </c>
      <c r="B30" s="79" t="s">
        <v>484</v>
      </c>
      <c r="C30" s="79" t="s">
        <v>485</v>
      </c>
      <c r="D30" s="81" t="s">
        <v>486</v>
      </c>
      <c r="E30" s="79" t="s">
        <v>487</v>
      </c>
      <c r="F30" s="81" t="s">
        <v>488</v>
      </c>
      <c r="G30" s="94">
        <v>43862</v>
      </c>
      <c r="H30" s="94">
        <v>44196</v>
      </c>
      <c r="I30" s="106">
        <v>44196</v>
      </c>
      <c r="J30" s="110">
        <v>1</v>
      </c>
      <c r="K30" s="79" t="s">
        <v>489</v>
      </c>
      <c r="L30" s="531" t="s">
        <v>406</v>
      </c>
      <c r="M30" s="532"/>
      <c r="N30" s="41"/>
      <c r="O30" s="43">
        <v>19</v>
      </c>
    </row>
    <row r="31" spans="1:15" s="43" customFormat="1" ht="269.25" hidden="1" customHeight="1" x14ac:dyDescent="0.25">
      <c r="A31" s="520" t="s">
        <v>490</v>
      </c>
      <c r="B31" s="491" t="s">
        <v>491</v>
      </c>
      <c r="C31" s="79" t="s">
        <v>492</v>
      </c>
      <c r="D31" s="489" t="s">
        <v>493</v>
      </c>
      <c r="E31" s="79" t="s">
        <v>494</v>
      </c>
      <c r="F31" s="81" t="s">
        <v>495</v>
      </c>
      <c r="G31" s="515">
        <v>43831</v>
      </c>
      <c r="H31" s="515">
        <v>44196</v>
      </c>
      <c r="I31" s="106">
        <v>44196</v>
      </c>
      <c r="J31" s="110">
        <v>0.96</v>
      </c>
      <c r="K31" s="119" t="s">
        <v>496</v>
      </c>
      <c r="L31" s="438" t="s">
        <v>497</v>
      </c>
      <c r="M31" s="517"/>
      <c r="N31" s="52" t="s">
        <v>498</v>
      </c>
      <c r="O31" s="43">
        <v>20</v>
      </c>
    </row>
    <row r="32" spans="1:15" s="43" customFormat="1" ht="100.5" hidden="1" customHeight="1" x14ac:dyDescent="0.25">
      <c r="A32" s="520"/>
      <c r="B32" s="491"/>
      <c r="C32" s="79" t="s">
        <v>499</v>
      </c>
      <c r="D32" s="489"/>
      <c r="E32" s="79" t="s">
        <v>500</v>
      </c>
      <c r="F32" s="81" t="s">
        <v>501</v>
      </c>
      <c r="G32" s="515"/>
      <c r="H32" s="515"/>
      <c r="I32" s="106">
        <v>44196</v>
      </c>
      <c r="J32" s="120">
        <v>1</v>
      </c>
      <c r="K32" s="79" t="s">
        <v>502</v>
      </c>
      <c r="L32" s="438" t="s">
        <v>406</v>
      </c>
      <c r="M32" s="517"/>
      <c r="N32" s="52"/>
      <c r="O32" s="43">
        <v>21</v>
      </c>
    </row>
    <row r="33" spans="1:20" s="43" customFormat="1" ht="88.5" hidden="1" customHeight="1" x14ac:dyDescent="0.2">
      <c r="A33" s="520" t="s">
        <v>503</v>
      </c>
      <c r="B33" s="491" t="s">
        <v>504</v>
      </c>
      <c r="C33" s="79" t="s">
        <v>505</v>
      </c>
      <c r="D33" s="489" t="s">
        <v>506</v>
      </c>
      <c r="E33" s="491" t="s">
        <v>507</v>
      </c>
      <c r="F33" s="489" t="s">
        <v>508</v>
      </c>
      <c r="G33" s="515">
        <v>43862</v>
      </c>
      <c r="H33" s="515">
        <v>44196</v>
      </c>
      <c r="I33" s="523">
        <v>44196</v>
      </c>
      <c r="J33" s="528">
        <v>1</v>
      </c>
      <c r="K33" s="79" t="s">
        <v>509</v>
      </c>
      <c r="L33" s="525" t="s">
        <v>406</v>
      </c>
      <c r="M33" s="526"/>
      <c r="N33" s="41"/>
      <c r="O33" s="43">
        <v>22</v>
      </c>
    </row>
    <row r="34" spans="1:20" s="43" customFormat="1" ht="99" hidden="1" customHeight="1" x14ac:dyDescent="0.2">
      <c r="A34" s="520"/>
      <c r="B34" s="491"/>
      <c r="C34" s="79" t="s">
        <v>510</v>
      </c>
      <c r="D34" s="489"/>
      <c r="E34" s="491"/>
      <c r="F34" s="489"/>
      <c r="G34" s="515"/>
      <c r="H34" s="515"/>
      <c r="I34" s="479"/>
      <c r="J34" s="529"/>
      <c r="K34" s="79" t="s">
        <v>511</v>
      </c>
      <c r="L34" s="499"/>
      <c r="M34" s="527"/>
      <c r="N34" s="41"/>
      <c r="O34" s="43">
        <v>23</v>
      </c>
    </row>
    <row r="35" spans="1:20" s="43" customFormat="1" ht="87.75" hidden="1" customHeight="1" x14ac:dyDescent="0.2">
      <c r="A35" s="520" t="s">
        <v>208</v>
      </c>
      <c r="B35" s="491" t="s">
        <v>512</v>
      </c>
      <c r="C35" s="491" t="s">
        <v>513</v>
      </c>
      <c r="D35" s="489" t="s">
        <v>514</v>
      </c>
      <c r="E35" s="79" t="s">
        <v>293</v>
      </c>
      <c r="F35" s="81" t="s">
        <v>294</v>
      </c>
      <c r="G35" s="530">
        <v>43862</v>
      </c>
      <c r="H35" s="530">
        <v>44196</v>
      </c>
      <c r="I35" s="523">
        <v>44196</v>
      </c>
      <c r="J35" s="121">
        <v>1</v>
      </c>
      <c r="K35" s="473" t="s">
        <v>515</v>
      </c>
      <c r="L35" s="525" t="s">
        <v>406</v>
      </c>
      <c r="M35" s="526"/>
      <c r="N35" s="533" t="s">
        <v>516</v>
      </c>
    </row>
    <row r="36" spans="1:20" s="43" customFormat="1" ht="68.25" hidden="1" customHeight="1" x14ac:dyDescent="0.2">
      <c r="A36" s="520"/>
      <c r="B36" s="491"/>
      <c r="C36" s="491"/>
      <c r="D36" s="489"/>
      <c r="E36" s="79" t="s">
        <v>517</v>
      </c>
      <c r="F36" s="81" t="s">
        <v>518</v>
      </c>
      <c r="G36" s="530"/>
      <c r="H36" s="530"/>
      <c r="I36" s="479"/>
      <c r="J36" s="122">
        <v>1</v>
      </c>
      <c r="K36" s="524"/>
      <c r="L36" s="499"/>
      <c r="M36" s="527"/>
      <c r="N36" s="533"/>
    </row>
    <row r="37" spans="1:20" s="43" customFormat="1" ht="120.75" hidden="1" customHeight="1" x14ac:dyDescent="0.2">
      <c r="A37" s="116" t="s">
        <v>519</v>
      </c>
      <c r="B37" s="79" t="s">
        <v>520</v>
      </c>
      <c r="C37" s="79" t="s">
        <v>521</v>
      </c>
      <c r="D37" s="81" t="s">
        <v>522</v>
      </c>
      <c r="E37" s="79" t="s">
        <v>523</v>
      </c>
      <c r="F37" s="84" t="s">
        <v>524</v>
      </c>
      <c r="G37" s="93">
        <v>43862</v>
      </c>
      <c r="H37" s="93">
        <v>44196</v>
      </c>
      <c r="I37" s="106">
        <v>44196</v>
      </c>
      <c r="J37" s="110">
        <v>1</v>
      </c>
      <c r="K37" s="79" t="s">
        <v>525</v>
      </c>
      <c r="L37" s="438" t="s">
        <v>406</v>
      </c>
      <c r="M37" s="517"/>
      <c r="N37" s="41"/>
      <c r="O37" s="43">
        <v>25</v>
      </c>
    </row>
    <row r="38" spans="1:20" s="43" customFormat="1" ht="187.5" hidden="1" customHeight="1" x14ac:dyDescent="0.2">
      <c r="A38" s="116" t="s">
        <v>526</v>
      </c>
      <c r="B38" s="79" t="s">
        <v>527</v>
      </c>
      <c r="C38" s="79" t="s">
        <v>528</v>
      </c>
      <c r="D38" s="81" t="s">
        <v>433</v>
      </c>
      <c r="E38" s="79" t="s">
        <v>529</v>
      </c>
      <c r="F38" s="81" t="s">
        <v>530</v>
      </c>
      <c r="G38" s="93">
        <v>43862</v>
      </c>
      <c r="H38" s="93">
        <v>44227</v>
      </c>
      <c r="I38" s="106">
        <v>44104</v>
      </c>
      <c r="J38" s="110">
        <v>1</v>
      </c>
      <c r="K38" s="79" t="s">
        <v>531</v>
      </c>
      <c r="L38" s="438" t="s">
        <v>406</v>
      </c>
      <c r="M38" s="517"/>
      <c r="N38" s="41"/>
      <c r="O38" s="43">
        <v>26</v>
      </c>
    </row>
    <row r="39" spans="1:20" s="43" customFormat="1" ht="93.75" hidden="1" customHeight="1" x14ac:dyDescent="0.25">
      <c r="A39" s="520" t="s">
        <v>532</v>
      </c>
      <c r="B39" s="491" t="s">
        <v>533</v>
      </c>
      <c r="C39" s="79" t="s">
        <v>534</v>
      </c>
      <c r="D39" s="489" t="s">
        <v>535</v>
      </c>
      <c r="E39" s="491" t="s">
        <v>536</v>
      </c>
      <c r="F39" s="489" t="s">
        <v>537</v>
      </c>
      <c r="G39" s="515">
        <v>43831</v>
      </c>
      <c r="H39" s="515">
        <v>44196</v>
      </c>
      <c r="I39" s="106">
        <v>44196</v>
      </c>
      <c r="J39" s="114">
        <v>1</v>
      </c>
      <c r="K39" s="79" t="s">
        <v>538</v>
      </c>
      <c r="L39" s="438" t="s">
        <v>406</v>
      </c>
      <c r="M39" s="517"/>
      <c r="N39" s="52" t="s">
        <v>539</v>
      </c>
    </row>
    <row r="40" spans="1:20" s="43" customFormat="1" ht="82.5" hidden="1" customHeight="1" x14ac:dyDescent="0.2">
      <c r="A40" s="520"/>
      <c r="B40" s="491"/>
      <c r="C40" s="79" t="s">
        <v>540</v>
      </c>
      <c r="D40" s="489"/>
      <c r="E40" s="491"/>
      <c r="F40" s="489"/>
      <c r="G40" s="515"/>
      <c r="H40" s="515"/>
      <c r="I40" s="106">
        <v>44196</v>
      </c>
      <c r="J40" s="114">
        <v>1</v>
      </c>
      <c r="K40" s="79" t="s">
        <v>541</v>
      </c>
      <c r="L40" s="438" t="s">
        <v>406</v>
      </c>
      <c r="M40" s="517"/>
      <c r="N40" s="41"/>
      <c r="O40" s="43">
        <v>28</v>
      </c>
    </row>
    <row r="41" spans="1:20" s="43" customFormat="1" ht="178.5" hidden="1" customHeight="1" thickBot="1" x14ac:dyDescent="0.3">
      <c r="A41" s="521"/>
      <c r="B41" s="518"/>
      <c r="C41" s="123" t="s">
        <v>542</v>
      </c>
      <c r="D41" s="522"/>
      <c r="E41" s="123" t="s">
        <v>543</v>
      </c>
      <c r="F41" s="522"/>
      <c r="G41" s="516"/>
      <c r="H41" s="516"/>
      <c r="I41" s="106">
        <v>44196</v>
      </c>
      <c r="J41" s="124">
        <v>1</v>
      </c>
      <c r="K41" s="123" t="s">
        <v>544</v>
      </c>
      <c r="L41" s="518" t="s">
        <v>406</v>
      </c>
      <c r="M41" s="519"/>
      <c r="N41" s="41"/>
      <c r="O41" s="125">
        <v>29</v>
      </c>
    </row>
    <row r="42" spans="1:20" ht="29.25" hidden="1" customHeight="1" thickBot="1" x14ac:dyDescent="0.3">
      <c r="A42" s="52" t="s">
        <v>26</v>
      </c>
      <c r="B42" s="475" t="s">
        <v>545</v>
      </c>
      <c r="C42" s="475"/>
      <c r="H42" s="52"/>
      <c r="I42" s="52"/>
      <c r="J42" s="126">
        <v>0.96</v>
      </c>
      <c r="K42" s="53"/>
      <c r="L42" s="53"/>
      <c r="M42" s="54"/>
      <c r="T42" s="43"/>
    </row>
    <row r="43" spans="1:20" ht="18.75" hidden="1" customHeight="1" x14ac:dyDescent="0.2">
      <c r="J43" s="127"/>
      <c r="T43" s="43"/>
    </row>
    <row r="44" spans="1:20" ht="18" hidden="1" customHeight="1" thickBot="1" x14ac:dyDescent="0.3">
      <c r="A44" s="52" t="s">
        <v>28</v>
      </c>
      <c r="B44" s="55" t="s">
        <v>546</v>
      </c>
      <c r="C44" s="55"/>
      <c r="H44" s="52" t="s">
        <v>29</v>
      </c>
      <c r="J44" s="128"/>
      <c r="K44" s="55" t="s">
        <v>547</v>
      </c>
      <c r="L44" s="55"/>
      <c r="M44" s="55"/>
    </row>
    <row r="45" spans="1:20" hidden="1" x14ac:dyDescent="0.2"/>
    <row r="46" spans="1:20" ht="21.75" hidden="1" customHeight="1" x14ac:dyDescent="0.2">
      <c r="L46" s="56"/>
      <c r="M46" s="57"/>
    </row>
    <row r="47" spans="1:20" ht="30" hidden="1" x14ac:dyDescent="0.2">
      <c r="L47" s="90" t="s">
        <v>319</v>
      </c>
    </row>
    <row r="48" spans="1:20" hidden="1" x14ac:dyDescent="0.2">
      <c r="L48" s="90" t="s">
        <v>379</v>
      </c>
    </row>
    <row r="49" spans="1:13" hidden="1" x14ac:dyDescent="0.2"/>
    <row r="50" spans="1:13" hidden="1" x14ac:dyDescent="0.2"/>
    <row r="51" spans="1:13" hidden="1" x14ac:dyDescent="0.2"/>
    <row r="52" spans="1:13" hidden="1" x14ac:dyDescent="0.2">
      <c r="A52" s="54"/>
      <c r="B52" s="54"/>
      <c r="C52" s="54"/>
      <c r="D52" s="54"/>
      <c r="E52" s="54"/>
      <c r="F52" s="54"/>
      <c r="G52" s="54"/>
      <c r="H52" s="54"/>
      <c r="I52" s="54"/>
      <c r="J52" s="129"/>
      <c r="K52" s="54"/>
      <c r="L52" s="54"/>
      <c r="M52" s="54"/>
    </row>
    <row r="54" spans="1:13" ht="16.5" thickBot="1" x14ac:dyDescent="0.3">
      <c r="A54" s="52" t="s">
        <v>26</v>
      </c>
      <c r="B54" s="450" t="s">
        <v>548</v>
      </c>
      <c r="C54" s="450"/>
      <c r="H54" s="52"/>
      <c r="I54" s="52"/>
      <c r="J54" s="53"/>
      <c r="K54" s="53"/>
      <c r="L54" s="53"/>
    </row>
    <row r="55" spans="1:13" x14ac:dyDescent="0.2">
      <c r="J55" s="41"/>
    </row>
    <row r="56" spans="1:13" ht="16.5" thickBot="1" x14ac:dyDescent="0.3">
      <c r="A56" s="52" t="s">
        <v>28</v>
      </c>
      <c r="B56" s="512" t="s">
        <v>549</v>
      </c>
      <c r="C56" s="512"/>
      <c r="G56" s="52" t="s">
        <v>29</v>
      </c>
      <c r="J56" s="514" t="s">
        <v>550</v>
      </c>
      <c r="K56" s="514"/>
      <c r="L56" s="514"/>
    </row>
    <row r="57" spans="1:13" ht="15.75" thickTop="1" x14ac:dyDescent="0.2">
      <c r="J57" s="41"/>
    </row>
    <row r="58" spans="1:13" ht="30" customHeight="1" x14ac:dyDescent="0.2">
      <c r="J58" s="41"/>
      <c r="L58" s="513" t="s">
        <v>115</v>
      </c>
      <c r="M58" s="513"/>
    </row>
    <row r="59" spans="1:13" x14ac:dyDescent="0.2">
      <c r="J59" s="41"/>
      <c r="L59" s="56" t="s">
        <v>116</v>
      </c>
    </row>
  </sheetData>
  <mergeCells count="106">
    <mergeCell ref="A1:M3"/>
    <mergeCell ref="A7:M7"/>
    <mergeCell ref="A8:M8"/>
    <mergeCell ref="A9:M9"/>
    <mergeCell ref="A10:A11"/>
    <mergeCell ref="B10:B11"/>
    <mergeCell ref="C10:C11"/>
    <mergeCell ref="D10:D11"/>
    <mergeCell ref="E10:E11"/>
    <mergeCell ref="F10:F11"/>
    <mergeCell ref="G10:H10"/>
    <mergeCell ref="I10:I11"/>
    <mergeCell ref="J10:J11"/>
    <mergeCell ref="K10:K11"/>
    <mergeCell ref="L10:M11"/>
    <mergeCell ref="A12:A14"/>
    <mergeCell ref="D12:D14"/>
    <mergeCell ref="L12:M12"/>
    <mergeCell ref="L13:M13"/>
    <mergeCell ref="L14:M14"/>
    <mergeCell ref="L15:M15"/>
    <mergeCell ref="L16:M16"/>
    <mergeCell ref="L17:M17"/>
    <mergeCell ref="L18:M18"/>
    <mergeCell ref="L19:M19"/>
    <mergeCell ref="A20:A21"/>
    <mergeCell ref="B20:B21"/>
    <mergeCell ref="D20:D21"/>
    <mergeCell ref="F20:F21"/>
    <mergeCell ref="G20:G21"/>
    <mergeCell ref="A15:A16"/>
    <mergeCell ref="D15:D16"/>
    <mergeCell ref="E15:E16"/>
    <mergeCell ref="F15:F16"/>
    <mergeCell ref="G15:G16"/>
    <mergeCell ref="H15:H16"/>
    <mergeCell ref="H20:H21"/>
    <mergeCell ref="L20:M20"/>
    <mergeCell ref="L21:M21"/>
    <mergeCell ref="L22:M22"/>
    <mergeCell ref="A23:A24"/>
    <mergeCell ref="B23:B24"/>
    <mergeCell ref="D23:D24"/>
    <mergeCell ref="E23:E24"/>
    <mergeCell ref="F23:F24"/>
    <mergeCell ref="G23:G24"/>
    <mergeCell ref="H23:H24"/>
    <mergeCell ref="L23:M23"/>
    <mergeCell ref="L24:M24"/>
    <mergeCell ref="A25:A27"/>
    <mergeCell ref="B25:B27"/>
    <mergeCell ref="D25:D27"/>
    <mergeCell ref="E25:E27"/>
    <mergeCell ref="F25:F27"/>
    <mergeCell ref="G25:G27"/>
    <mergeCell ref="H25:H27"/>
    <mergeCell ref="A31:A32"/>
    <mergeCell ref="B31:B32"/>
    <mergeCell ref="D31:D32"/>
    <mergeCell ref="G31:G32"/>
    <mergeCell ref="H31:H32"/>
    <mergeCell ref="L31:M31"/>
    <mergeCell ref="L32:M32"/>
    <mergeCell ref="L25:M25"/>
    <mergeCell ref="L26:M26"/>
    <mergeCell ref="L27:M27"/>
    <mergeCell ref="L28:M28"/>
    <mergeCell ref="L29:M29"/>
    <mergeCell ref="L30:M30"/>
    <mergeCell ref="N35:N36"/>
    <mergeCell ref="H33:H34"/>
    <mergeCell ref="I33:I34"/>
    <mergeCell ref="J33:J34"/>
    <mergeCell ref="L33:M34"/>
    <mergeCell ref="A35:A36"/>
    <mergeCell ref="B35:B36"/>
    <mergeCell ref="C35:C36"/>
    <mergeCell ref="D35:D36"/>
    <mergeCell ref="G35:G36"/>
    <mergeCell ref="H35:H36"/>
    <mergeCell ref="A33:A34"/>
    <mergeCell ref="B33:B34"/>
    <mergeCell ref="D33:D34"/>
    <mergeCell ref="E33:E34"/>
    <mergeCell ref="F33:F34"/>
    <mergeCell ref="G33:G34"/>
    <mergeCell ref="A39:A41"/>
    <mergeCell ref="B39:B41"/>
    <mergeCell ref="D39:D41"/>
    <mergeCell ref="E39:E40"/>
    <mergeCell ref="F39:F41"/>
    <mergeCell ref="G39:G41"/>
    <mergeCell ref="I35:I36"/>
    <mergeCell ref="K35:K36"/>
    <mergeCell ref="L35:M36"/>
    <mergeCell ref="L37:M37"/>
    <mergeCell ref="L38:M38"/>
    <mergeCell ref="B56:C56"/>
    <mergeCell ref="L58:M58"/>
    <mergeCell ref="J56:L56"/>
    <mergeCell ref="H39:H41"/>
    <mergeCell ref="L39:M39"/>
    <mergeCell ref="L40:M40"/>
    <mergeCell ref="L41:M41"/>
    <mergeCell ref="B42:C42"/>
    <mergeCell ref="B54:C54"/>
  </mergeCells>
  <printOptions horizontalCentered="1"/>
  <pageMargins left="0.27559055118110237" right="0.19685039370078741" top="0.19" bottom="0.16" header="0" footer="0"/>
  <pageSetup paperSize="14" scale="40" fitToHeight="0" orientation="landscape" horizontalDpi="4294967293" verticalDpi="4294967293" r:id="rId1"/>
  <headerFooter alignWithMargins="0"/>
  <colBreaks count="1" manualBreakCount="1">
    <brk id="13"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E3B6-40BC-4890-9B10-4A2A992AC9B4}">
  <sheetPr>
    <tabColor rgb="FF00B050"/>
  </sheetPr>
  <dimension ref="A1:M28"/>
  <sheetViews>
    <sheetView showWhiteSpace="0" view="pageBreakPreview" zoomScale="30" zoomScaleNormal="30" zoomScaleSheetLayoutView="30" zoomScalePageLayoutView="70" workbookViewId="0">
      <selection sqref="A1:L3"/>
    </sheetView>
  </sheetViews>
  <sheetFormatPr baseColWidth="10" defaultColWidth="11.42578125" defaultRowHeight="15" x14ac:dyDescent="0.2"/>
  <cols>
    <col min="1" max="1" width="46.5703125" style="41" customWidth="1"/>
    <col min="2" max="2" width="39.5703125" style="41" customWidth="1"/>
    <col min="3" max="3" width="32.42578125" style="41" customWidth="1"/>
    <col min="4" max="4" width="25.42578125" style="41" customWidth="1"/>
    <col min="5" max="5" width="37.7109375" style="41" customWidth="1"/>
    <col min="6" max="6" width="26.5703125" style="41" customWidth="1"/>
    <col min="7" max="7" width="14.85546875" style="41" customWidth="1"/>
    <col min="8" max="8" width="17" style="41" customWidth="1"/>
    <col min="9" max="9" width="20" style="88" customWidth="1"/>
    <col min="10" max="10" width="15.28515625" style="41" customWidth="1"/>
    <col min="11" max="11" width="32.7109375" style="41" customWidth="1"/>
    <col min="12" max="12" width="21" style="41" customWidth="1"/>
    <col min="13" max="13" width="22.140625" style="41" customWidth="1"/>
    <col min="14" max="16384" width="11.42578125" style="41"/>
  </cols>
  <sheetData>
    <row r="1" spans="1:13" ht="42" customHeight="1" x14ac:dyDescent="0.2">
      <c r="A1" s="472"/>
      <c r="B1" s="472"/>
      <c r="C1" s="472"/>
      <c r="D1" s="472"/>
      <c r="E1" s="472"/>
      <c r="F1" s="472"/>
      <c r="G1" s="472"/>
      <c r="H1" s="472"/>
      <c r="I1" s="472"/>
      <c r="J1" s="472"/>
      <c r="K1" s="472"/>
      <c r="L1" s="472"/>
    </row>
    <row r="2" spans="1:13" x14ac:dyDescent="0.2">
      <c r="A2" s="472"/>
      <c r="B2" s="472"/>
      <c r="C2" s="472"/>
      <c r="D2" s="472"/>
      <c r="E2" s="472"/>
      <c r="F2" s="472"/>
      <c r="G2" s="472"/>
      <c r="H2" s="472"/>
      <c r="I2" s="472"/>
      <c r="J2" s="472"/>
      <c r="K2" s="472"/>
      <c r="L2" s="472"/>
    </row>
    <row r="3" spans="1:13" x14ac:dyDescent="0.2">
      <c r="A3" s="472"/>
      <c r="B3" s="472"/>
      <c r="C3" s="472"/>
      <c r="D3" s="472"/>
      <c r="E3" s="472"/>
      <c r="F3" s="472"/>
      <c r="G3" s="472"/>
      <c r="H3" s="472"/>
      <c r="I3" s="472"/>
      <c r="J3" s="472"/>
      <c r="K3" s="472"/>
      <c r="L3" s="472"/>
    </row>
    <row r="4" spans="1:13" x14ac:dyDescent="0.2">
      <c r="A4" s="76"/>
      <c r="B4" s="76"/>
      <c r="C4" s="76"/>
      <c r="D4" s="76"/>
      <c r="E4" s="76"/>
      <c r="F4" s="76"/>
      <c r="G4" s="76"/>
      <c r="H4" s="76"/>
      <c r="J4" s="76"/>
      <c r="K4" s="76"/>
      <c r="L4" s="76"/>
    </row>
    <row r="5" spans="1:13" x14ac:dyDescent="0.2">
      <c r="A5" s="76"/>
      <c r="B5" s="76"/>
      <c r="C5" s="76"/>
      <c r="D5" s="76"/>
      <c r="E5" s="76"/>
      <c r="F5" s="76"/>
      <c r="G5" s="76"/>
      <c r="H5" s="76"/>
      <c r="J5" s="76"/>
      <c r="K5" s="76"/>
      <c r="L5" s="76"/>
    </row>
    <row r="6" spans="1:13" x14ac:dyDescent="0.2">
      <c r="A6" s="76"/>
      <c r="B6" s="76"/>
      <c r="C6" s="76"/>
      <c r="D6" s="76"/>
      <c r="E6" s="76"/>
      <c r="F6" s="76"/>
      <c r="G6" s="76"/>
      <c r="H6" s="76"/>
      <c r="J6" s="76"/>
      <c r="K6" s="76"/>
      <c r="L6" s="76"/>
    </row>
    <row r="7" spans="1:13" ht="49.5" customHeight="1" x14ac:dyDescent="0.2">
      <c r="A7" s="435" t="s">
        <v>248</v>
      </c>
      <c r="B7" s="435"/>
      <c r="C7" s="435"/>
      <c r="D7" s="435"/>
      <c r="E7" s="435"/>
      <c r="F7" s="435"/>
      <c r="G7" s="435"/>
      <c r="H7" s="435"/>
      <c r="I7" s="435"/>
      <c r="J7" s="435"/>
      <c r="K7" s="435"/>
      <c r="L7" s="435"/>
    </row>
    <row r="8" spans="1:13" ht="15.75" x14ac:dyDescent="0.2">
      <c r="A8" s="435"/>
      <c r="B8" s="435"/>
      <c r="C8" s="435"/>
      <c r="D8" s="435"/>
      <c r="E8" s="435"/>
      <c r="F8" s="435"/>
      <c r="G8" s="435"/>
      <c r="H8" s="435"/>
      <c r="I8" s="435"/>
      <c r="J8" s="435"/>
      <c r="K8" s="435"/>
      <c r="L8" s="435"/>
    </row>
    <row r="9" spans="1:13" ht="16.5" thickBot="1" x14ac:dyDescent="0.3">
      <c r="A9" s="466"/>
      <c r="B9" s="469"/>
      <c r="C9" s="469"/>
      <c r="D9" s="469"/>
      <c r="E9" s="469"/>
      <c r="F9" s="469"/>
      <c r="G9" s="469"/>
      <c r="H9" s="469"/>
      <c r="I9" s="469"/>
      <c r="J9" s="469"/>
      <c r="K9" s="469"/>
      <c r="L9" s="469"/>
    </row>
    <row r="10" spans="1:13" ht="25.5" customHeight="1" x14ac:dyDescent="0.2">
      <c r="A10" s="460" t="s">
        <v>1</v>
      </c>
      <c r="B10" s="467" t="s">
        <v>2</v>
      </c>
      <c r="C10" s="467" t="s">
        <v>3</v>
      </c>
      <c r="D10" s="462" t="s">
        <v>4</v>
      </c>
      <c r="E10" s="467" t="s">
        <v>5</v>
      </c>
      <c r="F10" s="462" t="s">
        <v>6</v>
      </c>
      <c r="G10" s="458" t="s">
        <v>7</v>
      </c>
      <c r="H10" s="459"/>
      <c r="I10" s="462" t="s">
        <v>8</v>
      </c>
      <c r="J10" s="462" t="s">
        <v>9</v>
      </c>
      <c r="K10" s="470" t="s">
        <v>10</v>
      </c>
      <c r="L10" s="503" t="s">
        <v>11</v>
      </c>
      <c r="M10" s="504"/>
    </row>
    <row r="11" spans="1:13" ht="48" thickBot="1" x14ac:dyDescent="0.25">
      <c r="A11" s="501"/>
      <c r="B11" s="502"/>
      <c r="C11" s="502"/>
      <c r="D11" s="507"/>
      <c r="E11" s="502"/>
      <c r="F11" s="507"/>
      <c r="G11" s="103" t="s">
        <v>12</v>
      </c>
      <c r="H11" s="103" t="s">
        <v>13</v>
      </c>
      <c r="I11" s="507"/>
      <c r="J11" s="507"/>
      <c r="K11" s="511"/>
      <c r="L11" s="505"/>
      <c r="M11" s="506"/>
    </row>
    <row r="12" spans="1:13" ht="141" customHeight="1" x14ac:dyDescent="0.2">
      <c r="A12" s="44" t="s">
        <v>551</v>
      </c>
      <c r="B12" s="44" t="s">
        <v>551</v>
      </c>
      <c r="C12" s="44" t="s">
        <v>552</v>
      </c>
      <c r="D12" s="44" t="s">
        <v>553</v>
      </c>
      <c r="E12" s="44" t="s">
        <v>554</v>
      </c>
      <c r="F12" s="44" t="s">
        <v>555</v>
      </c>
      <c r="G12" s="44" t="s">
        <v>556</v>
      </c>
      <c r="H12" s="132" t="s">
        <v>557</v>
      </c>
      <c r="I12" s="138">
        <v>11293</v>
      </c>
      <c r="J12" s="92">
        <v>1</v>
      </c>
      <c r="K12" s="137" t="s">
        <v>558</v>
      </c>
      <c r="L12" s="499" t="s">
        <v>336</v>
      </c>
      <c r="M12" s="500"/>
    </row>
    <row r="13" spans="1:13" s="43" customFormat="1" ht="84" customHeight="1" x14ac:dyDescent="0.2">
      <c r="A13" s="48" t="s">
        <v>559</v>
      </c>
      <c r="B13" s="48" t="s">
        <v>559</v>
      </c>
      <c r="C13" s="48" t="s">
        <v>560</v>
      </c>
      <c r="D13" s="48" t="s">
        <v>553</v>
      </c>
      <c r="E13" s="48" t="s">
        <v>561</v>
      </c>
      <c r="F13" s="44" t="s">
        <v>562</v>
      </c>
      <c r="G13" s="44" t="s">
        <v>556</v>
      </c>
      <c r="H13" s="132" t="s">
        <v>557</v>
      </c>
      <c r="I13" s="134">
        <v>11293</v>
      </c>
      <c r="J13" s="98">
        <v>0.98</v>
      </c>
      <c r="K13" s="49" t="s">
        <v>563</v>
      </c>
      <c r="L13" s="438" t="s">
        <v>564</v>
      </c>
      <c r="M13" s="439"/>
    </row>
    <row r="14" spans="1:13" s="43" customFormat="1" ht="77.25" customHeight="1" x14ac:dyDescent="0.2">
      <c r="A14" s="48" t="s">
        <v>565</v>
      </c>
      <c r="B14" s="133" t="s">
        <v>565</v>
      </c>
      <c r="C14" s="133" t="s">
        <v>566</v>
      </c>
      <c r="D14" s="133" t="s">
        <v>567</v>
      </c>
      <c r="E14" s="136" t="s">
        <v>568</v>
      </c>
      <c r="F14" s="133" t="s">
        <v>569</v>
      </c>
      <c r="G14" s="44" t="s">
        <v>556</v>
      </c>
      <c r="H14" s="132" t="s">
        <v>557</v>
      </c>
      <c r="I14" s="135">
        <v>11293</v>
      </c>
      <c r="J14" s="92">
        <v>1</v>
      </c>
      <c r="K14" s="49" t="s">
        <v>570</v>
      </c>
      <c r="L14" s="438" t="s">
        <v>571</v>
      </c>
      <c r="M14" s="439"/>
    </row>
    <row r="15" spans="1:13" s="43" customFormat="1" ht="86.25" customHeight="1" x14ac:dyDescent="0.2">
      <c r="A15" s="48" t="s">
        <v>468</v>
      </c>
      <c r="B15" s="48" t="s">
        <v>468</v>
      </c>
      <c r="C15" s="48"/>
      <c r="D15" s="48" t="s">
        <v>572</v>
      </c>
      <c r="E15" s="48" t="s">
        <v>573</v>
      </c>
      <c r="F15" s="48" t="s">
        <v>574</v>
      </c>
      <c r="G15" s="44" t="s">
        <v>556</v>
      </c>
      <c r="H15" s="132" t="s">
        <v>557</v>
      </c>
      <c r="I15" s="134">
        <v>11293</v>
      </c>
      <c r="J15" s="98">
        <v>1</v>
      </c>
      <c r="K15" s="49" t="s">
        <v>575</v>
      </c>
      <c r="L15" s="438" t="s">
        <v>571</v>
      </c>
      <c r="M15" s="439"/>
    </row>
    <row r="16" spans="1:13" s="43" customFormat="1" ht="126.75" customHeight="1" x14ac:dyDescent="0.2">
      <c r="A16" s="48" t="s">
        <v>576</v>
      </c>
      <c r="B16" s="48" t="s">
        <v>577</v>
      </c>
      <c r="C16" s="48"/>
      <c r="D16" s="48" t="s">
        <v>553</v>
      </c>
      <c r="E16" s="48" t="s">
        <v>578</v>
      </c>
      <c r="F16" s="48"/>
      <c r="G16" s="44" t="s">
        <v>556</v>
      </c>
      <c r="H16" s="132" t="s">
        <v>557</v>
      </c>
      <c r="I16" s="134">
        <v>11293</v>
      </c>
      <c r="J16" s="98">
        <v>1</v>
      </c>
      <c r="K16" s="49" t="s">
        <v>579</v>
      </c>
      <c r="L16" s="438" t="s">
        <v>571</v>
      </c>
      <c r="M16" s="439"/>
    </row>
    <row r="17" spans="1:13" s="43" customFormat="1" ht="177.75" customHeight="1" x14ac:dyDescent="0.2">
      <c r="A17" s="48" t="s">
        <v>490</v>
      </c>
      <c r="B17" s="48" t="s">
        <v>490</v>
      </c>
      <c r="C17" s="48" t="s">
        <v>580</v>
      </c>
      <c r="D17" s="48" t="s">
        <v>581</v>
      </c>
      <c r="E17" s="48" t="s">
        <v>582</v>
      </c>
      <c r="F17" s="48"/>
      <c r="G17" s="44" t="s">
        <v>556</v>
      </c>
      <c r="H17" s="132" t="s">
        <v>557</v>
      </c>
      <c r="I17" s="134">
        <v>11293</v>
      </c>
      <c r="J17" s="98">
        <v>1</v>
      </c>
      <c r="K17" s="49" t="s">
        <v>583</v>
      </c>
      <c r="L17" s="438" t="s">
        <v>571</v>
      </c>
      <c r="M17" s="439"/>
    </row>
    <row r="18" spans="1:13" s="43" customFormat="1" ht="173.25" customHeight="1" x14ac:dyDescent="0.2">
      <c r="A18" s="48" t="s">
        <v>584</v>
      </c>
      <c r="B18" s="48" t="s">
        <v>584</v>
      </c>
      <c r="C18" s="48" t="s">
        <v>585</v>
      </c>
      <c r="D18" s="48" t="s">
        <v>553</v>
      </c>
      <c r="E18" s="48" t="s">
        <v>586</v>
      </c>
      <c r="F18" s="48" t="s">
        <v>587</v>
      </c>
      <c r="G18" s="44" t="s">
        <v>556</v>
      </c>
      <c r="H18" s="132" t="s">
        <v>557</v>
      </c>
      <c r="I18" s="134">
        <v>11293</v>
      </c>
      <c r="J18" s="98">
        <v>1</v>
      </c>
      <c r="K18" s="49" t="s">
        <v>588</v>
      </c>
      <c r="L18" s="438" t="s">
        <v>571</v>
      </c>
      <c r="M18" s="439"/>
    </row>
    <row r="19" spans="1:13" s="43" customFormat="1" ht="111" customHeight="1" x14ac:dyDescent="0.2">
      <c r="A19" s="48" t="s">
        <v>589</v>
      </c>
      <c r="B19" s="48" t="s">
        <v>589</v>
      </c>
      <c r="C19" s="48"/>
      <c r="D19" s="48" t="s">
        <v>590</v>
      </c>
      <c r="E19" s="48" t="s">
        <v>591</v>
      </c>
      <c r="F19" s="48" t="s">
        <v>592</v>
      </c>
      <c r="G19" s="44" t="s">
        <v>556</v>
      </c>
      <c r="H19" s="132" t="s">
        <v>557</v>
      </c>
      <c r="I19" s="131">
        <v>11293</v>
      </c>
      <c r="J19" s="98">
        <v>1</v>
      </c>
      <c r="K19" s="49" t="s">
        <v>593</v>
      </c>
      <c r="L19" s="438" t="s">
        <v>571</v>
      </c>
      <c r="M19" s="439"/>
    </row>
    <row r="20" spans="1:13" s="43" customFormat="1" ht="131.25" customHeight="1" x14ac:dyDescent="0.2">
      <c r="A20" s="48" t="s">
        <v>301</v>
      </c>
      <c r="B20" s="48" t="s">
        <v>301</v>
      </c>
      <c r="C20" s="48"/>
      <c r="D20" s="48"/>
      <c r="E20" s="133" t="s">
        <v>594</v>
      </c>
      <c r="F20" s="48" t="s">
        <v>361</v>
      </c>
      <c r="G20" s="44" t="s">
        <v>556</v>
      </c>
      <c r="H20" s="132" t="s">
        <v>557</v>
      </c>
      <c r="I20" s="131">
        <v>11293</v>
      </c>
      <c r="J20" s="98">
        <v>1</v>
      </c>
      <c r="K20" s="49" t="s">
        <v>595</v>
      </c>
      <c r="L20" s="438" t="s">
        <v>571</v>
      </c>
      <c r="M20" s="439"/>
    </row>
    <row r="21" spans="1:13" s="43" customFormat="1" ht="71.25" customHeight="1" x14ac:dyDescent="0.2">
      <c r="A21" s="48" t="s">
        <v>526</v>
      </c>
      <c r="B21" s="48" t="s">
        <v>526</v>
      </c>
      <c r="C21" s="48" t="s">
        <v>596</v>
      </c>
      <c r="D21" s="48" t="s">
        <v>597</v>
      </c>
      <c r="E21" s="48" t="s">
        <v>598</v>
      </c>
      <c r="F21" s="48" t="s">
        <v>599</v>
      </c>
      <c r="G21" s="48"/>
      <c r="H21" s="48" t="s">
        <v>556</v>
      </c>
      <c r="I21" s="131">
        <v>11293</v>
      </c>
      <c r="J21" s="78" t="s">
        <v>600</v>
      </c>
      <c r="K21" s="49" t="s">
        <v>601</v>
      </c>
      <c r="L21" s="438" t="s">
        <v>571</v>
      </c>
      <c r="M21" s="439"/>
    </row>
    <row r="23" spans="1:13" ht="33" customHeight="1" thickBot="1" x14ac:dyDescent="0.3">
      <c r="A23" s="130" t="s">
        <v>26</v>
      </c>
      <c r="B23" s="415" t="s">
        <v>602</v>
      </c>
      <c r="C23" s="415"/>
      <c r="H23" s="52"/>
      <c r="I23" s="52"/>
      <c r="J23" s="53"/>
      <c r="K23" s="53"/>
      <c r="L23" s="53"/>
    </row>
    <row r="24" spans="1:13" x14ac:dyDescent="0.2">
      <c r="B24"/>
      <c r="C24"/>
      <c r="I24" s="41"/>
    </row>
    <row r="25" spans="1:13" ht="30" customHeight="1" thickBot="1" x14ac:dyDescent="0.3">
      <c r="A25" s="52" t="s">
        <v>28</v>
      </c>
      <c r="B25" s="5" t="s">
        <v>603</v>
      </c>
      <c r="C25" s="5"/>
      <c r="G25" s="52" t="s">
        <v>29</v>
      </c>
      <c r="I25" s="41"/>
      <c r="J25" s="514" t="s">
        <v>604</v>
      </c>
      <c r="K25" s="514"/>
      <c r="L25" s="514"/>
    </row>
    <row r="26" spans="1:13" ht="15.75" thickTop="1" x14ac:dyDescent="0.2">
      <c r="I26" s="41"/>
    </row>
    <row r="27" spans="1:13" ht="30" customHeight="1" x14ac:dyDescent="0.2">
      <c r="I27" s="41"/>
      <c r="L27" s="513" t="s">
        <v>115</v>
      </c>
      <c r="M27" s="513"/>
    </row>
    <row r="28" spans="1:13" x14ac:dyDescent="0.2">
      <c r="I28" s="41"/>
      <c r="L28" s="56" t="s">
        <v>116</v>
      </c>
    </row>
  </sheetData>
  <mergeCells count="28">
    <mergeCell ref="A1:L3"/>
    <mergeCell ref="A7:L7"/>
    <mergeCell ref="A8:L8"/>
    <mergeCell ref="A9:L9"/>
    <mergeCell ref="A10:A11"/>
    <mergeCell ref="B10:B11"/>
    <mergeCell ref="C10:C11"/>
    <mergeCell ref="D10:D11"/>
    <mergeCell ref="G10:H10"/>
    <mergeCell ref="I10:I11"/>
    <mergeCell ref="J10:J11"/>
    <mergeCell ref="E10:E11"/>
    <mergeCell ref="F10:F11"/>
    <mergeCell ref="L10:M11"/>
    <mergeCell ref="L12:M12"/>
    <mergeCell ref="K10:K11"/>
    <mergeCell ref="B23:C23"/>
    <mergeCell ref="L27:M27"/>
    <mergeCell ref="L13:M13"/>
    <mergeCell ref="L14:M14"/>
    <mergeCell ref="L15:M15"/>
    <mergeCell ref="L21:M21"/>
    <mergeCell ref="L16:M16"/>
    <mergeCell ref="L19:M19"/>
    <mergeCell ref="L20:M20"/>
    <mergeCell ref="L17:M17"/>
    <mergeCell ref="L18:M18"/>
    <mergeCell ref="J25:L25"/>
  </mergeCells>
  <printOptions horizontalCentered="1"/>
  <pageMargins left="0.78740157480314965" right="0.78740157480314965" top="0.39370078740157483" bottom="0.39370078740157483" header="0" footer="0"/>
  <pageSetup paperSize="5" scale="46" orientation="landscape" horizontalDpi="4294967293" verticalDpi="4294967293"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E2AE2-446E-4DF9-8F33-4DD26CEA8C48}">
  <sheetPr>
    <tabColor rgb="FF00B050"/>
  </sheetPr>
  <dimension ref="A1:U43"/>
  <sheetViews>
    <sheetView topLeftCell="A41" zoomScale="55" zoomScaleNormal="55" zoomScalePageLayoutView="64" workbookViewId="0">
      <selection activeCell="B43" sqref="B43"/>
    </sheetView>
  </sheetViews>
  <sheetFormatPr baseColWidth="10" defaultColWidth="11.42578125" defaultRowHeight="12.75" x14ac:dyDescent="0.2"/>
  <cols>
    <col min="1" max="1" width="41.7109375" style="63" customWidth="1"/>
    <col min="2" max="2" width="40.42578125" style="63" customWidth="1"/>
    <col min="3" max="3" width="35" style="63" customWidth="1"/>
    <col min="4" max="4" width="24.7109375" style="63" customWidth="1"/>
    <col min="5" max="5" width="26.7109375" style="63" customWidth="1"/>
    <col min="6" max="6" width="22.7109375" style="63" customWidth="1"/>
    <col min="7" max="7" width="11.7109375" style="63" customWidth="1"/>
    <col min="8" max="8" width="14.7109375" style="63" customWidth="1"/>
    <col min="9" max="9" width="14.28515625" style="63" customWidth="1"/>
    <col min="10" max="10" width="16.42578125" style="63" customWidth="1"/>
    <col min="11" max="11" width="37.7109375" style="63" customWidth="1"/>
    <col min="12" max="12" width="17.7109375" style="63" customWidth="1"/>
    <col min="13" max="13" width="21.140625" style="63" customWidth="1"/>
    <col min="14" max="256" width="11.42578125" style="63"/>
    <col min="257" max="257" width="41.7109375" style="63" customWidth="1"/>
    <col min="258" max="258" width="40.42578125" style="63" customWidth="1"/>
    <col min="259" max="259" width="35" style="63" customWidth="1"/>
    <col min="260" max="260" width="24.7109375" style="63" customWidth="1"/>
    <col min="261" max="261" width="26.7109375" style="63" customWidth="1"/>
    <col min="262" max="262" width="22.7109375" style="63" customWidth="1"/>
    <col min="263" max="263" width="11.7109375" style="63" customWidth="1"/>
    <col min="264" max="264" width="14.7109375" style="63" customWidth="1"/>
    <col min="265" max="265" width="14.28515625" style="63" customWidth="1"/>
    <col min="266" max="266" width="16.42578125" style="63" customWidth="1"/>
    <col min="267" max="267" width="37.7109375" style="63" customWidth="1"/>
    <col min="268" max="268" width="17.7109375" style="63" customWidth="1"/>
    <col min="269" max="269" width="21.140625" style="63" customWidth="1"/>
    <col min="270" max="512" width="11.42578125" style="63"/>
    <col min="513" max="513" width="41.7109375" style="63" customWidth="1"/>
    <col min="514" max="514" width="40.42578125" style="63" customWidth="1"/>
    <col min="515" max="515" width="35" style="63" customWidth="1"/>
    <col min="516" max="516" width="24.7109375" style="63" customWidth="1"/>
    <col min="517" max="517" width="26.7109375" style="63" customWidth="1"/>
    <col min="518" max="518" width="22.7109375" style="63" customWidth="1"/>
    <col min="519" max="519" width="11.7109375" style="63" customWidth="1"/>
    <col min="520" max="520" width="14.7109375" style="63" customWidth="1"/>
    <col min="521" max="521" width="14.28515625" style="63" customWidth="1"/>
    <col min="522" max="522" width="16.42578125" style="63" customWidth="1"/>
    <col min="523" max="523" width="37.7109375" style="63" customWidth="1"/>
    <col min="524" max="524" width="17.7109375" style="63" customWidth="1"/>
    <col min="525" max="525" width="21.140625" style="63" customWidth="1"/>
    <col min="526" max="768" width="11.42578125" style="63"/>
    <col min="769" max="769" width="41.7109375" style="63" customWidth="1"/>
    <col min="770" max="770" width="40.42578125" style="63" customWidth="1"/>
    <col min="771" max="771" width="35" style="63" customWidth="1"/>
    <col min="772" max="772" width="24.7109375" style="63" customWidth="1"/>
    <col min="773" max="773" width="26.7109375" style="63" customWidth="1"/>
    <col min="774" max="774" width="22.7109375" style="63" customWidth="1"/>
    <col min="775" max="775" width="11.7109375" style="63" customWidth="1"/>
    <col min="776" max="776" width="14.7109375" style="63" customWidth="1"/>
    <col min="777" max="777" width="14.28515625" style="63" customWidth="1"/>
    <col min="778" max="778" width="16.42578125" style="63" customWidth="1"/>
    <col min="779" max="779" width="37.7109375" style="63" customWidth="1"/>
    <col min="780" max="780" width="17.7109375" style="63" customWidth="1"/>
    <col min="781" max="781" width="21.140625" style="63" customWidth="1"/>
    <col min="782" max="1024" width="11.42578125" style="63"/>
    <col min="1025" max="1025" width="41.7109375" style="63" customWidth="1"/>
    <col min="1026" max="1026" width="40.42578125" style="63" customWidth="1"/>
    <col min="1027" max="1027" width="35" style="63" customWidth="1"/>
    <col min="1028" max="1028" width="24.7109375" style="63" customWidth="1"/>
    <col min="1029" max="1029" width="26.7109375" style="63" customWidth="1"/>
    <col min="1030" max="1030" width="22.7109375" style="63" customWidth="1"/>
    <col min="1031" max="1031" width="11.7109375" style="63" customWidth="1"/>
    <col min="1032" max="1032" width="14.7109375" style="63" customWidth="1"/>
    <col min="1033" max="1033" width="14.28515625" style="63" customWidth="1"/>
    <col min="1034" max="1034" width="16.42578125" style="63" customWidth="1"/>
    <col min="1035" max="1035" width="37.7109375" style="63" customWidth="1"/>
    <col min="1036" max="1036" width="17.7109375" style="63" customWidth="1"/>
    <col min="1037" max="1037" width="21.140625" style="63" customWidth="1"/>
    <col min="1038" max="1280" width="11.42578125" style="63"/>
    <col min="1281" max="1281" width="41.7109375" style="63" customWidth="1"/>
    <col min="1282" max="1282" width="40.42578125" style="63" customWidth="1"/>
    <col min="1283" max="1283" width="35" style="63" customWidth="1"/>
    <col min="1284" max="1284" width="24.7109375" style="63" customWidth="1"/>
    <col min="1285" max="1285" width="26.7109375" style="63" customWidth="1"/>
    <col min="1286" max="1286" width="22.7109375" style="63" customWidth="1"/>
    <col min="1287" max="1287" width="11.7109375" style="63" customWidth="1"/>
    <col min="1288" max="1288" width="14.7109375" style="63" customWidth="1"/>
    <col min="1289" max="1289" width="14.28515625" style="63" customWidth="1"/>
    <col min="1290" max="1290" width="16.42578125" style="63" customWidth="1"/>
    <col min="1291" max="1291" width="37.7109375" style="63" customWidth="1"/>
    <col min="1292" max="1292" width="17.7109375" style="63" customWidth="1"/>
    <col min="1293" max="1293" width="21.140625" style="63" customWidth="1"/>
    <col min="1294" max="1536" width="11.42578125" style="63"/>
    <col min="1537" max="1537" width="41.7109375" style="63" customWidth="1"/>
    <col min="1538" max="1538" width="40.42578125" style="63" customWidth="1"/>
    <col min="1539" max="1539" width="35" style="63" customWidth="1"/>
    <col min="1540" max="1540" width="24.7109375" style="63" customWidth="1"/>
    <col min="1541" max="1541" width="26.7109375" style="63" customWidth="1"/>
    <col min="1542" max="1542" width="22.7109375" style="63" customWidth="1"/>
    <col min="1543" max="1543" width="11.7109375" style="63" customWidth="1"/>
    <col min="1544" max="1544" width="14.7109375" style="63" customWidth="1"/>
    <col min="1545" max="1545" width="14.28515625" style="63" customWidth="1"/>
    <col min="1546" max="1546" width="16.42578125" style="63" customWidth="1"/>
    <col min="1547" max="1547" width="37.7109375" style="63" customWidth="1"/>
    <col min="1548" max="1548" width="17.7109375" style="63" customWidth="1"/>
    <col min="1549" max="1549" width="21.140625" style="63" customWidth="1"/>
    <col min="1550" max="1792" width="11.42578125" style="63"/>
    <col min="1793" max="1793" width="41.7109375" style="63" customWidth="1"/>
    <col min="1794" max="1794" width="40.42578125" style="63" customWidth="1"/>
    <col min="1795" max="1795" width="35" style="63" customWidth="1"/>
    <col min="1796" max="1796" width="24.7109375" style="63" customWidth="1"/>
    <col min="1797" max="1797" width="26.7109375" style="63" customWidth="1"/>
    <col min="1798" max="1798" width="22.7109375" style="63" customWidth="1"/>
    <col min="1799" max="1799" width="11.7109375" style="63" customWidth="1"/>
    <col min="1800" max="1800" width="14.7109375" style="63" customWidth="1"/>
    <col min="1801" max="1801" width="14.28515625" style="63" customWidth="1"/>
    <col min="1802" max="1802" width="16.42578125" style="63" customWidth="1"/>
    <col min="1803" max="1803" width="37.7109375" style="63" customWidth="1"/>
    <col min="1804" max="1804" width="17.7109375" style="63" customWidth="1"/>
    <col min="1805" max="1805" width="21.140625" style="63" customWidth="1"/>
    <col min="1806" max="2048" width="11.42578125" style="63"/>
    <col min="2049" max="2049" width="41.7109375" style="63" customWidth="1"/>
    <col min="2050" max="2050" width="40.42578125" style="63" customWidth="1"/>
    <col min="2051" max="2051" width="35" style="63" customWidth="1"/>
    <col min="2052" max="2052" width="24.7109375" style="63" customWidth="1"/>
    <col min="2053" max="2053" width="26.7109375" style="63" customWidth="1"/>
    <col min="2054" max="2054" width="22.7109375" style="63" customWidth="1"/>
    <col min="2055" max="2055" width="11.7109375" style="63" customWidth="1"/>
    <col min="2056" max="2056" width="14.7109375" style="63" customWidth="1"/>
    <col min="2057" max="2057" width="14.28515625" style="63" customWidth="1"/>
    <col min="2058" max="2058" width="16.42578125" style="63" customWidth="1"/>
    <col min="2059" max="2059" width="37.7109375" style="63" customWidth="1"/>
    <col min="2060" max="2060" width="17.7109375" style="63" customWidth="1"/>
    <col min="2061" max="2061" width="21.140625" style="63" customWidth="1"/>
    <col min="2062" max="2304" width="11.42578125" style="63"/>
    <col min="2305" max="2305" width="41.7109375" style="63" customWidth="1"/>
    <col min="2306" max="2306" width="40.42578125" style="63" customWidth="1"/>
    <col min="2307" max="2307" width="35" style="63" customWidth="1"/>
    <col min="2308" max="2308" width="24.7109375" style="63" customWidth="1"/>
    <col min="2309" max="2309" width="26.7109375" style="63" customWidth="1"/>
    <col min="2310" max="2310" width="22.7109375" style="63" customWidth="1"/>
    <col min="2311" max="2311" width="11.7109375" style="63" customWidth="1"/>
    <col min="2312" max="2312" width="14.7109375" style="63" customWidth="1"/>
    <col min="2313" max="2313" width="14.28515625" style="63" customWidth="1"/>
    <col min="2314" max="2314" width="16.42578125" style="63" customWidth="1"/>
    <col min="2315" max="2315" width="37.7109375" style="63" customWidth="1"/>
    <col min="2316" max="2316" width="17.7109375" style="63" customWidth="1"/>
    <col min="2317" max="2317" width="21.140625" style="63" customWidth="1"/>
    <col min="2318" max="2560" width="11.42578125" style="63"/>
    <col min="2561" max="2561" width="41.7109375" style="63" customWidth="1"/>
    <col min="2562" max="2562" width="40.42578125" style="63" customWidth="1"/>
    <col min="2563" max="2563" width="35" style="63" customWidth="1"/>
    <col min="2564" max="2564" width="24.7109375" style="63" customWidth="1"/>
    <col min="2565" max="2565" width="26.7109375" style="63" customWidth="1"/>
    <col min="2566" max="2566" width="22.7109375" style="63" customWidth="1"/>
    <col min="2567" max="2567" width="11.7109375" style="63" customWidth="1"/>
    <col min="2568" max="2568" width="14.7109375" style="63" customWidth="1"/>
    <col min="2569" max="2569" width="14.28515625" style="63" customWidth="1"/>
    <col min="2570" max="2570" width="16.42578125" style="63" customWidth="1"/>
    <col min="2571" max="2571" width="37.7109375" style="63" customWidth="1"/>
    <col min="2572" max="2572" width="17.7109375" style="63" customWidth="1"/>
    <col min="2573" max="2573" width="21.140625" style="63" customWidth="1"/>
    <col min="2574" max="2816" width="11.42578125" style="63"/>
    <col min="2817" max="2817" width="41.7109375" style="63" customWidth="1"/>
    <col min="2818" max="2818" width="40.42578125" style="63" customWidth="1"/>
    <col min="2819" max="2819" width="35" style="63" customWidth="1"/>
    <col min="2820" max="2820" width="24.7109375" style="63" customWidth="1"/>
    <col min="2821" max="2821" width="26.7109375" style="63" customWidth="1"/>
    <col min="2822" max="2822" width="22.7109375" style="63" customWidth="1"/>
    <col min="2823" max="2823" width="11.7109375" style="63" customWidth="1"/>
    <col min="2824" max="2824" width="14.7109375" style="63" customWidth="1"/>
    <col min="2825" max="2825" width="14.28515625" style="63" customWidth="1"/>
    <col min="2826" max="2826" width="16.42578125" style="63" customWidth="1"/>
    <col min="2827" max="2827" width="37.7109375" style="63" customWidth="1"/>
    <col min="2828" max="2828" width="17.7109375" style="63" customWidth="1"/>
    <col min="2829" max="2829" width="21.140625" style="63" customWidth="1"/>
    <col min="2830" max="3072" width="11.42578125" style="63"/>
    <col min="3073" max="3073" width="41.7109375" style="63" customWidth="1"/>
    <col min="3074" max="3074" width="40.42578125" style="63" customWidth="1"/>
    <col min="3075" max="3075" width="35" style="63" customWidth="1"/>
    <col min="3076" max="3076" width="24.7109375" style="63" customWidth="1"/>
    <col min="3077" max="3077" width="26.7109375" style="63" customWidth="1"/>
    <col min="3078" max="3078" width="22.7109375" style="63" customWidth="1"/>
    <col min="3079" max="3079" width="11.7109375" style="63" customWidth="1"/>
    <col min="3080" max="3080" width="14.7109375" style="63" customWidth="1"/>
    <col min="3081" max="3081" width="14.28515625" style="63" customWidth="1"/>
    <col min="3082" max="3082" width="16.42578125" style="63" customWidth="1"/>
    <col min="3083" max="3083" width="37.7109375" style="63" customWidth="1"/>
    <col min="3084" max="3084" width="17.7109375" style="63" customWidth="1"/>
    <col min="3085" max="3085" width="21.140625" style="63" customWidth="1"/>
    <col min="3086" max="3328" width="11.42578125" style="63"/>
    <col min="3329" max="3329" width="41.7109375" style="63" customWidth="1"/>
    <col min="3330" max="3330" width="40.42578125" style="63" customWidth="1"/>
    <col min="3331" max="3331" width="35" style="63" customWidth="1"/>
    <col min="3332" max="3332" width="24.7109375" style="63" customWidth="1"/>
    <col min="3333" max="3333" width="26.7109375" style="63" customWidth="1"/>
    <col min="3334" max="3334" width="22.7109375" style="63" customWidth="1"/>
    <col min="3335" max="3335" width="11.7109375" style="63" customWidth="1"/>
    <col min="3336" max="3336" width="14.7109375" style="63" customWidth="1"/>
    <col min="3337" max="3337" width="14.28515625" style="63" customWidth="1"/>
    <col min="3338" max="3338" width="16.42578125" style="63" customWidth="1"/>
    <col min="3339" max="3339" width="37.7109375" style="63" customWidth="1"/>
    <col min="3340" max="3340" width="17.7109375" style="63" customWidth="1"/>
    <col min="3341" max="3341" width="21.140625" style="63" customWidth="1"/>
    <col min="3342" max="3584" width="11.42578125" style="63"/>
    <col min="3585" max="3585" width="41.7109375" style="63" customWidth="1"/>
    <col min="3586" max="3586" width="40.42578125" style="63" customWidth="1"/>
    <col min="3587" max="3587" width="35" style="63" customWidth="1"/>
    <col min="3588" max="3588" width="24.7109375" style="63" customWidth="1"/>
    <col min="3589" max="3589" width="26.7109375" style="63" customWidth="1"/>
    <col min="3590" max="3590" width="22.7109375" style="63" customWidth="1"/>
    <col min="3591" max="3591" width="11.7109375" style="63" customWidth="1"/>
    <col min="3592" max="3592" width="14.7109375" style="63" customWidth="1"/>
    <col min="3593" max="3593" width="14.28515625" style="63" customWidth="1"/>
    <col min="3594" max="3594" width="16.42578125" style="63" customWidth="1"/>
    <col min="3595" max="3595" width="37.7109375" style="63" customWidth="1"/>
    <col min="3596" max="3596" width="17.7109375" style="63" customWidth="1"/>
    <col min="3597" max="3597" width="21.140625" style="63" customWidth="1"/>
    <col min="3598" max="3840" width="11.42578125" style="63"/>
    <col min="3841" max="3841" width="41.7109375" style="63" customWidth="1"/>
    <col min="3842" max="3842" width="40.42578125" style="63" customWidth="1"/>
    <col min="3843" max="3843" width="35" style="63" customWidth="1"/>
    <col min="3844" max="3844" width="24.7109375" style="63" customWidth="1"/>
    <col min="3845" max="3845" width="26.7109375" style="63" customWidth="1"/>
    <col min="3846" max="3846" width="22.7109375" style="63" customWidth="1"/>
    <col min="3847" max="3847" width="11.7109375" style="63" customWidth="1"/>
    <col min="3848" max="3848" width="14.7109375" style="63" customWidth="1"/>
    <col min="3849" max="3849" width="14.28515625" style="63" customWidth="1"/>
    <col min="3850" max="3850" width="16.42578125" style="63" customWidth="1"/>
    <col min="3851" max="3851" width="37.7109375" style="63" customWidth="1"/>
    <col min="3852" max="3852" width="17.7109375" style="63" customWidth="1"/>
    <col min="3853" max="3853" width="21.140625" style="63" customWidth="1"/>
    <col min="3854" max="4096" width="11.42578125" style="63"/>
    <col min="4097" max="4097" width="41.7109375" style="63" customWidth="1"/>
    <col min="4098" max="4098" width="40.42578125" style="63" customWidth="1"/>
    <col min="4099" max="4099" width="35" style="63" customWidth="1"/>
    <col min="4100" max="4100" width="24.7109375" style="63" customWidth="1"/>
    <col min="4101" max="4101" width="26.7109375" style="63" customWidth="1"/>
    <col min="4102" max="4102" width="22.7109375" style="63" customWidth="1"/>
    <col min="4103" max="4103" width="11.7109375" style="63" customWidth="1"/>
    <col min="4104" max="4104" width="14.7109375" style="63" customWidth="1"/>
    <col min="4105" max="4105" width="14.28515625" style="63" customWidth="1"/>
    <col min="4106" max="4106" width="16.42578125" style="63" customWidth="1"/>
    <col min="4107" max="4107" width="37.7109375" style="63" customWidth="1"/>
    <col min="4108" max="4108" width="17.7109375" style="63" customWidth="1"/>
    <col min="4109" max="4109" width="21.140625" style="63" customWidth="1"/>
    <col min="4110" max="4352" width="11.42578125" style="63"/>
    <col min="4353" max="4353" width="41.7109375" style="63" customWidth="1"/>
    <col min="4354" max="4354" width="40.42578125" style="63" customWidth="1"/>
    <col min="4355" max="4355" width="35" style="63" customWidth="1"/>
    <col min="4356" max="4356" width="24.7109375" style="63" customWidth="1"/>
    <col min="4357" max="4357" width="26.7109375" style="63" customWidth="1"/>
    <col min="4358" max="4358" width="22.7109375" style="63" customWidth="1"/>
    <col min="4359" max="4359" width="11.7109375" style="63" customWidth="1"/>
    <col min="4360" max="4360" width="14.7109375" style="63" customWidth="1"/>
    <col min="4361" max="4361" width="14.28515625" style="63" customWidth="1"/>
    <col min="4362" max="4362" width="16.42578125" style="63" customWidth="1"/>
    <col min="4363" max="4363" width="37.7109375" style="63" customWidth="1"/>
    <col min="4364" max="4364" width="17.7109375" style="63" customWidth="1"/>
    <col min="4365" max="4365" width="21.140625" style="63" customWidth="1"/>
    <col min="4366" max="4608" width="11.42578125" style="63"/>
    <col min="4609" max="4609" width="41.7109375" style="63" customWidth="1"/>
    <col min="4610" max="4610" width="40.42578125" style="63" customWidth="1"/>
    <col min="4611" max="4611" width="35" style="63" customWidth="1"/>
    <col min="4612" max="4612" width="24.7109375" style="63" customWidth="1"/>
    <col min="4613" max="4613" width="26.7109375" style="63" customWidth="1"/>
    <col min="4614" max="4614" width="22.7109375" style="63" customWidth="1"/>
    <col min="4615" max="4615" width="11.7109375" style="63" customWidth="1"/>
    <col min="4616" max="4616" width="14.7109375" style="63" customWidth="1"/>
    <col min="4617" max="4617" width="14.28515625" style="63" customWidth="1"/>
    <col min="4618" max="4618" width="16.42578125" style="63" customWidth="1"/>
    <col min="4619" max="4619" width="37.7109375" style="63" customWidth="1"/>
    <col min="4620" max="4620" width="17.7109375" style="63" customWidth="1"/>
    <col min="4621" max="4621" width="21.140625" style="63" customWidth="1"/>
    <col min="4622" max="4864" width="11.42578125" style="63"/>
    <col min="4865" max="4865" width="41.7109375" style="63" customWidth="1"/>
    <col min="4866" max="4866" width="40.42578125" style="63" customWidth="1"/>
    <col min="4867" max="4867" width="35" style="63" customWidth="1"/>
    <col min="4868" max="4868" width="24.7109375" style="63" customWidth="1"/>
    <col min="4869" max="4869" width="26.7109375" style="63" customWidth="1"/>
    <col min="4870" max="4870" width="22.7109375" style="63" customWidth="1"/>
    <col min="4871" max="4871" width="11.7109375" style="63" customWidth="1"/>
    <col min="4872" max="4872" width="14.7109375" style="63" customWidth="1"/>
    <col min="4873" max="4873" width="14.28515625" style="63" customWidth="1"/>
    <col min="4874" max="4874" width="16.42578125" style="63" customWidth="1"/>
    <col min="4875" max="4875" width="37.7109375" style="63" customWidth="1"/>
    <col min="4876" max="4876" width="17.7109375" style="63" customWidth="1"/>
    <col min="4877" max="4877" width="21.140625" style="63" customWidth="1"/>
    <col min="4878" max="5120" width="11.42578125" style="63"/>
    <col min="5121" max="5121" width="41.7109375" style="63" customWidth="1"/>
    <col min="5122" max="5122" width="40.42578125" style="63" customWidth="1"/>
    <col min="5123" max="5123" width="35" style="63" customWidth="1"/>
    <col min="5124" max="5124" width="24.7109375" style="63" customWidth="1"/>
    <col min="5125" max="5125" width="26.7109375" style="63" customWidth="1"/>
    <col min="5126" max="5126" width="22.7109375" style="63" customWidth="1"/>
    <col min="5127" max="5127" width="11.7109375" style="63" customWidth="1"/>
    <col min="5128" max="5128" width="14.7109375" style="63" customWidth="1"/>
    <col min="5129" max="5129" width="14.28515625" style="63" customWidth="1"/>
    <col min="5130" max="5130" width="16.42578125" style="63" customWidth="1"/>
    <col min="5131" max="5131" width="37.7109375" style="63" customWidth="1"/>
    <col min="5132" max="5132" width="17.7109375" style="63" customWidth="1"/>
    <col min="5133" max="5133" width="21.140625" style="63" customWidth="1"/>
    <col min="5134" max="5376" width="11.42578125" style="63"/>
    <col min="5377" max="5377" width="41.7109375" style="63" customWidth="1"/>
    <col min="5378" max="5378" width="40.42578125" style="63" customWidth="1"/>
    <col min="5379" max="5379" width="35" style="63" customWidth="1"/>
    <col min="5380" max="5380" width="24.7109375" style="63" customWidth="1"/>
    <col min="5381" max="5381" width="26.7109375" style="63" customWidth="1"/>
    <col min="5382" max="5382" width="22.7109375" style="63" customWidth="1"/>
    <col min="5383" max="5383" width="11.7109375" style="63" customWidth="1"/>
    <col min="5384" max="5384" width="14.7109375" style="63" customWidth="1"/>
    <col min="5385" max="5385" width="14.28515625" style="63" customWidth="1"/>
    <col min="5386" max="5386" width="16.42578125" style="63" customWidth="1"/>
    <col min="5387" max="5387" width="37.7109375" style="63" customWidth="1"/>
    <col min="5388" max="5388" width="17.7109375" style="63" customWidth="1"/>
    <col min="5389" max="5389" width="21.140625" style="63" customWidth="1"/>
    <col min="5390" max="5632" width="11.42578125" style="63"/>
    <col min="5633" max="5633" width="41.7109375" style="63" customWidth="1"/>
    <col min="5634" max="5634" width="40.42578125" style="63" customWidth="1"/>
    <col min="5635" max="5635" width="35" style="63" customWidth="1"/>
    <col min="5636" max="5636" width="24.7109375" style="63" customWidth="1"/>
    <col min="5637" max="5637" width="26.7109375" style="63" customWidth="1"/>
    <col min="5638" max="5638" width="22.7109375" style="63" customWidth="1"/>
    <col min="5639" max="5639" width="11.7109375" style="63" customWidth="1"/>
    <col min="5640" max="5640" width="14.7109375" style="63" customWidth="1"/>
    <col min="5641" max="5641" width="14.28515625" style="63" customWidth="1"/>
    <col min="5642" max="5642" width="16.42578125" style="63" customWidth="1"/>
    <col min="5643" max="5643" width="37.7109375" style="63" customWidth="1"/>
    <col min="5644" max="5644" width="17.7109375" style="63" customWidth="1"/>
    <col min="5645" max="5645" width="21.140625" style="63" customWidth="1"/>
    <col min="5646" max="5888" width="11.42578125" style="63"/>
    <col min="5889" max="5889" width="41.7109375" style="63" customWidth="1"/>
    <col min="5890" max="5890" width="40.42578125" style="63" customWidth="1"/>
    <col min="5891" max="5891" width="35" style="63" customWidth="1"/>
    <col min="5892" max="5892" width="24.7109375" style="63" customWidth="1"/>
    <col min="5893" max="5893" width="26.7109375" style="63" customWidth="1"/>
    <col min="5894" max="5894" width="22.7109375" style="63" customWidth="1"/>
    <col min="5895" max="5895" width="11.7109375" style="63" customWidth="1"/>
    <col min="5896" max="5896" width="14.7109375" style="63" customWidth="1"/>
    <col min="5897" max="5897" width="14.28515625" style="63" customWidth="1"/>
    <col min="5898" max="5898" width="16.42578125" style="63" customWidth="1"/>
    <col min="5899" max="5899" width="37.7109375" style="63" customWidth="1"/>
    <col min="5900" max="5900" width="17.7109375" style="63" customWidth="1"/>
    <col min="5901" max="5901" width="21.140625" style="63" customWidth="1"/>
    <col min="5902" max="6144" width="11.42578125" style="63"/>
    <col min="6145" max="6145" width="41.7109375" style="63" customWidth="1"/>
    <col min="6146" max="6146" width="40.42578125" style="63" customWidth="1"/>
    <col min="6147" max="6147" width="35" style="63" customWidth="1"/>
    <col min="6148" max="6148" width="24.7109375" style="63" customWidth="1"/>
    <col min="6149" max="6149" width="26.7109375" style="63" customWidth="1"/>
    <col min="6150" max="6150" width="22.7109375" style="63" customWidth="1"/>
    <col min="6151" max="6151" width="11.7109375" style="63" customWidth="1"/>
    <col min="6152" max="6152" width="14.7109375" style="63" customWidth="1"/>
    <col min="6153" max="6153" width="14.28515625" style="63" customWidth="1"/>
    <col min="6154" max="6154" width="16.42578125" style="63" customWidth="1"/>
    <col min="6155" max="6155" width="37.7109375" style="63" customWidth="1"/>
    <col min="6156" max="6156" width="17.7109375" style="63" customWidth="1"/>
    <col min="6157" max="6157" width="21.140625" style="63" customWidth="1"/>
    <col min="6158" max="6400" width="11.42578125" style="63"/>
    <col min="6401" max="6401" width="41.7109375" style="63" customWidth="1"/>
    <col min="6402" max="6402" width="40.42578125" style="63" customWidth="1"/>
    <col min="6403" max="6403" width="35" style="63" customWidth="1"/>
    <col min="6404" max="6404" width="24.7109375" style="63" customWidth="1"/>
    <col min="6405" max="6405" width="26.7109375" style="63" customWidth="1"/>
    <col min="6406" max="6406" width="22.7109375" style="63" customWidth="1"/>
    <col min="6407" max="6407" width="11.7109375" style="63" customWidth="1"/>
    <col min="6408" max="6408" width="14.7109375" style="63" customWidth="1"/>
    <col min="6409" max="6409" width="14.28515625" style="63" customWidth="1"/>
    <col min="6410" max="6410" width="16.42578125" style="63" customWidth="1"/>
    <col min="6411" max="6411" width="37.7109375" style="63" customWidth="1"/>
    <col min="6412" max="6412" width="17.7109375" style="63" customWidth="1"/>
    <col min="6413" max="6413" width="21.140625" style="63" customWidth="1"/>
    <col min="6414" max="6656" width="11.42578125" style="63"/>
    <col min="6657" max="6657" width="41.7109375" style="63" customWidth="1"/>
    <col min="6658" max="6658" width="40.42578125" style="63" customWidth="1"/>
    <col min="6659" max="6659" width="35" style="63" customWidth="1"/>
    <col min="6660" max="6660" width="24.7109375" style="63" customWidth="1"/>
    <col min="6661" max="6661" width="26.7109375" style="63" customWidth="1"/>
    <col min="6662" max="6662" width="22.7109375" style="63" customWidth="1"/>
    <col min="6663" max="6663" width="11.7109375" style="63" customWidth="1"/>
    <col min="6664" max="6664" width="14.7109375" style="63" customWidth="1"/>
    <col min="6665" max="6665" width="14.28515625" style="63" customWidth="1"/>
    <col min="6666" max="6666" width="16.42578125" style="63" customWidth="1"/>
    <col min="6667" max="6667" width="37.7109375" style="63" customWidth="1"/>
    <col min="6668" max="6668" width="17.7109375" style="63" customWidth="1"/>
    <col min="6669" max="6669" width="21.140625" style="63" customWidth="1"/>
    <col min="6670" max="6912" width="11.42578125" style="63"/>
    <col min="6913" max="6913" width="41.7109375" style="63" customWidth="1"/>
    <col min="6914" max="6914" width="40.42578125" style="63" customWidth="1"/>
    <col min="6915" max="6915" width="35" style="63" customWidth="1"/>
    <col min="6916" max="6916" width="24.7109375" style="63" customWidth="1"/>
    <col min="6917" max="6917" width="26.7109375" style="63" customWidth="1"/>
    <col min="6918" max="6918" width="22.7109375" style="63" customWidth="1"/>
    <col min="6919" max="6919" width="11.7109375" style="63" customWidth="1"/>
    <col min="6920" max="6920" width="14.7109375" style="63" customWidth="1"/>
    <col min="6921" max="6921" width="14.28515625" style="63" customWidth="1"/>
    <col min="6922" max="6922" width="16.42578125" style="63" customWidth="1"/>
    <col min="6923" max="6923" width="37.7109375" style="63" customWidth="1"/>
    <col min="6924" max="6924" width="17.7109375" style="63" customWidth="1"/>
    <col min="6925" max="6925" width="21.140625" style="63" customWidth="1"/>
    <col min="6926" max="7168" width="11.42578125" style="63"/>
    <col min="7169" max="7169" width="41.7109375" style="63" customWidth="1"/>
    <col min="7170" max="7170" width="40.42578125" style="63" customWidth="1"/>
    <col min="7171" max="7171" width="35" style="63" customWidth="1"/>
    <col min="7172" max="7172" width="24.7109375" style="63" customWidth="1"/>
    <col min="7173" max="7173" width="26.7109375" style="63" customWidth="1"/>
    <col min="7174" max="7174" width="22.7109375" style="63" customWidth="1"/>
    <col min="7175" max="7175" width="11.7109375" style="63" customWidth="1"/>
    <col min="7176" max="7176" width="14.7109375" style="63" customWidth="1"/>
    <col min="7177" max="7177" width="14.28515625" style="63" customWidth="1"/>
    <col min="7178" max="7178" width="16.42578125" style="63" customWidth="1"/>
    <col min="7179" max="7179" width="37.7109375" style="63" customWidth="1"/>
    <col min="7180" max="7180" width="17.7109375" style="63" customWidth="1"/>
    <col min="7181" max="7181" width="21.140625" style="63" customWidth="1"/>
    <col min="7182" max="7424" width="11.42578125" style="63"/>
    <col min="7425" max="7425" width="41.7109375" style="63" customWidth="1"/>
    <col min="7426" max="7426" width="40.42578125" style="63" customWidth="1"/>
    <col min="7427" max="7427" width="35" style="63" customWidth="1"/>
    <col min="7428" max="7428" width="24.7109375" style="63" customWidth="1"/>
    <col min="7429" max="7429" width="26.7109375" style="63" customWidth="1"/>
    <col min="7430" max="7430" width="22.7109375" style="63" customWidth="1"/>
    <col min="7431" max="7431" width="11.7109375" style="63" customWidth="1"/>
    <col min="7432" max="7432" width="14.7109375" style="63" customWidth="1"/>
    <col min="7433" max="7433" width="14.28515625" style="63" customWidth="1"/>
    <col min="7434" max="7434" width="16.42578125" style="63" customWidth="1"/>
    <col min="7435" max="7435" width="37.7109375" style="63" customWidth="1"/>
    <col min="7436" max="7436" width="17.7109375" style="63" customWidth="1"/>
    <col min="7437" max="7437" width="21.140625" style="63" customWidth="1"/>
    <col min="7438" max="7680" width="11.42578125" style="63"/>
    <col min="7681" max="7681" width="41.7109375" style="63" customWidth="1"/>
    <col min="7682" max="7682" width="40.42578125" style="63" customWidth="1"/>
    <col min="7683" max="7683" width="35" style="63" customWidth="1"/>
    <col min="7684" max="7684" width="24.7109375" style="63" customWidth="1"/>
    <col min="7685" max="7685" width="26.7109375" style="63" customWidth="1"/>
    <col min="7686" max="7686" width="22.7109375" style="63" customWidth="1"/>
    <col min="7687" max="7687" width="11.7109375" style="63" customWidth="1"/>
    <col min="7688" max="7688" width="14.7109375" style="63" customWidth="1"/>
    <col min="7689" max="7689" width="14.28515625" style="63" customWidth="1"/>
    <col min="7690" max="7690" width="16.42578125" style="63" customWidth="1"/>
    <col min="7691" max="7691" width="37.7109375" style="63" customWidth="1"/>
    <col min="7692" max="7692" width="17.7109375" style="63" customWidth="1"/>
    <col min="7693" max="7693" width="21.140625" style="63" customWidth="1"/>
    <col min="7694" max="7936" width="11.42578125" style="63"/>
    <col min="7937" max="7937" width="41.7109375" style="63" customWidth="1"/>
    <col min="7938" max="7938" width="40.42578125" style="63" customWidth="1"/>
    <col min="7939" max="7939" width="35" style="63" customWidth="1"/>
    <col min="7940" max="7940" width="24.7109375" style="63" customWidth="1"/>
    <col min="7941" max="7941" width="26.7109375" style="63" customWidth="1"/>
    <col min="7942" max="7942" width="22.7109375" style="63" customWidth="1"/>
    <col min="7943" max="7943" width="11.7109375" style="63" customWidth="1"/>
    <col min="7944" max="7944" width="14.7109375" style="63" customWidth="1"/>
    <col min="7945" max="7945" width="14.28515625" style="63" customWidth="1"/>
    <col min="7946" max="7946" width="16.42578125" style="63" customWidth="1"/>
    <col min="7947" max="7947" width="37.7109375" style="63" customWidth="1"/>
    <col min="7948" max="7948" width="17.7109375" style="63" customWidth="1"/>
    <col min="7949" max="7949" width="21.140625" style="63" customWidth="1"/>
    <col min="7950" max="8192" width="11.42578125" style="63"/>
    <col min="8193" max="8193" width="41.7109375" style="63" customWidth="1"/>
    <col min="8194" max="8194" width="40.42578125" style="63" customWidth="1"/>
    <col min="8195" max="8195" width="35" style="63" customWidth="1"/>
    <col min="8196" max="8196" width="24.7109375" style="63" customWidth="1"/>
    <col min="8197" max="8197" width="26.7109375" style="63" customWidth="1"/>
    <col min="8198" max="8198" width="22.7109375" style="63" customWidth="1"/>
    <col min="8199" max="8199" width="11.7109375" style="63" customWidth="1"/>
    <col min="8200" max="8200" width="14.7109375" style="63" customWidth="1"/>
    <col min="8201" max="8201" width="14.28515625" style="63" customWidth="1"/>
    <col min="8202" max="8202" width="16.42578125" style="63" customWidth="1"/>
    <col min="8203" max="8203" width="37.7109375" style="63" customWidth="1"/>
    <col min="8204" max="8204" width="17.7109375" style="63" customWidth="1"/>
    <col min="8205" max="8205" width="21.140625" style="63" customWidth="1"/>
    <col min="8206" max="8448" width="11.42578125" style="63"/>
    <col min="8449" max="8449" width="41.7109375" style="63" customWidth="1"/>
    <col min="8450" max="8450" width="40.42578125" style="63" customWidth="1"/>
    <col min="8451" max="8451" width="35" style="63" customWidth="1"/>
    <col min="8452" max="8452" width="24.7109375" style="63" customWidth="1"/>
    <col min="8453" max="8453" width="26.7109375" style="63" customWidth="1"/>
    <col min="8454" max="8454" width="22.7109375" style="63" customWidth="1"/>
    <col min="8455" max="8455" width="11.7109375" style="63" customWidth="1"/>
    <col min="8456" max="8456" width="14.7109375" style="63" customWidth="1"/>
    <col min="8457" max="8457" width="14.28515625" style="63" customWidth="1"/>
    <col min="8458" max="8458" width="16.42578125" style="63" customWidth="1"/>
    <col min="8459" max="8459" width="37.7109375" style="63" customWidth="1"/>
    <col min="8460" max="8460" width="17.7109375" style="63" customWidth="1"/>
    <col min="8461" max="8461" width="21.140625" style="63" customWidth="1"/>
    <col min="8462" max="8704" width="11.42578125" style="63"/>
    <col min="8705" max="8705" width="41.7109375" style="63" customWidth="1"/>
    <col min="8706" max="8706" width="40.42578125" style="63" customWidth="1"/>
    <col min="8707" max="8707" width="35" style="63" customWidth="1"/>
    <col min="8708" max="8708" width="24.7109375" style="63" customWidth="1"/>
    <col min="8709" max="8709" width="26.7109375" style="63" customWidth="1"/>
    <col min="8710" max="8710" width="22.7109375" style="63" customWidth="1"/>
    <col min="8711" max="8711" width="11.7109375" style="63" customWidth="1"/>
    <col min="8712" max="8712" width="14.7109375" style="63" customWidth="1"/>
    <col min="8713" max="8713" width="14.28515625" style="63" customWidth="1"/>
    <col min="8714" max="8714" width="16.42578125" style="63" customWidth="1"/>
    <col min="8715" max="8715" width="37.7109375" style="63" customWidth="1"/>
    <col min="8716" max="8716" width="17.7109375" style="63" customWidth="1"/>
    <col min="8717" max="8717" width="21.140625" style="63" customWidth="1"/>
    <col min="8718" max="8960" width="11.42578125" style="63"/>
    <col min="8961" max="8961" width="41.7109375" style="63" customWidth="1"/>
    <col min="8962" max="8962" width="40.42578125" style="63" customWidth="1"/>
    <col min="8963" max="8963" width="35" style="63" customWidth="1"/>
    <col min="8964" max="8964" width="24.7109375" style="63" customWidth="1"/>
    <col min="8965" max="8965" width="26.7109375" style="63" customWidth="1"/>
    <col min="8966" max="8966" width="22.7109375" style="63" customWidth="1"/>
    <col min="8967" max="8967" width="11.7109375" style="63" customWidth="1"/>
    <col min="8968" max="8968" width="14.7109375" style="63" customWidth="1"/>
    <col min="8969" max="8969" width="14.28515625" style="63" customWidth="1"/>
    <col min="8970" max="8970" width="16.42578125" style="63" customWidth="1"/>
    <col min="8971" max="8971" width="37.7109375" style="63" customWidth="1"/>
    <col min="8972" max="8972" width="17.7109375" style="63" customWidth="1"/>
    <col min="8973" max="8973" width="21.140625" style="63" customWidth="1"/>
    <col min="8974" max="9216" width="11.42578125" style="63"/>
    <col min="9217" max="9217" width="41.7109375" style="63" customWidth="1"/>
    <col min="9218" max="9218" width="40.42578125" style="63" customWidth="1"/>
    <col min="9219" max="9219" width="35" style="63" customWidth="1"/>
    <col min="9220" max="9220" width="24.7109375" style="63" customWidth="1"/>
    <col min="9221" max="9221" width="26.7109375" style="63" customWidth="1"/>
    <col min="9222" max="9222" width="22.7109375" style="63" customWidth="1"/>
    <col min="9223" max="9223" width="11.7109375" style="63" customWidth="1"/>
    <col min="9224" max="9224" width="14.7109375" style="63" customWidth="1"/>
    <col min="9225" max="9225" width="14.28515625" style="63" customWidth="1"/>
    <col min="9226" max="9226" width="16.42578125" style="63" customWidth="1"/>
    <col min="9227" max="9227" width="37.7109375" style="63" customWidth="1"/>
    <col min="9228" max="9228" width="17.7109375" style="63" customWidth="1"/>
    <col min="9229" max="9229" width="21.140625" style="63" customWidth="1"/>
    <col min="9230" max="9472" width="11.42578125" style="63"/>
    <col min="9473" max="9473" width="41.7109375" style="63" customWidth="1"/>
    <col min="9474" max="9474" width="40.42578125" style="63" customWidth="1"/>
    <col min="9475" max="9475" width="35" style="63" customWidth="1"/>
    <col min="9476" max="9476" width="24.7109375" style="63" customWidth="1"/>
    <col min="9477" max="9477" width="26.7109375" style="63" customWidth="1"/>
    <col min="9478" max="9478" width="22.7109375" style="63" customWidth="1"/>
    <col min="9479" max="9479" width="11.7109375" style="63" customWidth="1"/>
    <col min="9480" max="9480" width="14.7109375" style="63" customWidth="1"/>
    <col min="9481" max="9481" width="14.28515625" style="63" customWidth="1"/>
    <col min="9482" max="9482" width="16.42578125" style="63" customWidth="1"/>
    <col min="9483" max="9483" width="37.7109375" style="63" customWidth="1"/>
    <col min="9484" max="9484" width="17.7109375" style="63" customWidth="1"/>
    <col min="9485" max="9485" width="21.140625" style="63" customWidth="1"/>
    <col min="9486" max="9728" width="11.42578125" style="63"/>
    <col min="9729" max="9729" width="41.7109375" style="63" customWidth="1"/>
    <col min="9730" max="9730" width="40.42578125" style="63" customWidth="1"/>
    <col min="9731" max="9731" width="35" style="63" customWidth="1"/>
    <col min="9732" max="9732" width="24.7109375" style="63" customWidth="1"/>
    <col min="9733" max="9733" width="26.7109375" style="63" customWidth="1"/>
    <col min="9734" max="9734" width="22.7109375" style="63" customWidth="1"/>
    <col min="9735" max="9735" width="11.7109375" style="63" customWidth="1"/>
    <col min="9736" max="9736" width="14.7109375" style="63" customWidth="1"/>
    <col min="9737" max="9737" width="14.28515625" style="63" customWidth="1"/>
    <col min="9738" max="9738" width="16.42578125" style="63" customWidth="1"/>
    <col min="9739" max="9739" width="37.7109375" style="63" customWidth="1"/>
    <col min="9740" max="9740" width="17.7109375" style="63" customWidth="1"/>
    <col min="9741" max="9741" width="21.140625" style="63" customWidth="1"/>
    <col min="9742" max="9984" width="11.42578125" style="63"/>
    <col min="9985" max="9985" width="41.7109375" style="63" customWidth="1"/>
    <col min="9986" max="9986" width="40.42578125" style="63" customWidth="1"/>
    <col min="9987" max="9987" width="35" style="63" customWidth="1"/>
    <col min="9988" max="9988" width="24.7109375" style="63" customWidth="1"/>
    <col min="9989" max="9989" width="26.7109375" style="63" customWidth="1"/>
    <col min="9990" max="9990" width="22.7109375" style="63" customWidth="1"/>
    <col min="9991" max="9991" width="11.7109375" style="63" customWidth="1"/>
    <col min="9992" max="9992" width="14.7109375" style="63" customWidth="1"/>
    <col min="9993" max="9993" width="14.28515625" style="63" customWidth="1"/>
    <col min="9994" max="9994" width="16.42578125" style="63" customWidth="1"/>
    <col min="9995" max="9995" width="37.7109375" style="63" customWidth="1"/>
    <col min="9996" max="9996" width="17.7109375" style="63" customWidth="1"/>
    <col min="9997" max="9997" width="21.140625" style="63" customWidth="1"/>
    <col min="9998" max="10240" width="11.42578125" style="63"/>
    <col min="10241" max="10241" width="41.7109375" style="63" customWidth="1"/>
    <col min="10242" max="10242" width="40.42578125" style="63" customWidth="1"/>
    <col min="10243" max="10243" width="35" style="63" customWidth="1"/>
    <col min="10244" max="10244" width="24.7109375" style="63" customWidth="1"/>
    <col min="10245" max="10245" width="26.7109375" style="63" customWidth="1"/>
    <col min="10246" max="10246" width="22.7109375" style="63" customWidth="1"/>
    <col min="10247" max="10247" width="11.7109375" style="63" customWidth="1"/>
    <col min="10248" max="10248" width="14.7109375" style="63" customWidth="1"/>
    <col min="10249" max="10249" width="14.28515625" style="63" customWidth="1"/>
    <col min="10250" max="10250" width="16.42578125" style="63" customWidth="1"/>
    <col min="10251" max="10251" width="37.7109375" style="63" customWidth="1"/>
    <col min="10252" max="10252" width="17.7109375" style="63" customWidth="1"/>
    <col min="10253" max="10253" width="21.140625" style="63" customWidth="1"/>
    <col min="10254" max="10496" width="11.42578125" style="63"/>
    <col min="10497" max="10497" width="41.7109375" style="63" customWidth="1"/>
    <col min="10498" max="10498" width="40.42578125" style="63" customWidth="1"/>
    <col min="10499" max="10499" width="35" style="63" customWidth="1"/>
    <col min="10500" max="10500" width="24.7109375" style="63" customWidth="1"/>
    <col min="10501" max="10501" width="26.7109375" style="63" customWidth="1"/>
    <col min="10502" max="10502" width="22.7109375" style="63" customWidth="1"/>
    <col min="10503" max="10503" width="11.7109375" style="63" customWidth="1"/>
    <col min="10504" max="10504" width="14.7109375" style="63" customWidth="1"/>
    <col min="10505" max="10505" width="14.28515625" style="63" customWidth="1"/>
    <col min="10506" max="10506" width="16.42578125" style="63" customWidth="1"/>
    <col min="10507" max="10507" width="37.7109375" style="63" customWidth="1"/>
    <col min="10508" max="10508" width="17.7109375" style="63" customWidth="1"/>
    <col min="10509" max="10509" width="21.140625" style="63" customWidth="1"/>
    <col min="10510" max="10752" width="11.42578125" style="63"/>
    <col min="10753" max="10753" width="41.7109375" style="63" customWidth="1"/>
    <col min="10754" max="10754" width="40.42578125" style="63" customWidth="1"/>
    <col min="10755" max="10755" width="35" style="63" customWidth="1"/>
    <col min="10756" max="10756" width="24.7109375" style="63" customWidth="1"/>
    <col min="10757" max="10757" width="26.7109375" style="63" customWidth="1"/>
    <col min="10758" max="10758" width="22.7109375" style="63" customWidth="1"/>
    <col min="10759" max="10759" width="11.7109375" style="63" customWidth="1"/>
    <col min="10760" max="10760" width="14.7109375" style="63" customWidth="1"/>
    <col min="10761" max="10761" width="14.28515625" style="63" customWidth="1"/>
    <col min="10762" max="10762" width="16.42578125" style="63" customWidth="1"/>
    <col min="10763" max="10763" width="37.7109375" style="63" customWidth="1"/>
    <col min="10764" max="10764" width="17.7109375" style="63" customWidth="1"/>
    <col min="10765" max="10765" width="21.140625" style="63" customWidth="1"/>
    <col min="10766" max="11008" width="11.42578125" style="63"/>
    <col min="11009" max="11009" width="41.7109375" style="63" customWidth="1"/>
    <col min="11010" max="11010" width="40.42578125" style="63" customWidth="1"/>
    <col min="11011" max="11011" width="35" style="63" customWidth="1"/>
    <col min="11012" max="11012" width="24.7109375" style="63" customWidth="1"/>
    <col min="11013" max="11013" width="26.7109375" style="63" customWidth="1"/>
    <col min="11014" max="11014" width="22.7109375" style="63" customWidth="1"/>
    <col min="11015" max="11015" width="11.7109375" style="63" customWidth="1"/>
    <col min="11016" max="11016" width="14.7109375" style="63" customWidth="1"/>
    <col min="11017" max="11017" width="14.28515625" style="63" customWidth="1"/>
    <col min="11018" max="11018" width="16.42578125" style="63" customWidth="1"/>
    <col min="11019" max="11019" width="37.7109375" style="63" customWidth="1"/>
    <col min="11020" max="11020" width="17.7109375" style="63" customWidth="1"/>
    <col min="11021" max="11021" width="21.140625" style="63" customWidth="1"/>
    <col min="11022" max="11264" width="11.42578125" style="63"/>
    <col min="11265" max="11265" width="41.7109375" style="63" customWidth="1"/>
    <col min="11266" max="11266" width="40.42578125" style="63" customWidth="1"/>
    <col min="11267" max="11267" width="35" style="63" customWidth="1"/>
    <col min="11268" max="11268" width="24.7109375" style="63" customWidth="1"/>
    <col min="11269" max="11269" width="26.7109375" style="63" customWidth="1"/>
    <col min="11270" max="11270" width="22.7109375" style="63" customWidth="1"/>
    <col min="11271" max="11271" width="11.7109375" style="63" customWidth="1"/>
    <col min="11272" max="11272" width="14.7109375" style="63" customWidth="1"/>
    <col min="11273" max="11273" width="14.28515625" style="63" customWidth="1"/>
    <col min="11274" max="11274" width="16.42578125" style="63" customWidth="1"/>
    <col min="11275" max="11275" width="37.7109375" style="63" customWidth="1"/>
    <col min="11276" max="11276" width="17.7109375" style="63" customWidth="1"/>
    <col min="11277" max="11277" width="21.140625" style="63" customWidth="1"/>
    <col min="11278" max="11520" width="11.42578125" style="63"/>
    <col min="11521" max="11521" width="41.7109375" style="63" customWidth="1"/>
    <col min="11522" max="11522" width="40.42578125" style="63" customWidth="1"/>
    <col min="11523" max="11523" width="35" style="63" customWidth="1"/>
    <col min="11524" max="11524" width="24.7109375" style="63" customWidth="1"/>
    <col min="11525" max="11525" width="26.7109375" style="63" customWidth="1"/>
    <col min="11526" max="11526" width="22.7109375" style="63" customWidth="1"/>
    <col min="11527" max="11527" width="11.7109375" style="63" customWidth="1"/>
    <col min="11528" max="11528" width="14.7109375" style="63" customWidth="1"/>
    <col min="11529" max="11529" width="14.28515625" style="63" customWidth="1"/>
    <col min="11530" max="11530" width="16.42578125" style="63" customWidth="1"/>
    <col min="11531" max="11531" width="37.7109375" style="63" customWidth="1"/>
    <col min="11532" max="11532" width="17.7109375" style="63" customWidth="1"/>
    <col min="11533" max="11533" width="21.140625" style="63" customWidth="1"/>
    <col min="11534" max="11776" width="11.42578125" style="63"/>
    <col min="11777" max="11777" width="41.7109375" style="63" customWidth="1"/>
    <col min="11778" max="11778" width="40.42578125" style="63" customWidth="1"/>
    <col min="11779" max="11779" width="35" style="63" customWidth="1"/>
    <col min="11780" max="11780" width="24.7109375" style="63" customWidth="1"/>
    <col min="11781" max="11781" width="26.7109375" style="63" customWidth="1"/>
    <col min="11782" max="11782" width="22.7109375" style="63" customWidth="1"/>
    <col min="11783" max="11783" width="11.7109375" style="63" customWidth="1"/>
    <col min="11784" max="11784" width="14.7109375" style="63" customWidth="1"/>
    <col min="11785" max="11785" width="14.28515625" style="63" customWidth="1"/>
    <col min="11786" max="11786" width="16.42578125" style="63" customWidth="1"/>
    <col min="11787" max="11787" width="37.7109375" style="63" customWidth="1"/>
    <col min="11788" max="11788" width="17.7109375" style="63" customWidth="1"/>
    <col min="11789" max="11789" width="21.140625" style="63" customWidth="1"/>
    <col min="11790" max="12032" width="11.42578125" style="63"/>
    <col min="12033" max="12033" width="41.7109375" style="63" customWidth="1"/>
    <col min="12034" max="12034" width="40.42578125" style="63" customWidth="1"/>
    <col min="12035" max="12035" width="35" style="63" customWidth="1"/>
    <col min="12036" max="12036" width="24.7109375" style="63" customWidth="1"/>
    <col min="12037" max="12037" width="26.7109375" style="63" customWidth="1"/>
    <col min="12038" max="12038" width="22.7109375" style="63" customWidth="1"/>
    <col min="12039" max="12039" width="11.7109375" style="63" customWidth="1"/>
    <col min="12040" max="12040" width="14.7109375" style="63" customWidth="1"/>
    <col min="12041" max="12041" width="14.28515625" style="63" customWidth="1"/>
    <col min="12042" max="12042" width="16.42578125" style="63" customWidth="1"/>
    <col min="12043" max="12043" width="37.7109375" style="63" customWidth="1"/>
    <col min="12044" max="12044" width="17.7109375" style="63" customWidth="1"/>
    <col min="12045" max="12045" width="21.140625" style="63" customWidth="1"/>
    <col min="12046" max="12288" width="11.42578125" style="63"/>
    <col min="12289" max="12289" width="41.7109375" style="63" customWidth="1"/>
    <col min="12290" max="12290" width="40.42578125" style="63" customWidth="1"/>
    <col min="12291" max="12291" width="35" style="63" customWidth="1"/>
    <col min="12292" max="12292" width="24.7109375" style="63" customWidth="1"/>
    <col min="12293" max="12293" width="26.7109375" style="63" customWidth="1"/>
    <col min="12294" max="12294" width="22.7109375" style="63" customWidth="1"/>
    <col min="12295" max="12295" width="11.7109375" style="63" customWidth="1"/>
    <col min="12296" max="12296" width="14.7109375" style="63" customWidth="1"/>
    <col min="12297" max="12297" width="14.28515625" style="63" customWidth="1"/>
    <col min="12298" max="12298" width="16.42578125" style="63" customWidth="1"/>
    <col min="12299" max="12299" width="37.7109375" style="63" customWidth="1"/>
    <col min="12300" max="12300" width="17.7109375" style="63" customWidth="1"/>
    <col min="12301" max="12301" width="21.140625" style="63" customWidth="1"/>
    <col min="12302" max="12544" width="11.42578125" style="63"/>
    <col min="12545" max="12545" width="41.7109375" style="63" customWidth="1"/>
    <col min="12546" max="12546" width="40.42578125" style="63" customWidth="1"/>
    <col min="12547" max="12547" width="35" style="63" customWidth="1"/>
    <col min="12548" max="12548" width="24.7109375" style="63" customWidth="1"/>
    <col min="12549" max="12549" width="26.7109375" style="63" customWidth="1"/>
    <col min="12550" max="12550" width="22.7109375" style="63" customWidth="1"/>
    <col min="12551" max="12551" width="11.7109375" style="63" customWidth="1"/>
    <col min="12552" max="12552" width="14.7109375" style="63" customWidth="1"/>
    <col min="12553" max="12553" width="14.28515625" style="63" customWidth="1"/>
    <col min="12554" max="12554" width="16.42578125" style="63" customWidth="1"/>
    <col min="12555" max="12555" width="37.7109375" style="63" customWidth="1"/>
    <col min="12556" max="12556" width="17.7109375" style="63" customWidth="1"/>
    <col min="12557" max="12557" width="21.140625" style="63" customWidth="1"/>
    <col min="12558" max="12800" width="11.42578125" style="63"/>
    <col min="12801" max="12801" width="41.7109375" style="63" customWidth="1"/>
    <col min="12802" max="12802" width="40.42578125" style="63" customWidth="1"/>
    <col min="12803" max="12803" width="35" style="63" customWidth="1"/>
    <col min="12804" max="12804" width="24.7109375" style="63" customWidth="1"/>
    <col min="12805" max="12805" width="26.7109375" style="63" customWidth="1"/>
    <col min="12806" max="12806" width="22.7109375" style="63" customWidth="1"/>
    <col min="12807" max="12807" width="11.7109375" style="63" customWidth="1"/>
    <col min="12808" max="12808" width="14.7109375" style="63" customWidth="1"/>
    <col min="12809" max="12809" width="14.28515625" style="63" customWidth="1"/>
    <col min="12810" max="12810" width="16.42578125" style="63" customWidth="1"/>
    <col min="12811" max="12811" width="37.7109375" style="63" customWidth="1"/>
    <col min="12812" max="12812" width="17.7109375" style="63" customWidth="1"/>
    <col min="12813" max="12813" width="21.140625" style="63" customWidth="1"/>
    <col min="12814" max="13056" width="11.42578125" style="63"/>
    <col min="13057" max="13057" width="41.7109375" style="63" customWidth="1"/>
    <col min="13058" max="13058" width="40.42578125" style="63" customWidth="1"/>
    <col min="13059" max="13059" width="35" style="63" customWidth="1"/>
    <col min="13060" max="13060" width="24.7109375" style="63" customWidth="1"/>
    <col min="13061" max="13061" width="26.7109375" style="63" customWidth="1"/>
    <col min="13062" max="13062" width="22.7109375" style="63" customWidth="1"/>
    <col min="13063" max="13063" width="11.7109375" style="63" customWidth="1"/>
    <col min="13064" max="13064" width="14.7109375" style="63" customWidth="1"/>
    <col min="13065" max="13065" width="14.28515625" style="63" customWidth="1"/>
    <col min="13066" max="13066" width="16.42578125" style="63" customWidth="1"/>
    <col min="13067" max="13067" width="37.7109375" style="63" customWidth="1"/>
    <col min="13068" max="13068" width="17.7109375" style="63" customWidth="1"/>
    <col min="13069" max="13069" width="21.140625" style="63" customWidth="1"/>
    <col min="13070" max="13312" width="11.42578125" style="63"/>
    <col min="13313" max="13313" width="41.7109375" style="63" customWidth="1"/>
    <col min="13314" max="13314" width="40.42578125" style="63" customWidth="1"/>
    <col min="13315" max="13315" width="35" style="63" customWidth="1"/>
    <col min="13316" max="13316" width="24.7109375" style="63" customWidth="1"/>
    <col min="13317" max="13317" width="26.7109375" style="63" customWidth="1"/>
    <col min="13318" max="13318" width="22.7109375" style="63" customWidth="1"/>
    <col min="13319" max="13319" width="11.7109375" style="63" customWidth="1"/>
    <col min="13320" max="13320" width="14.7109375" style="63" customWidth="1"/>
    <col min="13321" max="13321" width="14.28515625" style="63" customWidth="1"/>
    <col min="13322" max="13322" width="16.42578125" style="63" customWidth="1"/>
    <col min="13323" max="13323" width="37.7109375" style="63" customWidth="1"/>
    <col min="13324" max="13324" width="17.7109375" style="63" customWidth="1"/>
    <col min="13325" max="13325" width="21.140625" style="63" customWidth="1"/>
    <col min="13326" max="13568" width="11.42578125" style="63"/>
    <col min="13569" max="13569" width="41.7109375" style="63" customWidth="1"/>
    <col min="13570" max="13570" width="40.42578125" style="63" customWidth="1"/>
    <col min="13571" max="13571" width="35" style="63" customWidth="1"/>
    <col min="13572" max="13572" width="24.7109375" style="63" customWidth="1"/>
    <col min="13573" max="13573" width="26.7109375" style="63" customWidth="1"/>
    <col min="13574" max="13574" width="22.7109375" style="63" customWidth="1"/>
    <col min="13575" max="13575" width="11.7109375" style="63" customWidth="1"/>
    <col min="13576" max="13576" width="14.7109375" style="63" customWidth="1"/>
    <col min="13577" max="13577" width="14.28515625" style="63" customWidth="1"/>
    <col min="13578" max="13578" width="16.42578125" style="63" customWidth="1"/>
    <col min="13579" max="13579" width="37.7109375" style="63" customWidth="1"/>
    <col min="13580" max="13580" width="17.7109375" style="63" customWidth="1"/>
    <col min="13581" max="13581" width="21.140625" style="63" customWidth="1"/>
    <col min="13582" max="13824" width="11.42578125" style="63"/>
    <col min="13825" max="13825" width="41.7109375" style="63" customWidth="1"/>
    <col min="13826" max="13826" width="40.42578125" style="63" customWidth="1"/>
    <col min="13827" max="13827" width="35" style="63" customWidth="1"/>
    <col min="13828" max="13828" width="24.7109375" style="63" customWidth="1"/>
    <col min="13829" max="13829" width="26.7109375" style="63" customWidth="1"/>
    <col min="13830" max="13830" width="22.7109375" style="63" customWidth="1"/>
    <col min="13831" max="13831" width="11.7109375" style="63" customWidth="1"/>
    <col min="13832" max="13832" width="14.7109375" style="63" customWidth="1"/>
    <col min="13833" max="13833" width="14.28515625" style="63" customWidth="1"/>
    <col min="13834" max="13834" width="16.42578125" style="63" customWidth="1"/>
    <col min="13835" max="13835" width="37.7109375" style="63" customWidth="1"/>
    <col min="13836" max="13836" width="17.7109375" style="63" customWidth="1"/>
    <col min="13837" max="13837" width="21.140625" style="63" customWidth="1"/>
    <col min="13838" max="14080" width="11.42578125" style="63"/>
    <col min="14081" max="14081" width="41.7109375" style="63" customWidth="1"/>
    <col min="14082" max="14082" width="40.42578125" style="63" customWidth="1"/>
    <col min="14083" max="14083" width="35" style="63" customWidth="1"/>
    <col min="14084" max="14084" width="24.7109375" style="63" customWidth="1"/>
    <col min="14085" max="14085" width="26.7109375" style="63" customWidth="1"/>
    <col min="14086" max="14086" width="22.7109375" style="63" customWidth="1"/>
    <col min="14087" max="14087" width="11.7109375" style="63" customWidth="1"/>
    <col min="14088" max="14088" width="14.7109375" style="63" customWidth="1"/>
    <col min="14089" max="14089" width="14.28515625" style="63" customWidth="1"/>
    <col min="14090" max="14090" width="16.42578125" style="63" customWidth="1"/>
    <col min="14091" max="14091" width="37.7109375" style="63" customWidth="1"/>
    <col min="14092" max="14092" width="17.7109375" style="63" customWidth="1"/>
    <col min="14093" max="14093" width="21.140625" style="63" customWidth="1"/>
    <col min="14094" max="14336" width="11.42578125" style="63"/>
    <col min="14337" max="14337" width="41.7109375" style="63" customWidth="1"/>
    <col min="14338" max="14338" width="40.42578125" style="63" customWidth="1"/>
    <col min="14339" max="14339" width="35" style="63" customWidth="1"/>
    <col min="14340" max="14340" width="24.7109375" style="63" customWidth="1"/>
    <col min="14341" max="14341" width="26.7109375" style="63" customWidth="1"/>
    <col min="14342" max="14342" width="22.7109375" style="63" customWidth="1"/>
    <col min="14343" max="14343" width="11.7109375" style="63" customWidth="1"/>
    <col min="14344" max="14344" width="14.7109375" style="63" customWidth="1"/>
    <col min="14345" max="14345" width="14.28515625" style="63" customWidth="1"/>
    <col min="14346" max="14346" width="16.42578125" style="63" customWidth="1"/>
    <col min="14347" max="14347" width="37.7109375" style="63" customWidth="1"/>
    <col min="14348" max="14348" width="17.7109375" style="63" customWidth="1"/>
    <col min="14349" max="14349" width="21.140625" style="63" customWidth="1"/>
    <col min="14350" max="14592" width="11.42578125" style="63"/>
    <col min="14593" max="14593" width="41.7109375" style="63" customWidth="1"/>
    <col min="14594" max="14594" width="40.42578125" style="63" customWidth="1"/>
    <col min="14595" max="14595" width="35" style="63" customWidth="1"/>
    <col min="14596" max="14596" width="24.7109375" style="63" customWidth="1"/>
    <col min="14597" max="14597" width="26.7109375" style="63" customWidth="1"/>
    <col min="14598" max="14598" width="22.7109375" style="63" customWidth="1"/>
    <col min="14599" max="14599" width="11.7109375" style="63" customWidth="1"/>
    <col min="14600" max="14600" width="14.7109375" style="63" customWidth="1"/>
    <col min="14601" max="14601" width="14.28515625" style="63" customWidth="1"/>
    <col min="14602" max="14602" width="16.42578125" style="63" customWidth="1"/>
    <col min="14603" max="14603" width="37.7109375" style="63" customWidth="1"/>
    <col min="14604" max="14604" width="17.7109375" style="63" customWidth="1"/>
    <col min="14605" max="14605" width="21.140625" style="63" customWidth="1"/>
    <col min="14606" max="14848" width="11.42578125" style="63"/>
    <col min="14849" max="14849" width="41.7109375" style="63" customWidth="1"/>
    <col min="14850" max="14850" width="40.42578125" style="63" customWidth="1"/>
    <col min="14851" max="14851" width="35" style="63" customWidth="1"/>
    <col min="14852" max="14852" width="24.7109375" style="63" customWidth="1"/>
    <col min="14853" max="14853" width="26.7109375" style="63" customWidth="1"/>
    <col min="14854" max="14854" width="22.7109375" style="63" customWidth="1"/>
    <col min="14855" max="14855" width="11.7109375" style="63" customWidth="1"/>
    <col min="14856" max="14856" width="14.7109375" style="63" customWidth="1"/>
    <col min="14857" max="14857" width="14.28515625" style="63" customWidth="1"/>
    <col min="14858" max="14858" width="16.42578125" style="63" customWidth="1"/>
    <col min="14859" max="14859" width="37.7109375" style="63" customWidth="1"/>
    <col min="14860" max="14860" width="17.7109375" style="63" customWidth="1"/>
    <col min="14861" max="14861" width="21.140625" style="63" customWidth="1"/>
    <col min="14862" max="15104" width="11.42578125" style="63"/>
    <col min="15105" max="15105" width="41.7109375" style="63" customWidth="1"/>
    <col min="15106" max="15106" width="40.42578125" style="63" customWidth="1"/>
    <col min="15107" max="15107" width="35" style="63" customWidth="1"/>
    <col min="15108" max="15108" width="24.7109375" style="63" customWidth="1"/>
    <col min="15109" max="15109" width="26.7109375" style="63" customWidth="1"/>
    <col min="15110" max="15110" width="22.7109375" style="63" customWidth="1"/>
    <col min="15111" max="15111" width="11.7109375" style="63" customWidth="1"/>
    <col min="15112" max="15112" width="14.7109375" style="63" customWidth="1"/>
    <col min="15113" max="15113" width="14.28515625" style="63" customWidth="1"/>
    <col min="15114" max="15114" width="16.42578125" style="63" customWidth="1"/>
    <col min="15115" max="15115" width="37.7109375" style="63" customWidth="1"/>
    <col min="15116" max="15116" width="17.7109375" style="63" customWidth="1"/>
    <col min="15117" max="15117" width="21.140625" style="63" customWidth="1"/>
    <col min="15118" max="15360" width="11.42578125" style="63"/>
    <col min="15361" max="15361" width="41.7109375" style="63" customWidth="1"/>
    <col min="15362" max="15362" width="40.42578125" style="63" customWidth="1"/>
    <col min="15363" max="15363" width="35" style="63" customWidth="1"/>
    <col min="15364" max="15364" width="24.7109375" style="63" customWidth="1"/>
    <col min="15365" max="15365" width="26.7109375" style="63" customWidth="1"/>
    <col min="15366" max="15366" width="22.7109375" style="63" customWidth="1"/>
    <col min="15367" max="15367" width="11.7109375" style="63" customWidth="1"/>
    <col min="15368" max="15368" width="14.7109375" style="63" customWidth="1"/>
    <col min="15369" max="15369" width="14.28515625" style="63" customWidth="1"/>
    <col min="15370" max="15370" width="16.42578125" style="63" customWidth="1"/>
    <col min="15371" max="15371" width="37.7109375" style="63" customWidth="1"/>
    <col min="15372" max="15372" width="17.7109375" style="63" customWidth="1"/>
    <col min="15373" max="15373" width="21.140625" style="63" customWidth="1"/>
    <col min="15374" max="15616" width="11.42578125" style="63"/>
    <col min="15617" max="15617" width="41.7109375" style="63" customWidth="1"/>
    <col min="15618" max="15618" width="40.42578125" style="63" customWidth="1"/>
    <col min="15619" max="15619" width="35" style="63" customWidth="1"/>
    <col min="15620" max="15620" width="24.7109375" style="63" customWidth="1"/>
    <col min="15621" max="15621" width="26.7109375" style="63" customWidth="1"/>
    <col min="15622" max="15622" width="22.7109375" style="63" customWidth="1"/>
    <col min="15623" max="15623" width="11.7109375" style="63" customWidth="1"/>
    <col min="15624" max="15624" width="14.7109375" style="63" customWidth="1"/>
    <col min="15625" max="15625" width="14.28515625" style="63" customWidth="1"/>
    <col min="15626" max="15626" width="16.42578125" style="63" customWidth="1"/>
    <col min="15627" max="15627" width="37.7109375" style="63" customWidth="1"/>
    <col min="15628" max="15628" width="17.7109375" style="63" customWidth="1"/>
    <col min="15629" max="15629" width="21.140625" style="63" customWidth="1"/>
    <col min="15630" max="15872" width="11.42578125" style="63"/>
    <col min="15873" max="15873" width="41.7109375" style="63" customWidth="1"/>
    <col min="15874" max="15874" width="40.42578125" style="63" customWidth="1"/>
    <col min="15875" max="15875" width="35" style="63" customWidth="1"/>
    <col min="15876" max="15876" width="24.7109375" style="63" customWidth="1"/>
    <col min="15877" max="15877" width="26.7109375" style="63" customWidth="1"/>
    <col min="15878" max="15878" width="22.7109375" style="63" customWidth="1"/>
    <col min="15879" max="15879" width="11.7109375" style="63" customWidth="1"/>
    <col min="15880" max="15880" width="14.7109375" style="63" customWidth="1"/>
    <col min="15881" max="15881" width="14.28515625" style="63" customWidth="1"/>
    <col min="15882" max="15882" width="16.42578125" style="63" customWidth="1"/>
    <col min="15883" max="15883" width="37.7109375" style="63" customWidth="1"/>
    <col min="15884" max="15884" width="17.7109375" style="63" customWidth="1"/>
    <col min="15885" max="15885" width="21.140625" style="63" customWidth="1"/>
    <col min="15886" max="16128" width="11.42578125" style="63"/>
    <col min="16129" max="16129" width="41.7109375" style="63" customWidth="1"/>
    <col min="16130" max="16130" width="40.42578125" style="63" customWidth="1"/>
    <col min="16131" max="16131" width="35" style="63" customWidth="1"/>
    <col min="16132" max="16132" width="24.7109375" style="63" customWidth="1"/>
    <col min="16133" max="16133" width="26.7109375" style="63" customWidth="1"/>
    <col min="16134" max="16134" width="22.7109375" style="63" customWidth="1"/>
    <col min="16135" max="16135" width="11.7109375" style="63" customWidth="1"/>
    <col min="16136" max="16136" width="14.7109375" style="63" customWidth="1"/>
    <col min="16137" max="16137" width="14.28515625" style="63" customWidth="1"/>
    <col min="16138" max="16138" width="16.42578125" style="63" customWidth="1"/>
    <col min="16139" max="16139" width="37.7109375" style="63" customWidth="1"/>
    <col min="16140" max="16140" width="17.7109375" style="63" customWidth="1"/>
    <col min="16141" max="16141" width="21.140625" style="63" customWidth="1"/>
    <col min="16142" max="16384" width="11.42578125" style="63"/>
  </cols>
  <sheetData>
    <row r="1" spans="1:14" ht="42" customHeight="1" x14ac:dyDescent="0.2">
      <c r="A1" s="453"/>
      <c r="B1" s="453"/>
      <c r="C1" s="453"/>
      <c r="D1" s="453"/>
      <c r="E1" s="453"/>
      <c r="F1" s="453"/>
      <c r="G1" s="453"/>
      <c r="H1" s="453"/>
      <c r="I1" s="453"/>
      <c r="J1" s="453"/>
      <c r="K1" s="453"/>
      <c r="L1" s="453"/>
      <c r="M1" s="453"/>
      <c r="N1" s="453"/>
    </row>
    <row r="2" spans="1:14" x14ac:dyDescent="0.2">
      <c r="A2" s="453"/>
      <c r="B2" s="453"/>
      <c r="C2" s="453"/>
      <c r="D2" s="453"/>
      <c r="E2" s="453"/>
      <c r="F2" s="453"/>
      <c r="G2" s="453"/>
      <c r="H2" s="453"/>
      <c r="I2" s="453"/>
      <c r="J2" s="453"/>
      <c r="K2" s="453"/>
      <c r="L2" s="453"/>
      <c r="M2" s="453"/>
      <c r="N2" s="453"/>
    </row>
    <row r="3" spans="1:14" x14ac:dyDescent="0.2">
      <c r="A3" s="453"/>
      <c r="B3" s="453"/>
      <c r="C3" s="453"/>
      <c r="D3" s="453"/>
      <c r="E3" s="453"/>
      <c r="F3" s="453"/>
      <c r="G3" s="453"/>
      <c r="H3" s="453"/>
      <c r="I3" s="453"/>
      <c r="J3" s="453"/>
      <c r="K3" s="453"/>
      <c r="L3" s="453"/>
      <c r="M3" s="453"/>
      <c r="N3" s="453"/>
    </row>
    <row r="4" spans="1:14" x14ac:dyDescent="0.2">
      <c r="A4" s="453"/>
      <c r="B4" s="453"/>
      <c r="C4" s="453"/>
      <c r="D4" s="453"/>
      <c r="E4" s="453"/>
      <c r="F4" s="453"/>
      <c r="G4" s="453"/>
      <c r="H4" s="453"/>
      <c r="I4" s="453"/>
      <c r="J4" s="453"/>
      <c r="K4" s="453"/>
      <c r="L4" s="453"/>
      <c r="M4" s="453"/>
      <c r="N4" s="453"/>
    </row>
    <row r="5" spans="1:14" x14ac:dyDescent="0.2">
      <c r="A5" s="453"/>
      <c r="B5" s="453"/>
      <c r="C5" s="453"/>
      <c r="D5" s="453"/>
      <c r="E5" s="453"/>
      <c r="F5" s="453"/>
      <c r="G5" s="453"/>
      <c r="H5" s="453"/>
      <c r="I5" s="453"/>
      <c r="J5" s="453"/>
      <c r="K5" s="453"/>
      <c r="L5" s="453"/>
      <c r="M5" s="453"/>
      <c r="N5" s="453"/>
    </row>
    <row r="6" spans="1:14" x14ac:dyDescent="0.2">
      <c r="A6" s="453"/>
      <c r="B6" s="453"/>
      <c r="C6" s="453"/>
      <c r="D6" s="453"/>
      <c r="E6" s="453"/>
      <c r="F6" s="453"/>
      <c r="G6" s="453"/>
      <c r="H6" s="453"/>
      <c r="I6" s="453"/>
      <c r="J6" s="453"/>
      <c r="K6" s="453"/>
      <c r="L6" s="453"/>
      <c r="M6" s="453"/>
      <c r="N6" s="453"/>
    </row>
    <row r="7" spans="1:14" x14ac:dyDescent="0.2">
      <c r="A7" s="75"/>
      <c r="B7" s="75"/>
      <c r="C7" s="75"/>
      <c r="D7" s="75"/>
      <c r="E7" s="75"/>
      <c r="F7" s="75"/>
      <c r="G7" s="75"/>
      <c r="H7" s="75"/>
      <c r="I7" s="75"/>
      <c r="J7" s="75"/>
      <c r="K7" s="75"/>
      <c r="L7" s="75"/>
      <c r="M7" s="75"/>
      <c r="N7" s="75"/>
    </row>
    <row r="8" spans="1:14" ht="12.75" customHeight="1" x14ac:dyDescent="0.2">
      <c r="A8" s="399" t="s">
        <v>147</v>
      </c>
      <c r="B8" s="399"/>
      <c r="C8" s="399"/>
      <c r="D8" s="399"/>
      <c r="E8" s="399"/>
      <c r="F8" s="399"/>
      <c r="G8" s="399"/>
      <c r="H8" s="399"/>
      <c r="I8" s="399"/>
      <c r="J8" s="399"/>
      <c r="K8" s="399"/>
      <c r="L8" s="399"/>
      <c r="M8" s="399"/>
    </row>
    <row r="9" spans="1:14" x14ac:dyDescent="0.2">
      <c r="A9" s="399"/>
      <c r="B9" s="399"/>
      <c r="C9" s="399"/>
      <c r="D9" s="399"/>
      <c r="E9" s="399"/>
      <c r="F9" s="399"/>
      <c r="G9" s="399"/>
      <c r="H9" s="399"/>
      <c r="I9" s="399"/>
      <c r="J9" s="399"/>
      <c r="K9" s="399"/>
      <c r="L9" s="399"/>
      <c r="M9" s="399"/>
    </row>
    <row r="10" spans="1:14" ht="13.5" thickBot="1" x14ac:dyDescent="0.25">
      <c r="A10" s="416"/>
      <c r="B10" s="417"/>
      <c r="C10" s="417"/>
      <c r="D10" s="417"/>
      <c r="E10" s="417"/>
      <c r="F10" s="417"/>
      <c r="G10" s="417"/>
      <c r="H10" s="417"/>
      <c r="I10" s="417"/>
      <c r="J10" s="417"/>
      <c r="K10" s="417"/>
      <c r="L10" s="417"/>
      <c r="M10" s="417"/>
    </row>
    <row r="11" spans="1:14" ht="25.5" customHeight="1" x14ac:dyDescent="0.2">
      <c r="A11" s="420" t="s">
        <v>1</v>
      </c>
      <c r="B11" s="413" t="s">
        <v>2</v>
      </c>
      <c r="C11" s="413" t="s">
        <v>3</v>
      </c>
      <c r="D11" s="413" t="s">
        <v>4</v>
      </c>
      <c r="E11" s="422" t="s">
        <v>5</v>
      </c>
      <c r="F11" s="422" t="s">
        <v>6</v>
      </c>
      <c r="G11" s="418" t="s">
        <v>7</v>
      </c>
      <c r="H11" s="419"/>
      <c r="I11" s="422" t="s">
        <v>8</v>
      </c>
      <c r="J11" s="422" t="s">
        <v>9</v>
      </c>
      <c r="K11" s="426" t="s">
        <v>10</v>
      </c>
      <c r="L11" s="400" t="s">
        <v>11</v>
      </c>
      <c r="M11" s="401"/>
    </row>
    <row r="12" spans="1:14" ht="39" thickBot="1" x14ac:dyDescent="0.25">
      <c r="A12" s="421"/>
      <c r="B12" s="414"/>
      <c r="C12" s="414"/>
      <c r="D12" s="414"/>
      <c r="E12" s="423"/>
      <c r="F12" s="423"/>
      <c r="G12" s="7" t="s">
        <v>12</v>
      </c>
      <c r="H12" s="7" t="s">
        <v>13</v>
      </c>
      <c r="I12" s="423"/>
      <c r="J12" s="423"/>
      <c r="K12" s="427"/>
      <c r="L12" s="402"/>
      <c r="M12" s="403"/>
    </row>
    <row r="13" spans="1:14" ht="66.75" customHeight="1" x14ac:dyDescent="0.2">
      <c r="A13" s="139" t="s">
        <v>605</v>
      </c>
      <c r="B13" s="139" t="s">
        <v>606</v>
      </c>
      <c r="C13" s="139" t="s">
        <v>607</v>
      </c>
      <c r="D13" s="139" t="s">
        <v>608</v>
      </c>
      <c r="E13" s="139" t="s">
        <v>609</v>
      </c>
      <c r="F13" s="139" t="s">
        <v>609</v>
      </c>
      <c r="G13" s="140">
        <v>43863</v>
      </c>
      <c r="H13" s="141">
        <v>44196</v>
      </c>
      <c r="I13" s="141">
        <v>44196</v>
      </c>
      <c r="J13" s="142">
        <v>0.3</v>
      </c>
      <c r="K13" s="67" t="s">
        <v>610</v>
      </c>
      <c r="L13" s="582" t="s">
        <v>611</v>
      </c>
      <c r="M13" s="583"/>
    </row>
    <row r="14" spans="1:14" s="144" customFormat="1" ht="99" customHeight="1" x14ac:dyDescent="0.2">
      <c r="A14" s="143" t="s">
        <v>612</v>
      </c>
      <c r="B14" s="143" t="s">
        <v>613</v>
      </c>
      <c r="C14" s="143" t="s">
        <v>614</v>
      </c>
      <c r="D14" s="139" t="s">
        <v>608</v>
      </c>
      <c r="E14" s="143" t="s">
        <v>615</v>
      </c>
      <c r="F14" s="143" t="s">
        <v>616</v>
      </c>
      <c r="G14" s="140">
        <v>43863</v>
      </c>
      <c r="H14" s="141">
        <v>44196</v>
      </c>
      <c r="I14" s="141">
        <v>44196</v>
      </c>
      <c r="J14" s="142">
        <v>0.95</v>
      </c>
      <c r="K14" s="67" t="s">
        <v>617</v>
      </c>
      <c r="L14" s="455" t="s">
        <v>618</v>
      </c>
      <c r="M14" s="456"/>
    </row>
    <row r="15" spans="1:14" s="144" customFormat="1" ht="197.25" customHeight="1" x14ac:dyDescent="0.2">
      <c r="A15" s="143" t="s">
        <v>619</v>
      </c>
      <c r="B15" s="143" t="s">
        <v>620</v>
      </c>
      <c r="C15" s="143" t="s">
        <v>621</v>
      </c>
      <c r="D15" s="139" t="s">
        <v>608</v>
      </c>
      <c r="E15" s="143" t="s">
        <v>622</v>
      </c>
      <c r="F15" s="143" t="s">
        <v>622</v>
      </c>
      <c r="G15" s="140">
        <v>43863</v>
      </c>
      <c r="H15" s="141">
        <v>44196</v>
      </c>
      <c r="I15" s="141">
        <v>44196</v>
      </c>
      <c r="J15" s="145">
        <v>0.5</v>
      </c>
      <c r="K15" s="67" t="s">
        <v>623</v>
      </c>
      <c r="L15" s="455" t="s">
        <v>624</v>
      </c>
      <c r="M15" s="456"/>
    </row>
    <row r="16" spans="1:14" s="144" customFormat="1" ht="156.75" customHeight="1" x14ac:dyDescent="0.2">
      <c r="A16" s="146" t="s">
        <v>625</v>
      </c>
      <c r="B16" s="147" t="s">
        <v>626</v>
      </c>
      <c r="C16" s="147" t="s">
        <v>627</v>
      </c>
      <c r="D16" s="147" t="s">
        <v>628</v>
      </c>
      <c r="E16" s="147" t="s">
        <v>629</v>
      </c>
      <c r="F16" s="147" t="s">
        <v>630</v>
      </c>
      <c r="G16" s="148">
        <v>43862</v>
      </c>
      <c r="H16" s="148">
        <v>44196</v>
      </c>
      <c r="I16" s="141">
        <v>44196</v>
      </c>
      <c r="J16" s="142">
        <v>1</v>
      </c>
      <c r="K16" s="67" t="s">
        <v>631</v>
      </c>
      <c r="L16" s="455" t="s">
        <v>632</v>
      </c>
      <c r="M16" s="580"/>
    </row>
    <row r="17" spans="1:21" ht="91.5" customHeight="1" x14ac:dyDescent="0.2">
      <c r="A17" s="147" t="s">
        <v>633</v>
      </c>
      <c r="B17" s="147" t="s">
        <v>634</v>
      </c>
      <c r="C17" s="147" t="s">
        <v>635</v>
      </c>
      <c r="D17" s="147" t="s">
        <v>636</v>
      </c>
      <c r="E17" s="147" t="s">
        <v>637</v>
      </c>
      <c r="F17" s="147" t="s">
        <v>630</v>
      </c>
      <c r="G17" s="148">
        <v>43862</v>
      </c>
      <c r="H17" s="148">
        <v>44196</v>
      </c>
      <c r="I17" s="141">
        <v>44196</v>
      </c>
      <c r="J17" s="142">
        <v>0.98</v>
      </c>
      <c r="K17" s="67" t="s">
        <v>638</v>
      </c>
      <c r="L17" s="569" t="s">
        <v>639</v>
      </c>
      <c r="M17" s="581"/>
    </row>
    <row r="18" spans="1:21" ht="99" customHeight="1" x14ac:dyDescent="0.2">
      <c r="A18" s="147" t="s">
        <v>640</v>
      </c>
      <c r="B18" s="147" t="s">
        <v>641</v>
      </c>
      <c r="C18" s="147" t="s">
        <v>642</v>
      </c>
      <c r="D18" s="147" t="s">
        <v>636</v>
      </c>
      <c r="E18" s="147" t="s">
        <v>643</v>
      </c>
      <c r="F18" s="147" t="s">
        <v>630</v>
      </c>
      <c r="G18" s="148">
        <v>43862</v>
      </c>
      <c r="H18" s="148">
        <v>44196</v>
      </c>
      <c r="I18" s="141">
        <v>44196</v>
      </c>
      <c r="J18" s="142">
        <v>0.7</v>
      </c>
      <c r="K18" s="67" t="s">
        <v>644</v>
      </c>
      <c r="L18" s="569" t="s">
        <v>645</v>
      </c>
      <c r="M18" s="581"/>
    </row>
    <row r="19" spans="1:21" ht="109.5" customHeight="1" x14ac:dyDescent="0.2">
      <c r="A19" s="9" t="s">
        <v>646</v>
      </c>
      <c r="B19" s="9" t="s">
        <v>647</v>
      </c>
      <c r="C19" s="71" t="s">
        <v>648</v>
      </c>
      <c r="D19" s="9" t="s">
        <v>628</v>
      </c>
      <c r="E19" s="146" t="s">
        <v>649</v>
      </c>
      <c r="F19" s="9" t="s">
        <v>650</v>
      </c>
      <c r="G19" s="149">
        <v>43862</v>
      </c>
      <c r="H19" s="149">
        <v>44196</v>
      </c>
      <c r="I19" s="141">
        <v>44196</v>
      </c>
      <c r="J19" s="142">
        <v>0.96</v>
      </c>
      <c r="K19" s="67" t="s">
        <v>651</v>
      </c>
      <c r="L19" s="569" t="s">
        <v>652</v>
      </c>
      <c r="M19" s="570"/>
    </row>
    <row r="20" spans="1:21" ht="127.5" x14ac:dyDescent="0.2">
      <c r="A20" s="9" t="s">
        <v>653</v>
      </c>
      <c r="B20" s="9" t="s">
        <v>654</v>
      </c>
      <c r="C20" s="71" t="s">
        <v>655</v>
      </c>
      <c r="D20" s="9" t="s">
        <v>628</v>
      </c>
      <c r="E20" s="146" t="s">
        <v>656</v>
      </c>
      <c r="F20" s="9" t="s">
        <v>657</v>
      </c>
      <c r="G20" s="149">
        <v>43862</v>
      </c>
      <c r="H20" s="149">
        <v>44196</v>
      </c>
      <c r="I20" s="141">
        <v>44196</v>
      </c>
      <c r="J20" s="142">
        <v>0.9</v>
      </c>
      <c r="K20" s="67" t="s">
        <v>658</v>
      </c>
      <c r="L20" s="455" t="s">
        <v>659</v>
      </c>
      <c r="M20" s="570"/>
    </row>
    <row r="21" spans="1:21" ht="122.25" customHeight="1" x14ac:dyDescent="0.2">
      <c r="A21" s="9" t="s">
        <v>660</v>
      </c>
      <c r="B21" s="9" t="s">
        <v>661</v>
      </c>
      <c r="C21" s="71" t="s">
        <v>662</v>
      </c>
      <c r="D21" s="9" t="s">
        <v>663</v>
      </c>
      <c r="E21" s="146" t="s">
        <v>664</v>
      </c>
      <c r="F21" s="9" t="s">
        <v>665</v>
      </c>
      <c r="G21" s="149">
        <v>43922</v>
      </c>
      <c r="H21" s="149">
        <v>44196</v>
      </c>
      <c r="I21" s="141">
        <v>44196</v>
      </c>
      <c r="J21" s="150">
        <v>1</v>
      </c>
      <c r="K21" s="70" t="s">
        <v>666</v>
      </c>
      <c r="L21" s="569" t="s">
        <v>667</v>
      </c>
      <c r="M21" s="570"/>
    </row>
    <row r="22" spans="1:21" ht="102" x14ac:dyDescent="0.2">
      <c r="A22" s="9" t="s">
        <v>668</v>
      </c>
      <c r="B22" s="9" t="s">
        <v>669</v>
      </c>
      <c r="C22" s="71" t="s">
        <v>670</v>
      </c>
      <c r="D22" s="9" t="s">
        <v>663</v>
      </c>
      <c r="E22" s="9" t="s">
        <v>671</v>
      </c>
      <c r="F22" s="9" t="s">
        <v>672</v>
      </c>
      <c r="G22" s="149">
        <v>43922</v>
      </c>
      <c r="H22" s="149">
        <v>44196</v>
      </c>
      <c r="I22" s="141">
        <v>44196</v>
      </c>
      <c r="J22" s="150">
        <v>1</v>
      </c>
      <c r="K22" s="70" t="s">
        <v>673</v>
      </c>
      <c r="L22" s="569" t="s">
        <v>674</v>
      </c>
      <c r="M22" s="570"/>
    </row>
    <row r="23" spans="1:21" ht="202.5" customHeight="1" x14ac:dyDescent="0.2">
      <c r="A23" s="9" t="s">
        <v>675</v>
      </c>
      <c r="B23" s="9" t="s">
        <v>676</v>
      </c>
      <c r="C23" s="71" t="s">
        <v>677</v>
      </c>
      <c r="D23" s="9" t="s">
        <v>663</v>
      </c>
      <c r="E23" s="146" t="s">
        <v>678</v>
      </c>
      <c r="F23" s="9" t="s">
        <v>679</v>
      </c>
      <c r="G23" s="149">
        <v>43862</v>
      </c>
      <c r="H23" s="149">
        <v>44196</v>
      </c>
      <c r="I23" s="141">
        <v>44196</v>
      </c>
      <c r="J23" s="150">
        <v>1</v>
      </c>
      <c r="K23" s="71" t="s">
        <v>680</v>
      </c>
      <c r="L23" s="569" t="s">
        <v>681</v>
      </c>
      <c r="M23" s="570"/>
    </row>
    <row r="24" spans="1:21" ht="85.5" x14ac:dyDescent="0.2">
      <c r="A24" s="151" t="s">
        <v>682</v>
      </c>
      <c r="B24" s="151" t="s">
        <v>683</v>
      </c>
      <c r="C24" s="151" t="s">
        <v>684</v>
      </c>
      <c r="D24" s="152" t="s">
        <v>685</v>
      </c>
      <c r="E24" s="151" t="s">
        <v>686</v>
      </c>
      <c r="F24" s="153" t="s">
        <v>687</v>
      </c>
      <c r="G24" s="154">
        <v>43832</v>
      </c>
      <c r="H24" s="155">
        <v>44196</v>
      </c>
      <c r="I24" s="141">
        <v>44196</v>
      </c>
      <c r="J24" s="156">
        <v>1</v>
      </c>
      <c r="K24" s="71" t="s">
        <v>688</v>
      </c>
      <c r="L24" s="455" t="s">
        <v>689</v>
      </c>
      <c r="M24" s="580"/>
      <c r="N24" s="12"/>
      <c r="O24" s="157"/>
      <c r="P24" s="157"/>
    </row>
    <row r="25" spans="1:21" ht="85.5" customHeight="1" x14ac:dyDescent="0.2">
      <c r="A25" s="151" t="s">
        <v>690</v>
      </c>
      <c r="B25" s="151" t="s">
        <v>691</v>
      </c>
      <c r="C25" s="151" t="s">
        <v>692</v>
      </c>
      <c r="D25" s="152" t="s">
        <v>685</v>
      </c>
      <c r="E25" s="151" t="s">
        <v>693</v>
      </c>
      <c r="F25" s="151" t="s">
        <v>694</v>
      </c>
      <c r="G25" s="154">
        <v>43832</v>
      </c>
      <c r="H25" s="155">
        <v>44196</v>
      </c>
      <c r="I25" s="141">
        <v>44196</v>
      </c>
      <c r="J25" s="156">
        <v>1</v>
      </c>
      <c r="K25" s="71" t="s">
        <v>695</v>
      </c>
      <c r="L25" s="455" t="s">
        <v>696</v>
      </c>
      <c r="M25" s="580"/>
      <c r="N25" s="158"/>
      <c r="O25" s="159"/>
      <c r="P25" s="159"/>
      <c r="U25" s="160"/>
    </row>
    <row r="26" spans="1:21" ht="114.75" x14ac:dyDescent="0.2">
      <c r="A26" s="151" t="s">
        <v>697</v>
      </c>
      <c r="B26" s="161" t="s">
        <v>698</v>
      </c>
      <c r="C26" s="162" t="s">
        <v>699</v>
      </c>
      <c r="D26" s="152" t="s">
        <v>685</v>
      </c>
      <c r="E26" s="161" t="s">
        <v>700</v>
      </c>
      <c r="F26" s="161" t="s">
        <v>701</v>
      </c>
      <c r="G26" s="154">
        <v>43832</v>
      </c>
      <c r="H26" s="155">
        <v>44196</v>
      </c>
      <c r="I26" s="141">
        <v>44196</v>
      </c>
      <c r="J26" s="163">
        <v>0</v>
      </c>
      <c r="K26" s="71" t="s">
        <v>702</v>
      </c>
      <c r="L26" s="569" t="s">
        <v>703</v>
      </c>
      <c r="M26" s="570"/>
      <c r="P26" s="164"/>
    </row>
    <row r="27" spans="1:21" ht="156.75" x14ac:dyDescent="0.2">
      <c r="A27" s="151" t="s">
        <v>704</v>
      </c>
      <c r="B27" s="161" t="s">
        <v>705</v>
      </c>
      <c r="C27" s="162" t="s">
        <v>706</v>
      </c>
      <c r="D27" s="152" t="s">
        <v>685</v>
      </c>
      <c r="E27" s="161" t="s">
        <v>707</v>
      </c>
      <c r="F27" s="161" t="s">
        <v>708</v>
      </c>
      <c r="G27" s="154">
        <v>43832</v>
      </c>
      <c r="H27" s="155">
        <v>44196</v>
      </c>
      <c r="I27" s="141">
        <v>44196</v>
      </c>
      <c r="J27" s="165">
        <v>1</v>
      </c>
      <c r="K27" s="71" t="s">
        <v>709</v>
      </c>
      <c r="L27" s="569" t="s">
        <v>710</v>
      </c>
      <c r="M27" s="570"/>
      <c r="P27" s="166"/>
    </row>
    <row r="28" spans="1:21" ht="127.5" customHeight="1" x14ac:dyDescent="0.2">
      <c r="A28" s="151" t="s">
        <v>711</v>
      </c>
      <c r="B28" s="151" t="s">
        <v>683</v>
      </c>
      <c r="C28" s="167" t="s">
        <v>684</v>
      </c>
      <c r="D28" s="152" t="s">
        <v>685</v>
      </c>
      <c r="E28" s="161" t="s">
        <v>686</v>
      </c>
      <c r="F28" s="168" t="s">
        <v>687</v>
      </c>
      <c r="G28" s="154">
        <v>43832</v>
      </c>
      <c r="H28" s="155">
        <v>44196</v>
      </c>
      <c r="I28" s="141">
        <v>44196</v>
      </c>
      <c r="J28" s="150">
        <v>1</v>
      </c>
      <c r="K28" s="71" t="s">
        <v>712</v>
      </c>
      <c r="L28" s="569" t="s">
        <v>689</v>
      </c>
      <c r="M28" s="570"/>
    </row>
    <row r="29" spans="1:21" ht="267.75" x14ac:dyDescent="0.2">
      <c r="A29" s="151" t="s">
        <v>713</v>
      </c>
      <c r="B29" s="168" t="s">
        <v>714</v>
      </c>
      <c r="C29" s="168" t="s">
        <v>715</v>
      </c>
      <c r="D29" s="152" t="s">
        <v>685</v>
      </c>
      <c r="E29" s="168" t="s">
        <v>716</v>
      </c>
      <c r="F29" s="168" t="s">
        <v>717</v>
      </c>
      <c r="G29" s="154">
        <v>43832</v>
      </c>
      <c r="H29" s="155">
        <v>44196</v>
      </c>
      <c r="I29" s="141">
        <v>44196</v>
      </c>
      <c r="J29" s="150">
        <v>0</v>
      </c>
      <c r="K29" s="70" t="s">
        <v>718</v>
      </c>
      <c r="L29" s="569" t="s">
        <v>719</v>
      </c>
      <c r="M29" s="570"/>
    </row>
    <row r="30" spans="1:21" ht="171" customHeight="1" x14ac:dyDescent="0.2">
      <c r="A30" s="151" t="s">
        <v>720</v>
      </c>
      <c r="B30" s="558" t="s">
        <v>721</v>
      </c>
      <c r="C30" s="571" t="s">
        <v>722</v>
      </c>
      <c r="D30" s="152" t="s">
        <v>685</v>
      </c>
      <c r="E30" s="558" t="s">
        <v>723</v>
      </c>
      <c r="F30" s="558" t="s">
        <v>724</v>
      </c>
      <c r="G30" s="574">
        <v>43832</v>
      </c>
      <c r="H30" s="577">
        <v>44196</v>
      </c>
      <c r="I30" s="141">
        <v>44196</v>
      </c>
      <c r="J30" s="546">
        <v>0.5</v>
      </c>
      <c r="K30" s="549" t="s">
        <v>725</v>
      </c>
      <c r="L30" s="552" t="s">
        <v>726</v>
      </c>
      <c r="M30" s="553"/>
    </row>
    <row r="31" spans="1:21" ht="85.5" customHeight="1" x14ac:dyDescent="0.2">
      <c r="A31" s="151" t="s">
        <v>727</v>
      </c>
      <c r="B31" s="559"/>
      <c r="C31" s="572"/>
      <c r="D31" s="152" t="s">
        <v>685</v>
      </c>
      <c r="E31" s="559"/>
      <c r="F31" s="559"/>
      <c r="G31" s="575"/>
      <c r="H31" s="578"/>
      <c r="I31" s="141">
        <v>44196</v>
      </c>
      <c r="J31" s="547"/>
      <c r="K31" s="550"/>
      <c r="L31" s="554"/>
      <c r="M31" s="555"/>
    </row>
    <row r="32" spans="1:21" ht="84" customHeight="1" x14ac:dyDescent="0.2">
      <c r="A32" s="151" t="s">
        <v>728</v>
      </c>
      <c r="B32" s="560"/>
      <c r="C32" s="573"/>
      <c r="D32" s="152" t="s">
        <v>685</v>
      </c>
      <c r="E32" s="560"/>
      <c r="F32" s="560"/>
      <c r="G32" s="576"/>
      <c r="H32" s="579"/>
      <c r="I32" s="141">
        <v>44196</v>
      </c>
      <c r="J32" s="548"/>
      <c r="K32" s="551"/>
      <c r="L32" s="556"/>
      <c r="M32" s="557"/>
    </row>
    <row r="33" spans="1:13" ht="114" customHeight="1" x14ac:dyDescent="0.2">
      <c r="A33" s="151" t="s">
        <v>729</v>
      </c>
      <c r="B33" s="558" t="s">
        <v>730</v>
      </c>
      <c r="C33" s="558" t="s">
        <v>731</v>
      </c>
      <c r="D33" s="152" t="s">
        <v>685</v>
      </c>
      <c r="E33" s="558" t="s">
        <v>732</v>
      </c>
      <c r="F33" s="558" t="s">
        <v>733</v>
      </c>
      <c r="G33" s="561">
        <v>43832</v>
      </c>
      <c r="H33" s="561">
        <v>44196</v>
      </c>
      <c r="I33" s="141">
        <v>44196</v>
      </c>
      <c r="J33" s="546">
        <v>0</v>
      </c>
      <c r="K33" s="549" t="s">
        <v>734</v>
      </c>
      <c r="L33" s="552" t="s">
        <v>703</v>
      </c>
      <c r="M33" s="564"/>
    </row>
    <row r="34" spans="1:13" ht="71.25" x14ac:dyDescent="0.2">
      <c r="A34" s="151" t="s">
        <v>735</v>
      </c>
      <c r="B34" s="559"/>
      <c r="C34" s="559"/>
      <c r="D34" s="152" t="s">
        <v>685</v>
      </c>
      <c r="E34" s="559"/>
      <c r="F34" s="559"/>
      <c r="G34" s="562"/>
      <c r="H34" s="562"/>
      <c r="I34" s="141">
        <v>44196</v>
      </c>
      <c r="J34" s="547"/>
      <c r="K34" s="550"/>
      <c r="L34" s="565"/>
      <c r="M34" s="566"/>
    </row>
    <row r="35" spans="1:13" ht="85.5" customHeight="1" x14ac:dyDescent="0.2">
      <c r="A35" s="151" t="s">
        <v>736</v>
      </c>
      <c r="B35" s="560"/>
      <c r="C35" s="560"/>
      <c r="D35" s="152" t="s">
        <v>685</v>
      </c>
      <c r="E35" s="560"/>
      <c r="F35" s="560"/>
      <c r="G35" s="563"/>
      <c r="H35" s="563"/>
      <c r="I35" s="141">
        <v>44196</v>
      </c>
      <c r="J35" s="548"/>
      <c r="K35" s="551"/>
      <c r="L35" s="567"/>
      <c r="M35" s="568"/>
    </row>
    <row r="36" spans="1:13" ht="71.25" x14ac:dyDescent="0.2">
      <c r="A36" s="151" t="s">
        <v>737</v>
      </c>
      <c r="B36" s="169" t="s">
        <v>738</v>
      </c>
      <c r="C36" s="169" t="s">
        <v>739</v>
      </c>
      <c r="D36" s="169" t="s">
        <v>685</v>
      </c>
      <c r="E36" s="169" t="s">
        <v>740</v>
      </c>
      <c r="F36" s="169" t="s">
        <v>741</v>
      </c>
      <c r="G36" s="170">
        <v>43832</v>
      </c>
      <c r="H36" s="171">
        <v>44196</v>
      </c>
      <c r="I36" s="141">
        <v>44196</v>
      </c>
      <c r="J36" s="150">
        <v>0</v>
      </c>
      <c r="K36" s="70" t="s">
        <v>742</v>
      </c>
      <c r="L36" s="569" t="s">
        <v>703</v>
      </c>
      <c r="M36" s="570"/>
    </row>
    <row r="37" spans="1:13" ht="114" x14ac:dyDescent="0.2">
      <c r="A37" s="151" t="s">
        <v>743</v>
      </c>
      <c r="B37" s="169" t="s">
        <v>744</v>
      </c>
      <c r="C37" s="162" t="s">
        <v>745</v>
      </c>
      <c r="D37" s="169" t="s">
        <v>685</v>
      </c>
      <c r="E37" s="169" t="s">
        <v>746</v>
      </c>
      <c r="F37" s="169" t="s">
        <v>747</v>
      </c>
      <c r="G37" s="170">
        <v>44044</v>
      </c>
      <c r="H37" s="171">
        <v>44196</v>
      </c>
      <c r="I37" s="141">
        <v>44196</v>
      </c>
      <c r="J37" s="150">
        <v>1</v>
      </c>
      <c r="K37" s="71" t="s">
        <v>748</v>
      </c>
      <c r="L37" s="569" t="s">
        <v>749</v>
      </c>
      <c r="M37" s="570"/>
    </row>
    <row r="38" spans="1:13" ht="129" customHeight="1" x14ac:dyDescent="0.2">
      <c r="A38" s="161" t="s">
        <v>750</v>
      </c>
      <c r="B38" s="161" t="s">
        <v>751</v>
      </c>
      <c r="C38" s="161" t="s">
        <v>752</v>
      </c>
      <c r="D38" s="169" t="s">
        <v>685</v>
      </c>
      <c r="E38" s="169" t="s">
        <v>753</v>
      </c>
      <c r="F38" s="169" t="s">
        <v>754</v>
      </c>
      <c r="G38" s="172">
        <v>43892</v>
      </c>
      <c r="H38" s="172">
        <v>43921</v>
      </c>
      <c r="I38" s="141">
        <v>44196</v>
      </c>
      <c r="J38" s="150">
        <v>1</v>
      </c>
      <c r="K38" s="71" t="s">
        <v>755</v>
      </c>
      <c r="L38" s="569" t="s">
        <v>689</v>
      </c>
      <c r="M38" s="570"/>
    </row>
    <row r="39" spans="1:13" ht="150" customHeight="1" x14ac:dyDescent="0.2">
      <c r="A39" s="161" t="s">
        <v>756</v>
      </c>
      <c r="B39" s="151" t="s">
        <v>757</v>
      </c>
      <c r="C39" s="151" t="s">
        <v>758</v>
      </c>
      <c r="D39" s="169" t="s">
        <v>759</v>
      </c>
      <c r="E39" s="169" t="s">
        <v>760</v>
      </c>
      <c r="F39" s="169" t="s">
        <v>761</v>
      </c>
      <c r="G39" s="173">
        <v>43832</v>
      </c>
      <c r="H39" s="173">
        <v>44196</v>
      </c>
      <c r="I39" s="141">
        <v>44196</v>
      </c>
      <c r="J39" s="174">
        <v>0.8</v>
      </c>
      <c r="K39" s="71" t="s">
        <v>762</v>
      </c>
      <c r="L39" s="544" t="s">
        <v>763</v>
      </c>
      <c r="M39" s="545"/>
    </row>
    <row r="41" spans="1:13" x14ac:dyDescent="0.2">
      <c r="A41" s="164" t="s">
        <v>764</v>
      </c>
      <c r="B41" s="63" t="s">
        <v>765</v>
      </c>
      <c r="J41" s="369" t="s">
        <v>29</v>
      </c>
      <c r="K41" s="63" t="s">
        <v>766</v>
      </c>
      <c r="L41" s="175" t="s">
        <v>319</v>
      </c>
    </row>
    <row r="42" spans="1:13" x14ac:dyDescent="0.2">
      <c r="A42" s="164"/>
      <c r="L42" s="175" t="s">
        <v>379</v>
      </c>
    </row>
    <row r="43" spans="1:13" ht="25.5" x14ac:dyDescent="0.2">
      <c r="A43" s="164" t="s">
        <v>767</v>
      </c>
      <c r="B43" s="394" t="s">
        <v>768</v>
      </c>
    </row>
  </sheetData>
  <mergeCells count="54">
    <mergeCell ref="L13:M13"/>
    <mergeCell ref="A1:N6"/>
    <mergeCell ref="A8:M8"/>
    <mergeCell ref="A9:M9"/>
    <mergeCell ref="A10:M10"/>
    <mergeCell ref="A11:A12"/>
    <mergeCell ref="B11:B12"/>
    <mergeCell ref="C11:C12"/>
    <mergeCell ref="D11:D12"/>
    <mergeCell ref="E11:E12"/>
    <mergeCell ref="F11:F12"/>
    <mergeCell ref="G11:H11"/>
    <mergeCell ref="I11:I12"/>
    <mergeCell ref="J11:J12"/>
    <mergeCell ref="K11:K12"/>
    <mergeCell ref="L11:M12"/>
    <mergeCell ref="L25:M25"/>
    <mergeCell ref="L14:M14"/>
    <mergeCell ref="L15:M15"/>
    <mergeCell ref="L16:M16"/>
    <mergeCell ref="L17:M17"/>
    <mergeCell ref="L18:M18"/>
    <mergeCell ref="L19:M19"/>
    <mergeCell ref="L20:M20"/>
    <mergeCell ref="L21:M21"/>
    <mergeCell ref="L22:M22"/>
    <mergeCell ref="L23:M23"/>
    <mergeCell ref="L24:M24"/>
    <mergeCell ref="L26:M26"/>
    <mergeCell ref="L27:M27"/>
    <mergeCell ref="L28:M28"/>
    <mergeCell ref="L29:M29"/>
    <mergeCell ref="B30:B32"/>
    <mergeCell ref="C30:C32"/>
    <mergeCell ref="E30:E32"/>
    <mergeCell ref="F30:F32"/>
    <mergeCell ref="G30:G32"/>
    <mergeCell ref="H30:H32"/>
    <mergeCell ref="L39:M39"/>
    <mergeCell ref="J30:J32"/>
    <mergeCell ref="K30:K32"/>
    <mergeCell ref="L30:M32"/>
    <mergeCell ref="B33:B35"/>
    <mergeCell ref="C33:C35"/>
    <mergeCell ref="E33:E35"/>
    <mergeCell ref="F33:F35"/>
    <mergeCell ref="G33:G35"/>
    <mergeCell ref="H33:H35"/>
    <mergeCell ref="J33:J35"/>
    <mergeCell ref="K33:K35"/>
    <mergeCell ref="L33:M35"/>
    <mergeCell ref="L36:M36"/>
    <mergeCell ref="L37:M37"/>
    <mergeCell ref="L38:M38"/>
  </mergeCells>
  <printOptions horizontalCentered="1"/>
  <pageMargins left="0.78740157480314965" right="0.63194444444444442" top="0.39370078740157483" bottom="0.39370078740157483" header="0" footer="0"/>
  <pageSetup paperSize="120" scale="65" orientation="landscape" horizontalDpi="4294967293" verticalDpi="4294967293"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0786D-33C1-4F68-9A72-3A726AA4EDB6}">
  <sheetPr>
    <tabColor rgb="FF00B050"/>
  </sheetPr>
  <dimension ref="A1:M28"/>
  <sheetViews>
    <sheetView view="pageBreakPreview" topLeftCell="A21" zoomScale="55" zoomScaleNormal="85" zoomScaleSheetLayoutView="55" zoomScalePageLayoutView="120" workbookViewId="0">
      <selection activeCell="B25" sqref="B25:C25"/>
    </sheetView>
  </sheetViews>
  <sheetFormatPr baseColWidth="10" defaultColWidth="11.42578125" defaultRowHeight="15" x14ac:dyDescent="0.2"/>
  <cols>
    <col min="1" max="1" width="51.5703125" style="178" customWidth="1"/>
    <col min="2" max="2" width="32.85546875" style="178" customWidth="1"/>
    <col min="3" max="3" width="34" style="178" customWidth="1"/>
    <col min="4" max="4" width="15" style="178" customWidth="1"/>
    <col min="5" max="5" width="28.7109375" style="178" customWidth="1"/>
    <col min="6" max="6" width="26.5703125" style="178" customWidth="1"/>
    <col min="7" max="7" width="16" style="178" customWidth="1"/>
    <col min="8" max="8" width="14.85546875" style="178" customWidth="1"/>
    <col min="9" max="9" width="14.28515625" style="178" customWidth="1"/>
    <col min="10" max="10" width="10" style="178" customWidth="1"/>
    <col min="11" max="11" width="38" style="178" customWidth="1"/>
    <col min="12" max="12" width="22.42578125" style="178" customWidth="1"/>
    <col min="13" max="13" width="10.85546875" style="178" customWidth="1"/>
    <col min="14" max="256" width="11.42578125" style="178"/>
    <col min="257" max="257" width="51.5703125" style="178" customWidth="1"/>
    <col min="258" max="258" width="32.85546875" style="178" customWidth="1"/>
    <col min="259" max="259" width="34" style="178" customWidth="1"/>
    <col min="260" max="260" width="15" style="178" customWidth="1"/>
    <col min="261" max="261" width="28.7109375" style="178" customWidth="1"/>
    <col min="262" max="262" width="26.5703125" style="178" customWidth="1"/>
    <col min="263" max="263" width="16" style="178" customWidth="1"/>
    <col min="264" max="264" width="14.85546875" style="178" customWidth="1"/>
    <col min="265" max="265" width="14.28515625" style="178" customWidth="1"/>
    <col min="266" max="266" width="10" style="178" customWidth="1"/>
    <col min="267" max="267" width="38" style="178" customWidth="1"/>
    <col min="268" max="268" width="22.42578125" style="178" customWidth="1"/>
    <col min="269" max="269" width="10.85546875" style="178" customWidth="1"/>
    <col min="270" max="512" width="11.42578125" style="178"/>
    <col min="513" max="513" width="51.5703125" style="178" customWidth="1"/>
    <col min="514" max="514" width="32.85546875" style="178" customWidth="1"/>
    <col min="515" max="515" width="34" style="178" customWidth="1"/>
    <col min="516" max="516" width="15" style="178" customWidth="1"/>
    <col min="517" max="517" width="28.7109375" style="178" customWidth="1"/>
    <col min="518" max="518" width="26.5703125" style="178" customWidth="1"/>
    <col min="519" max="519" width="16" style="178" customWidth="1"/>
    <col min="520" max="520" width="14.85546875" style="178" customWidth="1"/>
    <col min="521" max="521" width="14.28515625" style="178" customWidth="1"/>
    <col min="522" max="522" width="10" style="178" customWidth="1"/>
    <col min="523" max="523" width="38" style="178" customWidth="1"/>
    <col min="524" max="524" width="22.42578125" style="178" customWidth="1"/>
    <col min="525" max="525" width="10.85546875" style="178" customWidth="1"/>
    <col min="526" max="768" width="11.42578125" style="178"/>
    <col min="769" max="769" width="51.5703125" style="178" customWidth="1"/>
    <col min="770" max="770" width="32.85546875" style="178" customWidth="1"/>
    <col min="771" max="771" width="34" style="178" customWidth="1"/>
    <col min="772" max="772" width="15" style="178" customWidth="1"/>
    <col min="773" max="773" width="28.7109375" style="178" customWidth="1"/>
    <col min="774" max="774" width="26.5703125" style="178" customWidth="1"/>
    <col min="775" max="775" width="16" style="178" customWidth="1"/>
    <col min="776" max="776" width="14.85546875" style="178" customWidth="1"/>
    <col min="777" max="777" width="14.28515625" style="178" customWidth="1"/>
    <col min="778" max="778" width="10" style="178" customWidth="1"/>
    <col min="779" max="779" width="38" style="178" customWidth="1"/>
    <col min="780" max="780" width="22.42578125" style="178" customWidth="1"/>
    <col min="781" max="781" width="10.85546875" style="178" customWidth="1"/>
    <col min="782" max="1024" width="11.42578125" style="178"/>
    <col min="1025" max="1025" width="51.5703125" style="178" customWidth="1"/>
    <col min="1026" max="1026" width="32.85546875" style="178" customWidth="1"/>
    <col min="1027" max="1027" width="34" style="178" customWidth="1"/>
    <col min="1028" max="1028" width="15" style="178" customWidth="1"/>
    <col min="1029" max="1029" width="28.7109375" style="178" customWidth="1"/>
    <col min="1030" max="1030" width="26.5703125" style="178" customWidth="1"/>
    <col min="1031" max="1031" width="16" style="178" customWidth="1"/>
    <col min="1032" max="1032" width="14.85546875" style="178" customWidth="1"/>
    <col min="1033" max="1033" width="14.28515625" style="178" customWidth="1"/>
    <col min="1034" max="1034" width="10" style="178" customWidth="1"/>
    <col min="1035" max="1035" width="38" style="178" customWidth="1"/>
    <col min="1036" max="1036" width="22.42578125" style="178" customWidth="1"/>
    <col min="1037" max="1037" width="10.85546875" style="178" customWidth="1"/>
    <col min="1038" max="1280" width="11.42578125" style="178"/>
    <col min="1281" max="1281" width="51.5703125" style="178" customWidth="1"/>
    <col min="1282" max="1282" width="32.85546875" style="178" customWidth="1"/>
    <col min="1283" max="1283" width="34" style="178" customWidth="1"/>
    <col min="1284" max="1284" width="15" style="178" customWidth="1"/>
    <col min="1285" max="1285" width="28.7109375" style="178" customWidth="1"/>
    <col min="1286" max="1286" width="26.5703125" style="178" customWidth="1"/>
    <col min="1287" max="1287" width="16" style="178" customWidth="1"/>
    <col min="1288" max="1288" width="14.85546875" style="178" customWidth="1"/>
    <col min="1289" max="1289" width="14.28515625" style="178" customWidth="1"/>
    <col min="1290" max="1290" width="10" style="178" customWidth="1"/>
    <col min="1291" max="1291" width="38" style="178" customWidth="1"/>
    <col min="1292" max="1292" width="22.42578125" style="178" customWidth="1"/>
    <col min="1293" max="1293" width="10.85546875" style="178" customWidth="1"/>
    <col min="1294" max="1536" width="11.42578125" style="178"/>
    <col min="1537" max="1537" width="51.5703125" style="178" customWidth="1"/>
    <col min="1538" max="1538" width="32.85546875" style="178" customWidth="1"/>
    <col min="1539" max="1539" width="34" style="178" customWidth="1"/>
    <col min="1540" max="1540" width="15" style="178" customWidth="1"/>
    <col min="1541" max="1541" width="28.7109375" style="178" customWidth="1"/>
    <col min="1542" max="1542" width="26.5703125" style="178" customWidth="1"/>
    <col min="1543" max="1543" width="16" style="178" customWidth="1"/>
    <col min="1544" max="1544" width="14.85546875" style="178" customWidth="1"/>
    <col min="1545" max="1545" width="14.28515625" style="178" customWidth="1"/>
    <col min="1546" max="1546" width="10" style="178" customWidth="1"/>
    <col min="1547" max="1547" width="38" style="178" customWidth="1"/>
    <col min="1548" max="1548" width="22.42578125" style="178" customWidth="1"/>
    <col min="1549" max="1549" width="10.85546875" style="178" customWidth="1"/>
    <col min="1550" max="1792" width="11.42578125" style="178"/>
    <col min="1793" max="1793" width="51.5703125" style="178" customWidth="1"/>
    <col min="1794" max="1794" width="32.85546875" style="178" customWidth="1"/>
    <col min="1795" max="1795" width="34" style="178" customWidth="1"/>
    <col min="1796" max="1796" width="15" style="178" customWidth="1"/>
    <col min="1797" max="1797" width="28.7109375" style="178" customWidth="1"/>
    <col min="1798" max="1798" width="26.5703125" style="178" customWidth="1"/>
    <col min="1799" max="1799" width="16" style="178" customWidth="1"/>
    <col min="1800" max="1800" width="14.85546875" style="178" customWidth="1"/>
    <col min="1801" max="1801" width="14.28515625" style="178" customWidth="1"/>
    <col min="1802" max="1802" width="10" style="178" customWidth="1"/>
    <col min="1803" max="1803" width="38" style="178" customWidth="1"/>
    <col min="1804" max="1804" width="22.42578125" style="178" customWidth="1"/>
    <col min="1805" max="1805" width="10.85546875" style="178" customWidth="1"/>
    <col min="1806" max="2048" width="11.42578125" style="178"/>
    <col min="2049" max="2049" width="51.5703125" style="178" customWidth="1"/>
    <col min="2050" max="2050" width="32.85546875" style="178" customWidth="1"/>
    <col min="2051" max="2051" width="34" style="178" customWidth="1"/>
    <col min="2052" max="2052" width="15" style="178" customWidth="1"/>
    <col min="2053" max="2053" width="28.7109375" style="178" customWidth="1"/>
    <col min="2054" max="2054" width="26.5703125" style="178" customWidth="1"/>
    <col min="2055" max="2055" width="16" style="178" customWidth="1"/>
    <col min="2056" max="2056" width="14.85546875" style="178" customWidth="1"/>
    <col min="2057" max="2057" width="14.28515625" style="178" customWidth="1"/>
    <col min="2058" max="2058" width="10" style="178" customWidth="1"/>
    <col min="2059" max="2059" width="38" style="178" customWidth="1"/>
    <col min="2060" max="2060" width="22.42578125" style="178" customWidth="1"/>
    <col min="2061" max="2061" width="10.85546875" style="178" customWidth="1"/>
    <col min="2062" max="2304" width="11.42578125" style="178"/>
    <col min="2305" max="2305" width="51.5703125" style="178" customWidth="1"/>
    <col min="2306" max="2306" width="32.85546875" style="178" customWidth="1"/>
    <col min="2307" max="2307" width="34" style="178" customWidth="1"/>
    <col min="2308" max="2308" width="15" style="178" customWidth="1"/>
    <col min="2309" max="2309" width="28.7109375" style="178" customWidth="1"/>
    <col min="2310" max="2310" width="26.5703125" style="178" customWidth="1"/>
    <col min="2311" max="2311" width="16" style="178" customWidth="1"/>
    <col min="2312" max="2312" width="14.85546875" style="178" customWidth="1"/>
    <col min="2313" max="2313" width="14.28515625" style="178" customWidth="1"/>
    <col min="2314" max="2314" width="10" style="178" customWidth="1"/>
    <col min="2315" max="2315" width="38" style="178" customWidth="1"/>
    <col min="2316" max="2316" width="22.42578125" style="178" customWidth="1"/>
    <col min="2317" max="2317" width="10.85546875" style="178" customWidth="1"/>
    <col min="2318" max="2560" width="11.42578125" style="178"/>
    <col min="2561" max="2561" width="51.5703125" style="178" customWidth="1"/>
    <col min="2562" max="2562" width="32.85546875" style="178" customWidth="1"/>
    <col min="2563" max="2563" width="34" style="178" customWidth="1"/>
    <col min="2564" max="2564" width="15" style="178" customWidth="1"/>
    <col min="2565" max="2565" width="28.7109375" style="178" customWidth="1"/>
    <col min="2566" max="2566" width="26.5703125" style="178" customWidth="1"/>
    <col min="2567" max="2567" width="16" style="178" customWidth="1"/>
    <col min="2568" max="2568" width="14.85546875" style="178" customWidth="1"/>
    <col min="2569" max="2569" width="14.28515625" style="178" customWidth="1"/>
    <col min="2570" max="2570" width="10" style="178" customWidth="1"/>
    <col min="2571" max="2571" width="38" style="178" customWidth="1"/>
    <col min="2572" max="2572" width="22.42578125" style="178" customWidth="1"/>
    <col min="2573" max="2573" width="10.85546875" style="178" customWidth="1"/>
    <col min="2574" max="2816" width="11.42578125" style="178"/>
    <col min="2817" max="2817" width="51.5703125" style="178" customWidth="1"/>
    <col min="2818" max="2818" width="32.85546875" style="178" customWidth="1"/>
    <col min="2819" max="2819" width="34" style="178" customWidth="1"/>
    <col min="2820" max="2820" width="15" style="178" customWidth="1"/>
    <col min="2821" max="2821" width="28.7109375" style="178" customWidth="1"/>
    <col min="2822" max="2822" width="26.5703125" style="178" customWidth="1"/>
    <col min="2823" max="2823" width="16" style="178" customWidth="1"/>
    <col min="2824" max="2824" width="14.85546875" style="178" customWidth="1"/>
    <col min="2825" max="2825" width="14.28515625" style="178" customWidth="1"/>
    <col min="2826" max="2826" width="10" style="178" customWidth="1"/>
    <col min="2827" max="2827" width="38" style="178" customWidth="1"/>
    <col min="2828" max="2828" width="22.42578125" style="178" customWidth="1"/>
    <col min="2829" max="2829" width="10.85546875" style="178" customWidth="1"/>
    <col min="2830" max="3072" width="11.42578125" style="178"/>
    <col min="3073" max="3073" width="51.5703125" style="178" customWidth="1"/>
    <col min="3074" max="3074" width="32.85546875" style="178" customWidth="1"/>
    <col min="3075" max="3075" width="34" style="178" customWidth="1"/>
    <col min="3076" max="3076" width="15" style="178" customWidth="1"/>
    <col min="3077" max="3077" width="28.7109375" style="178" customWidth="1"/>
    <col min="3078" max="3078" width="26.5703125" style="178" customWidth="1"/>
    <col min="3079" max="3079" width="16" style="178" customWidth="1"/>
    <col min="3080" max="3080" width="14.85546875" style="178" customWidth="1"/>
    <col min="3081" max="3081" width="14.28515625" style="178" customWidth="1"/>
    <col min="3082" max="3082" width="10" style="178" customWidth="1"/>
    <col min="3083" max="3083" width="38" style="178" customWidth="1"/>
    <col min="3084" max="3084" width="22.42578125" style="178" customWidth="1"/>
    <col min="3085" max="3085" width="10.85546875" style="178" customWidth="1"/>
    <col min="3086" max="3328" width="11.42578125" style="178"/>
    <col min="3329" max="3329" width="51.5703125" style="178" customWidth="1"/>
    <col min="3330" max="3330" width="32.85546875" style="178" customWidth="1"/>
    <col min="3331" max="3331" width="34" style="178" customWidth="1"/>
    <col min="3332" max="3332" width="15" style="178" customWidth="1"/>
    <col min="3333" max="3333" width="28.7109375" style="178" customWidth="1"/>
    <col min="3334" max="3334" width="26.5703125" style="178" customWidth="1"/>
    <col min="3335" max="3335" width="16" style="178" customWidth="1"/>
    <col min="3336" max="3336" width="14.85546875" style="178" customWidth="1"/>
    <col min="3337" max="3337" width="14.28515625" style="178" customWidth="1"/>
    <col min="3338" max="3338" width="10" style="178" customWidth="1"/>
    <col min="3339" max="3339" width="38" style="178" customWidth="1"/>
    <col min="3340" max="3340" width="22.42578125" style="178" customWidth="1"/>
    <col min="3341" max="3341" width="10.85546875" style="178" customWidth="1"/>
    <col min="3342" max="3584" width="11.42578125" style="178"/>
    <col min="3585" max="3585" width="51.5703125" style="178" customWidth="1"/>
    <col min="3586" max="3586" width="32.85546875" style="178" customWidth="1"/>
    <col min="3587" max="3587" width="34" style="178" customWidth="1"/>
    <col min="3588" max="3588" width="15" style="178" customWidth="1"/>
    <col min="3589" max="3589" width="28.7109375" style="178" customWidth="1"/>
    <col min="3590" max="3590" width="26.5703125" style="178" customWidth="1"/>
    <col min="3591" max="3591" width="16" style="178" customWidth="1"/>
    <col min="3592" max="3592" width="14.85546875" style="178" customWidth="1"/>
    <col min="3593" max="3593" width="14.28515625" style="178" customWidth="1"/>
    <col min="3594" max="3594" width="10" style="178" customWidth="1"/>
    <col min="3595" max="3595" width="38" style="178" customWidth="1"/>
    <col min="3596" max="3596" width="22.42578125" style="178" customWidth="1"/>
    <col min="3597" max="3597" width="10.85546875" style="178" customWidth="1"/>
    <col min="3598" max="3840" width="11.42578125" style="178"/>
    <col min="3841" max="3841" width="51.5703125" style="178" customWidth="1"/>
    <col min="3842" max="3842" width="32.85546875" style="178" customWidth="1"/>
    <col min="3843" max="3843" width="34" style="178" customWidth="1"/>
    <col min="3844" max="3844" width="15" style="178" customWidth="1"/>
    <col min="3845" max="3845" width="28.7109375" style="178" customWidth="1"/>
    <col min="3846" max="3846" width="26.5703125" style="178" customWidth="1"/>
    <col min="3847" max="3847" width="16" style="178" customWidth="1"/>
    <col min="3848" max="3848" width="14.85546875" style="178" customWidth="1"/>
    <col min="3849" max="3849" width="14.28515625" style="178" customWidth="1"/>
    <col min="3850" max="3850" width="10" style="178" customWidth="1"/>
    <col min="3851" max="3851" width="38" style="178" customWidth="1"/>
    <col min="3852" max="3852" width="22.42578125" style="178" customWidth="1"/>
    <col min="3853" max="3853" width="10.85546875" style="178" customWidth="1"/>
    <col min="3854" max="4096" width="11.42578125" style="178"/>
    <col min="4097" max="4097" width="51.5703125" style="178" customWidth="1"/>
    <col min="4098" max="4098" width="32.85546875" style="178" customWidth="1"/>
    <col min="4099" max="4099" width="34" style="178" customWidth="1"/>
    <col min="4100" max="4100" width="15" style="178" customWidth="1"/>
    <col min="4101" max="4101" width="28.7109375" style="178" customWidth="1"/>
    <col min="4102" max="4102" width="26.5703125" style="178" customWidth="1"/>
    <col min="4103" max="4103" width="16" style="178" customWidth="1"/>
    <col min="4104" max="4104" width="14.85546875" style="178" customWidth="1"/>
    <col min="4105" max="4105" width="14.28515625" style="178" customWidth="1"/>
    <col min="4106" max="4106" width="10" style="178" customWidth="1"/>
    <col min="4107" max="4107" width="38" style="178" customWidth="1"/>
    <col min="4108" max="4108" width="22.42578125" style="178" customWidth="1"/>
    <col min="4109" max="4109" width="10.85546875" style="178" customWidth="1"/>
    <col min="4110" max="4352" width="11.42578125" style="178"/>
    <col min="4353" max="4353" width="51.5703125" style="178" customWidth="1"/>
    <col min="4354" max="4354" width="32.85546875" style="178" customWidth="1"/>
    <col min="4355" max="4355" width="34" style="178" customWidth="1"/>
    <col min="4356" max="4356" width="15" style="178" customWidth="1"/>
    <col min="4357" max="4357" width="28.7109375" style="178" customWidth="1"/>
    <col min="4358" max="4358" width="26.5703125" style="178" customWidth="1"/>
    <col min="4359" max="4359" width="16" style="178" customWidth="1"/>
    <col min="4360" max="4360" width="14.85546875" style="178" customWidth="1"/>
    <col min="4361" max="4361" width="14.28515625" style="178" customWidth="1"/>
    <col min="4362" max="4362" width="10" style="178" customWidth="1"/>
    <col min="4363" max="4363" width="38" style="178" customWidth="1"/>
    <col min="4364" max="4364" width="22.42578125" style="178" customWidth="1"/>
    <col min="4365" max="4365" width="10.85546875" style="178" customWidth="1"/>
    <col min="4366" max="4608" width="11.42578125" style="178"/>
    <col min="4609" max="4609" width="51.5703125" style="178" customWidth="1"/>
    <col min="4610" max="4610" width="32.85546875" style="178" customWidth="1"/>
    <col min="4611" max="4611" width="34" style="178" customWidth="1"/>
    <col min="4612" max="4612" width="15" style="178" customWidth="1"/>
    <col min="4613" max="4613" width="28.7109375" style="178" customWidth="1"/>
    <col min="4614" max="4614" width="26.5703125" style="178" customWidth="1"/>
    <col min="4615" max="4615" width="16" style="178" customWidth="1"/>
    <col min="4616" max="4616" width="14.85546875" style="178" customWidth="1"/>
    <col min="4617" max="4617" width="14.28515625" style="178" customWidth="1"/>
    <col min="4618" max="4618" width="10" style="178" customWidth="1"/>
    <col min="4619" max="4619" width="38" style="178" customWidth="1"/>
    <col min="4620" max="4620" width="22.42578125" style="178" customWidth="1"/>
    <col min="4621" max="4621" width="10.85546875" style="178" customWidth="1"/>
    <col min="4622" max="4864" width="11.42578125" style="178"/>
    <col min="4865" max="4865" width="51.5703125" style="178" customWidth="1"/>
    <col min="4866" max="4866" width="32.85546875" style="178" customWidth="1"/>
    <col min="4867" max="4867" width="34" style="178" customWidth="1"/>
    <col min="4868" max="4868" width="15" style="178" customWidth="1"/>
    <col min="4869" max="4869" width="28.7109375" style="178" customWidth="1"/>
    <col min="4870" max="4870" width="26.5703125" style="178" customWidth="1"/>
    <col min="4871" max="4871" width="16" style="178" customWidth="1"/>
    <col min="4872" max="4872" width="14.85546875" style="178" customWidth="1"/>
    <col min="4873" max="4873" width="14.28515625" style="178" customWidth="1"/>
    <col min="4874" max="4874" width="10" style="178" customWidth="1"/>
    <col min="4875" max="4875" width="38" style="178" customWidth="1"/>
    <col min="4876" max="4876" width="22.42578125" style="178" customWidth="1"/>
    <col min="4877" max="4877" width="10.85546875" style="178" customWidth="1"/>
    <col min="4878" max="5120" width="11.42578125" style="178"/>
    <col min="5121" max="5121" width="51.5703125" style="178" customWidth="1"/>
    <col min="5122" max="5122" width="32.85546875" style="178" customWidth="1"/>
    <col min="5123" max="5123" width="34" style="178" customWidth="1"/>
    <col min="5124" max="5124" width="15" style="178" customWidth="1"/>
    <col min="5125" max="5125" width="28.7109375" style="178" customWidth="1"/>
    <col min="5126" max="5126" width="26.5703125" style="178" customWidth="1"/>
    <col min="5127" max="5127" width="16" style="178" customWidth="1"/>
    <col min="5128" max="5128" width="14.85546875" style="178" customWidth="1"/>
    <col min="5129" max="5129" width="14.28515625" style="178" customWidth="1"/>
    <col min="5130" max="5130" width="10" style="178" customWidth="1"/>
    <col min="5131" max="5131" width="38" style="178" customWidth="1"/>
    <col min="5132" max="5132" width="22.42578125" style="178" customWidth="1"/>
    <col min="5133" max="5133" width="10.85546875" style="178" customWidth="1"/>
    <col min="5134" max="5376" width="11.42578125" style="178"/>
    <col min="5377" max="5377" width="51.5703125" style="178" customWidth="1"/>
    <col min="5378" max="5378" width="32.85546875" style="178" customWidth="1"/>
    <col min="5379" max="5379" width="34" style="178" customWidth="1"/>
    <col min="5380" max="5380" width="15" style="178" customWidth="1"/>
    <col min="5381" max="5381" width="28.7109375" style="178" customWidth="1"/>
    <col min="5382" max="5382" width="26.5703125" style="178" customWidth="1"/>
    <col min="5383" max="5383" width="16" style="178" customWidth="1"/>
    <col min="5384" max="5384" width="14.85546875" style="178" customWidth="1"/>
    <col min="5385" max="5385" width="14.28515625" style="178" customWidth="1"/>
    <col min="5386" max="5386" width="10" style="178" customWidth="1"/>
    <col min="5387" max="5387" width="38" style="178" customWidth="1"/>
    <col min="5388" max="5388" width="22.42578125" style="178" customWidth="1"/>
    <col min="5389" max="5389" width="10.85546875" style="178" customWidth="1"/>
    <col min="5390" max="5632" width="11.42578125" style="178"/>
    <col min="5633" max="5633" width="51.5703125" style="178" customWidth="1"/>
    <col min="5634" max="5634" width="32.85546875" style="178" customWidth="1"/>
    <col min="5635" max="5635" width="34" style="178" customWidth="1"/>
    <col min="5636" max="5636" width="15" style="178" customWidth="1"/>
    <col min="5637" max="5637" width="28.7109375" style="178" customWidth="1"/>
    <col min="5638" max="5638" width="26.5703125" style="178" customWidth="1"/>
    <col min="5639" max="5639" width="16" style="178" customWidth="1"/>
    <col min="5640" max="5640" width="14.85546875" style="178" customWidth="1"/>
    <col min="5641" max="5641" width="14.28515625" style="178" customWidth="1"/>
    <col min="5642" max="5642" width="10" style="178" customWidth="1"/>
    <col min="5643" max="5643" width="38" style="178" customWidth="1"/>
    <col min="5644" max="5644" width="22.42578125" style="178" customWidth="1"/>
    <col min="5645" max="5645" width="10.85546875" style="178" customWidth="1"/>
    <col min="5646" max="5888" width="11.42578125" style="178"/>
    <col min="5889" max="5889" width="51.5703125" style="178" customWidth="1"/>
    <col min="5890" max="5890" width="32.85546875" style="178" customWidth="1"/>
    <col min="5891" max="5891" width="34" style="178" customWidth="1"/>
    <col min="5892" max="5892" width="15" style="178" customWidth="1"/>
    <col min="5893" max="5893" width="28.7109375" style="178" customWidth="1"/>
    <col min="5894" max="5894" width="26.5703125" style="178" customWidth="1"/>
    <col min="5895" max="5895" width="16" style="178" customWidth="1"/>
    <col min="5896" max="5896" width="14.85546875" style="178" customWidth="1"/>
    <col min="5897" max="5897" width="14.28515625" style="178" customWidth="1"/>
    <col min="5898" max="5898" width="10" style="178" customWidth="1"/>
    <col min="5899" max="5899" width="38" style="178" customWidth="1"/>
    <col min="5900" max="5900" width="22.42578125" style="178" customWidth="1"/>
    <col min="5901" max="5901" width="10.85546875" style="178" customWidth="1"/>
    <col min="5902" max="6144" width="11.42578125" style="178"/>
    <col min="6145" max="6145" width="51.5703125" style="178" customWidth="1"/>
    <col min="6146" max="6146" width="32.85546875" style="178" customWidth="1"/>
    <col min="6147" max="6147" width="34" style="178" customWidth="1"/>
    <col min="6148" max="6148" width="15" style="178" customWidth="1"/>
    <col min="6149" max="6149" width="28.7109375" style="178" customWidth="1"/>
    <col min="6150" max="6150" width="26.5703125" style="178" customWidth="1"/>
    <col min="6151" max="6151" width="16" style="178" customWidth="1"/>
    <col min="6152" max="6152" width="14.85546875" style="178" customWidth="1"/>
    <col min="6153" max="6153" width="14.28515625" style="178" customWidth="1"/>
    <col min="6154" max="6154" width="10" style="178" customWidth="1"/>
    <col min="6155" max="6155" width="38" style="178" customWidth="1"/>
    <col min="6156" max="6156" width="22.42578125" style="178" customWidth="1"/>
    <col min="6157" max="6157" width="10.85546875" style="178" customWidth="1"/>
    <col min="6158" max="6400" width="11.42578125" style="178"/>
    <col min="6401" max="6401" width="51.5703125" style="178" customWidth="1"/>
    <col min="6402" max="6402" width="32.85546875" style="178" customWidth="1"/>
    <col min="6403" max="6403" width="34" style="178" customWidth="1"/>
    <col min="6404" max="6404" width="15" style="178" customWidth="1"/>
    <col min="6405" max="6405" width="28.7109375" style="178" customWidth="1"/>
    <col min="6406" max="6406" width="26.5703125" style="178" customWidth="1"/>
    <col min="6407" max="6407" width="16" style="178" customWidth="1"/>
    <col min="6408" max="6408" width="14.85546875" style="178" customWidth="1"/>
    <col min="6409" max="6409" width="14.28515625" style="178" customWidth="1"/>
    <col min="6410" max="6410" width="10" style="178" customWidth="1"/>
    <col min="6411" max="6411" width="38" style="178" customWidth="1"/>
    <col min="6412" max="6412" width="22.42578125" style="178" customWidth="1"/>
    <col min="6413" max="6413" width="10.85546875" style="178" customWidth="1"/>
    <col min="6414" max="6656" width="11.42578125" style="178"/>
    <col min="6657" max="6657" width="51.5703125" style="178" customWidth="1"/>
    <col min="6658" max="6658" width="32.85546875" style="178" customWidth="1"/>
    <col min="6659" max="6659" width="34" style="178" customWidth="1"/>
    <col min="6660" max="6660" width="15" style="178" customWidth="1"/>
    <col min="6661" max="6661" width="28.7109375" style="178" customWidth="1"/>
    <col min="6662" max="6662" width="26.5703125" style="178" customWidth="1"/>
    <col min="6663" max="6663" width="16" style="178" customWidth="1"/>
    <col min="6664" max="6664" width="14.85546875" style="178" customWidth="1"/>
    <col min="6665" max="6665" width="14.28515625" style="178" customWidth="1"/>
    <col min="6666" max="6666" width="10" style="178" customWidth="1"/>
    <col min="6667" max="6667" width="38" style="178" customWidth="1"/>
    <col min="6668" max="6668" width="22.42578125" style="178" customWidth="1"/>
    <col min="6669" max="6669" width="10.85546875" style="178" customWidth="1"/>
    <col min="6670" max="6912" width="11.42578125" style="178"/>
    <col min="6913" max="6913" width="51.5703125" style="178" customWidth="1"/>
    <col min="6914" max="6914" width="32.85546875" style="178" customWidth="1"/>
    <col min="6915" max="6915" width="34" style="178" customWidth="1"/>
    <col min="6916" max="6916" width="15" style="178" customWidth="1"/>
    <col min="6917" max="6917" width="28.7109375" style="178" customWidth="1"/>
    <col min="6918" max="6918" width="26.5703125" style="178" customWidth="1"/>
    <col min="6919" max="6919" width="16" style="178" customWidth="1"/>
    <col min="6920" max="6920" width="14.85546875" style="178" customWidth="1"/>
    <col min="6921" max="6921" width="14.28515625" style="178" customWidth="1"/>
    <col min="6922" max="6922" width="10" style="178" customWidth="1"/>
    <col min="6923" max="6923" width="38" style="178" customWidth="1"/>
    <col min="6924" max="6924" width="22.42578125" style="178" customWidth="1"/>
    <col min="6925" max="6925" width="10.85546875" style="178" customWidth="1"/>
    <col min="6926" max="7168" width="11.42578125" style="178"/>
    <col min="7169" max="7169" width="51.5703125" style="178" customWidth="1"/>
    <col min="7170" max="7170" width="32.85546875" style="178" customWidth="1"/>
    <col min="7171" max="7171" width="34" style="178" customWidth="1"/>
    <col min="7172" max="7172" width="15" style="178" customWidth="1"/>
    <col min="7173" max="7173" width="28.7109375" style="178" customWidth="1"/>
    <col min="7174" max="7174" width="26.5703125" style="178" customWidth="1"/>
    <col min="7175" max="7175" width="16" style="178" customWidth="1"/>
    <col min="7176" max="7176" width="14.85546875" style="178" customWidth="1"/>
    <col min="7177" max="7177" width="14.28515625" style="178" customWidth="1"/>
    <col min="7178" max="7178" width="10" style="178" customWidth="1"/>
    <col min="7179" max="7179" width="38" style="178" customWidth="1"/>
    <col min="7180" max="7180" width="22.42578125" style="178" customWidth="1"/>
    <col min="7181" max="7181" width="10.85546875" style="178" customWidth="1"/>
    <col min="7182" max="7424" width="11.42578125" style="178"/>
    <col min="7425" max="7425" width="51.5703125" style="178" customWidth="1"/>
    <col min="7426" max="7426" width="32.85546875" style="178" customWidth="1"/>
    <col min="7427" max="7427" width="34" style="178" customWidth="1"/>
    <col min="7428" max="7428" width="15" style="178" customWidth="1"/>
    <col min="7429" max="7429" width="28.7109375" style="178" customWidth="1"/>
    <col min="7430" max="7430" width="26.5703125" style="178" customWidth="1"/>
    <col min="7431" max="7431" width="16" style="178" customWidth="1"/>
    <col min="7432" max="7432" width="14.85546875" style="178" customWidth="1"/>
    <col min="7433" max="7433" width="14.28515625" style="178" customWidth="1"/>
    <col min="7434" max="7434" width="10" style="178" customWidth="1"/>
    <col min="7435" max="7435" width="38" style="178" customWidth="1"/>
    <col min="7436" max="7436" width="22.42578125" style="178" customWidth="1"/>
    <col min="7437" max="7437" width="10.85546875" style="178" customWidth="1"/>
    <col min="7438" max="7680" width="11.42578125" style="178"/>
    <col min="7681" max="7681" width="51.5703125" style="178" customWidth="1"/>
    <col min="7682" max="7682" width="32.85546875" style="178" customWidth="1"/>
    <col min="7683" max="7683" width="34" style="178" customWidth="1"/>
    <col min="7684" max="7684" width="15" style="178" customWidth="1"/>
    <col min="7685" max="7685" width="28.7109375" style="178" customWidth="1"/>
    <col min="7686" max="7686" width="26.5703125" style="178" customWidth="1"/>
    <col min="7687" max="7687" width="16" style="178" customWidth="1"/>
    <col min="7688" max="7688" width="14.85546875" style="178" customWidth="1"/>
    <col min="7689" max="7689" width="14.28515625" style="178" customWidth="1"/>
    <col min="7690" max="7690" width="10" style="178" customWidth="1"/>
    <col min="7691" max="7691" width="38" style="178" customWidth="1"/>
    <col min="7692" max="7692" width="22.42578125" style="178" customWidth="1"/>
    <col min="7693" max="7693" width="10.85546875" style="178" customWidth="1"/>
    <col min="7694" max="7936" width="11.42578125" style="178"/>
    <col min="7937" max="7937" width="51.5703125" style="178" customWidth="1"/>
    <col min="7938" max="7938" width="32.85546875" style="178" customWidth="1"/>
    <col min="7939" max="7939" width="34" style="178" customWidth="1"/>
    <col min="7940" max="7940" width="15" style="178" customWidth="1"/>
    <col min="7941" max="7941" width="28.7109375" style="178" customWidth="1"/>
    <col min="7942" max="7942" width="26.5703125" style="178" customWidth="1"/>
    <col min="7943" max="7943" width="16" style="178" customWidth="1"/>
    <col min="7944" max="7944" width="14.85546875" style="178" customWidth="1"/>
    <col min="7945" max="7945" width="14.28515625" style="178" customWidth="1"/>
    <col min="7946" max="7946" width="10" style="178" customWidth="1"/>
    <col min="7947" max="7947" width="38" style="178" customWidth="1"/>
    <col min="7948" max="7948" width="22.42578125" style="178" customWidth="1"/>
    <col min="7949" max="7949" width="10.85546875" style="178" customWidth="1"/>
    <col min="7950" max="8192" width="11.42578125" style="178"/>
    <col min="8193" max="8193" width="51.5703125" style="178" customWidth="1"/>
    <col min="8194" max="8194" width="32.85546875" style="178" customWidth="1"/>
    <col min="8195" max="8195" width="34" style="178" customWidth="1"/>
    <col min="8196" max="8196" width="15" style="178" customWidth="1"/>
    <col min="8197" max="8197" width="28.7109375" style="178" customWidth="1"/>
    <col min="8198" max="8198" width="26.5703125" style="178" customWidth="1"/>
    <col min="8199" max="8199" width="16" style="178" customWidth="1"/>
    <col min="8200" max="8200" width="14.85546875" style="178" customWidth="1"/>
    <col min="8201" max="8201" width="14.28515625" style="178" customWidth="1"/>
    <col min="8202" max="8202" width="10" style="178" customWidth="1"/>
    <col min="8203" max="8203" width="38" style="178" customWidth="1"/>
    <col min="8204" max="8204" width="22.42578125" style="178" customWidth="1"/>
    <col min="8205" max="8205" width="10.85546875" style="178" customWidth="1"/>
    <col min="8206" max="8448" width="11.42578125" style="178"/>
    <col min="8449" max="8449" width="51.5703125" style="178" customWidth="1"/>
    <col min="8450" max="8450" width="32.85546875" style="178" customWidth="1"/>
    <col min="8451" max="8451" width="34" style="178" customWidth="1"/>
    <col min="8452" max="8452" width="15" style="178" customWidth="1"/>
    <col min="8453" max="8453" width="28.7109375" style="178" customWidth="1"/>
    <col min="8454" max="8454" width="26.5703125" style="178" customWidth="1"/>
    <col min="8455" max="8455" width="16" style="178" customWidth="1"/>
    <col min="8456" max="8456" width="14.85546875" style="178" customWidth="1"/>
    <col min="8457" max="8457" width="14.28515625" style="178" customWidth="1"/>
    <col min="8458" max="8458" width="10" style="178" customWidth="1"/>
    <col min="8459" max="8459" width="38" style="178" customWidth="1"/>
    <col min="8460" max="8460" width="22.42578125" style="178" customWidth="1"/>
    <col min="8461" max="8461" width="10.85546875" style="178" customWidth="1"/>
    <col min="8462" max="8704" width="11.42578125" style="178"/>
    <col min="8705" max="8705" width="51.5703125" style="178" customWidth="1"/>
    <col min="8706" max="8706" width="32.85546875" style="178" customWidth="1"/>
    <col min="8707" max="8707" width="34" style="178" customWidth="1"/>
    <col min="8708" max="8708" width="15" style="178" customWidth="1"/>
    <col min="8709" max="8709" width="28.7109375" style="178" customWidth="1"/>
    <col min="8710" max="8710" width="26.5703125" style="178" customWidth="1"/>
    <col min="8711" max="8711" width="16" style="178" customWidth="1"/>
    <col min="8712" max="8712" width="14.85546875" style="178" customWidth="1"/>
    <col min="8713" max="8713" width="14.28515625" style="178" customWidth="1"/>
    <col min="8714" max="8714" width="10" style="178" customWidth="1"/>
    <col min="8715" max="8715" width="38" style="178" customWidth="1"/>
    <col min="8716" max="8716" width="22.42578125" style="178" customWidth="1"/>
    <col min="8717" max="8717" width="10.85546875" style="178" customWidth="1"/>
    <col min="8718" max="8960" width="11.42578125" style="178"/>
    <col min="8961" max="8961" width="51.5703125" style="178" customWidth="1"/>
    <col min="8962" max="8962" width="32.85546875" style="178" customWidth="1"/>
    <col min="8963" max="8963" width="34" style="178" customWidth="1"/>
    <col min="8964" max="8964" width="15" style="178" customWidth="1"/>
    <col min="8965" max="8965" width="28.7109375" style="178" customWidth="1"/>
    <col min="8966" max="8966" width="26.5703125" style="178" customWidth="1"/>
    <col min="8967" max="8967" width="16" style="178" customWidth="1"/>
    <col min="8968" max="8968" width="14.85546875" style="178" customWidth="1"/>
    <col min="8969" max="8969" width="14.28515625" style="178" customWidth="1"/>
    <col min="8970" max="8970" width="10" style="178" customWidth="1"/>
    <col min="8971" max="8971" width="38" style="178" customWidth="1"/>
    <col min="8972" max="8972" width="22.42578125" style="178" customWidth="1"/>
    <col min="8973" max="8973" width="10.85546875" style="178" customWidth="1"/>
    <col min="8974" max="9216" width="11.42578125" style="178"/>
    <col min="9217" max="9217" width="51.5703125" style="178" customWidth="1"/>
    <col min="9218" max="9218" width="32.85546875" style="178" customWidth="1"/>
    <col min="9219" max="9219" width="34" style="178" customWidth="1"/>
    <col min="9220" max="9220" width="15" style="178" customWidth="1"/>
    <col min="9221" max="9221" width="28.7109375" style="178" customWidth="1"/>
    <col min="9222" max="9222" width="26.5703125" style="178" customWidth="1"/>
    <col min="9223" max="9223" width="16" style="178" customWidth="1"/>
    <col min="9224" max="9224" width="14.85546875" style="178" customWidth="1"/>
    <col min="9225" max="9225" width="14.28515625" style="178" customWidth="1"/>
    <col min="9226" max="9226" width="10" style="178" customWidth="1"/>
    <col min="9227" max="9227" width="38" style="178" customWidth="1"/>
    <col min="9228" max="9228" width="22.42578125" style="178" customWidth="1"/>
    <col min="9229" max="9229" width="10.85546875" style="178" customWidth="1"/>
    <col min="9230" max="9472" width="11.42578125" style="178"/>
    <col min="9473" max="9473" width="51.5703125" style="178" customWidth="1"/>
    <col min="9474" max="9474" width="32.85546875" style="178" customWidth="1"/>
    <col min="9475" max="9475" width="34" style="178" customWidth="1"/>
    <col min="9476" max="9476" width="15" style="178" customWidth="1"/>
    <col min="9477" max="9477" width="28.7109375" style="178" customWidth="1"/>
    <col min="9478" max="9478" width="26.5703125" style="178" customWidth="1"/>
    <col min="9479" max="9479" width="16" style="178" customWidth="1"/>
    <col min="9480" max="9480" width="14.85546875" style="178" customWidth="1"/>
    <col min="9481" max="9481" width="14.28515625" style="178" customWidth="1"/>
    <col min="9482" max="9482" width="10" style="178" customWidth="1"/>
    <col min="9483" max="9483" width="38" style="178" customWidth="1"/>
    <col min="9484" max="9484" width="22.42578125" style="178" customWidth="1"/>
    <col min="9485" max="9485" width="10.85546875" style="178" customWidth="1"/>
    <col min="9486" max="9728" width="11.42578125" style="178"/>
    <col min="9729" max="9729" width="51.5703125" style="178" customWidth="1"/>
    <col min="9730" max="9730" width="32.85546875" style="178" customWidth="1"/>
    <col min="9731" max="9731" width="34" style="178" customWidth="1"/>
    <col min="9732" max="9732" width="15" style="178" customWidth="1"/>
    <col min="9733" max="9733" width="28.7109375" style="178" customWidth="1"/>
    <col min="9734" max="9734" width="26.5703125" style="178" customWidth="1"/>
    <col min="9735" max="9735" width="16" style="178" customWidth="1"/>
    <col min="9736" max="9736" width="14.85546875" style="178" customWidth="1"/>
    <col min="9737" max="9737" width="14.28515625" style="178" customWidth="1"/>
    <col min="9738" max="9738" width="10" style="178" customWidth="1"/>
    <col min="9739" max="9739" width="38" style="178" customWidth="1"/>
    <col min="9740" max="9740" width="22.42578125" style="178" customWidth="1"/>
    <col min="9741" max="9741" width="10.85546875" style="178" customWidth="1"/>
    <col min="9742" max="9984" width="11.42578125" style="178"/>
    <col min="9985" max="9985" width="51.5703125" style="178" customWidth="1"/>
    <col min="9986" max="9986" width="32.85546875" style="178" customWidth="1"/>
    <col min="9987" max="9987" width="34" style="178" customWidth="1"/>
    <col min="9988" max="9988" width="15" style="178" customWidth="1"/>
    <col min="9989" max="9989" width="28.7109375" style="178" customWidth="1"/>
    <col min="9990" max="9990" width="26.5703125" style="178" customWidth="1"/>
    <col min="9991" max="9991" width="16" style="178" customWidth="1"/>
    <col min="9992" max="9992" width="14.85546875" style="178" customWidth="1"/>
    <col min="9993" max="9993" width="14.28515625" style="178" customWidth="1"/>
    <col min="9994" max="9994" width="10" style="178" customWidth="1"/>
    <col min="9995" max="9995" width="38" style="178" customWidth="1"/>
    <col min="9996" max="9996" width="22.42578125" style="178" customWidth="1"/>
    <col min="9997" max="9997" width="10.85546875" style="178" customWidth="1"/>
    <col min="9998" max="10240" width="11.42578125" style="178"/>
    <col min="10241" max="10241" width="51.5703125" style="178" customWidth="1"/>
    <col min="10242" max="10242" width="32.85546875" style="178" customWidth="1"/>
    <col min="10243" max="10243" width="34" style="178" customWidth="1"/>
    <col min="10244" max="10244" width="15" style="178" customWidth="1"/>
    <col min="10245" max="10245" width="28.7109375" style="178" customWidth="1"/>
    <col min="10246" max="10246" width="26.5703125" style="178" customWidth="1"/>
    <col min="10247" max="10247" width="16" style="178" customWidth="1"/>
    <col min="10248" max="10248" width="14.85546875" style="178" customWidth="1"/>
    <col min="10249" max="10249" width="14.28515625" style="178" customWidth="1"/>
    <col min="10250" max="10250" width="10" style="178" customWidth="1"/>
    <col min="10251" max="10251" width="38" style="178" customWidth="1"/>
    <col min="10252" max="10252" width="22.42578125" style="178" customWidth="1"/>
    <col min="10253" max="10253" width="10.85546875" style="178" customWidth="1"/>
    <col min="10254" max="10496" width="11.42578125" style="178"/>
    <col min="10497" max="10497" width="51.5703125" style="178" customWidth="1"/>
    <col min="10498" max="10498" width="32.85546875" style="178" customWidth="1"/>
    <col min="10499" max="10499" width="34" style="178" customWidth="1"/>
    <col min="10500" max="10500" width="15" style="178" customWidth="1"/>
    <col min="10501" max="10501" width="28.7109375" style="178" customWidth="1"/>
    <col min="10502" max="10502" width="26.5703125" style="178" customWidth="1"/>
    <col min="10503" max="10503" width="16" style="178" customWidth="1"/>
    <col min="10504" max="10504" width="14.85546875" style="178" customWidth="1"/>
    <col min="10505" max="10505" width="14.28515625" style="178" customWidth="1"/>
    <col min="10506" max="10506" width="10" style="178" customWidth="1"/>
    <col min="10507" max="10507" width="38" style="178" customWidth="1"/>
    <col min="10508" max="10508" width="22.42578125" style="178" customWidth="1"/>
    <col min="10509" max="10509" width="10.85546875" style="178" customWidth="1"/>
    <col min="10510" max="10752" width="11.42578125" style="178"/>
    <col min="10753" max="10753" width="51.5703125" style="178" customWidth="1"/>
    <col min="10754" max="10754" width="32.85546875" style="178" customWidth="1"/>
    <col min="10755" max="10755" width="34" style="178" customWidth="1"/>
    <col min="10756" max="10756" width="15" style="178" customWidth="1"/>
    <col min="10757" max="10757" width="28.7109375" style="178" customWidth="1"/>
    <col min="10758" max="10758" width="26.5703125" style="178" customWidth="1"/>
    <col min="10759" max="10759" width="16" style="178" customWidth="1"/>
    <col min="10760" max="10760" width="14.85546875" style="178" customWidth="1"/>
    <col min="10761" max="10761" width="14.28515625" style="178" customWidth="1"/>
    <col min="10762" max="10762" width="10" style="178" customWidth="1"/>
    <col min="10763" max="10763" width="38" style="178" customWidth="1"/>
    <col min="10764" max="10764" width="22.42578125" style="178" customWidth="1"/>
    <col min="10765" max="10765" width="10.85546875" style="178" customWidth="1"/>
    <col min="10766" max="11008" width="11.42578125" style="178"/>
    <col min="11009" max="11009" width="51.5703125" style="178" customWidth="1"/>
    <col min="11010" max="11010" width="32.85546875" style="178" customWidth="1"/>
    <col min="11011" max="11011" width="34" style="178" customWidth="1"/>
    <col min="11012" max="11012" width="15" style="178" customWidth="1"/>
    <col min="11013" max="11013" width="28.7109375" style="178" customWidth="1"/>
    <col min="11014" max="11014" width="26.5703125" style="178" customWidth="1"/>
    <col min="11015" max="11015" width="16" style="178" customWidth="1"/>
    <col min="11016" max="11016" width="14.85546875" style="178" customWidth="1"/>
    <col min="11017" max="11017" width="14.28515625" style="178" customWidth="1"/>
    <col min="11018" max="11018" width="10" style="178" customWidth="1"/>
    <col min="11019" max="11019" width="38" style="178" customWidth="1"/>
    <col min="11020" max="11020" width="22.42578125" style="178" customWidth="1"/>
    <col min="11021" max="11021" width="10.85546875" style="178" customWidth="1"/>
    <col min="11022" max="11264" width="11.42578125" style="178"/>
    <col min="11265" max="11265" width="51.5703125" style="178" customWidth="1"/>
    <col min="11266" max="11266" width="32.85546875" style="178" customWidth="1"/>
    <col min="11267" max="11267" width="34" style="178" customWidth="1"/>
    <col min="11268" max="11268" width="15" style="178" customWidth="1"/>
    <col min="11269" max="11269" width="28.7109375" style="178" customWidth="1"/>
    <col min="11270" max="11270" width="26.5703125" style="178" customWidth="1"/>
    <col min="11271" max="11271" width="16" style="178" customWidth="1"/>
    <col min="11272" max="11272" width="14.85546875" style="178" customWidth="1"/>
    <col min="11273" max="11273" width="14.28515625" style="178" customWidth="1"/>
    <col min="11274" max="11274" width="10" style="178" customWidth="1"/>
    <col min="11275" max="11275" width="38" style="178" customWidth="1"/>
    <col min="11276" max="11276" width="22.42578125" style="178" customWidth="1"/>
    <col min="11277" max="11277" width="10.85546875" style="178" customWidth="1"/>
    <col min="11278" max="11520" width="11.42578125" style="178"/>
    <col min="11521" max="11521" width="51.5703125" style="178" customWidth="1"/>
    <col min="11522" max="11522" width="32.85546875" style="178" customWidth="1"/>
    <col min="11523" max="11523" width="34" style="178" customWidth="1"/>
    <col min="11524" max="11524" width="15" style="178" customWidth="1"/>
    <col min="11525" max="11525" width="28.7109375" style="178" customWidth="1"/>
    <col min="11526" max="11526" width="26.5703125" style="178" customWidth="1"/>
    <col min="11527" max="11527" width="16" style="178" customWidth="1"/>
    <col min="11528" max="11528" width="14.85546875" style="178" customWidth="1"/>
    <col min="11529" max="11529" width="14.28515625" style="178" customWidth="1"/>
    <col min="11530" max="11530" width="10" style="178" customWidth="1"/>
    <col min="11531" max="11531" width="38" style="178" customWidth="1"/>
    <col min="11532" max="11532" width="22.42578125" style="178" customWidth="1"/>
    <col min="11533" max="11533" width="10.85546875" style="178" customWidth="1"/>
    <col min="11534" max="11776" width="11.42578125" style="178"/>
    <col min="11777" max="11777" width="51.5703125" style="178" customWidth="1"/>
    <col min="11778" max="11778" width="32.85546875" style="178" customWidth="1"/>
    <col min="11779" max="11779" width="34" style="178" customWidth="1"/>
    <col min="11780" max="11780" width="15" style="178" customWidth="1"/>
    <col min="11781" max="11781" width="28.7109375" style="178" customWidth="1"/>
    <col min="11782" max="11782" width="26.5703125" style="178" customWidth="1"/>
    <col min="11783" max="11783" width="16" style="178" customWidth="1"/>
    <col min="11784" max="11784" width="14.85546875" style="178" customWidth="1"/>
    <col min="11785" max="11785" width="14.28515625" style="178" customWidth="1"/>
    <col min="11786" max="11786" width="10" style="178" customWidth="1"/>
    <col min="11787" max="11787" width="38" style="178" customWidth="1"/>
    <col min="11788" max="11788" width="22.42578125" style="178" customWidth="1"/>
    <col min="11789" max="11789" width="10.85546875" style="178" customWidth="1"/>
    <col min="11790" max="12032" width="11.42578125" style="178"/>
    <col min="12033" max="12033" width="51.5703125" style="178" customWidth="1"/>
    <col min="12034" max="12034" width="32.85546875" style="178" customWidth="1"/>
    <col min="12035" max="12035" width="34" style="178" customWidth="1"/>
    <col min="12036" max="12036" width="15" style="178" customWidth="1"/>
    <col min="12037" max="12037" width="28.7109375" style="178" customWidth="1"/>
    <col min="12038" max="12038" width="26.5703125" style="178" customWidth="1"/>
    <col min="12039" max="12039" width="16" style="178" customWidth="1"/>
    <col min="12040" max="12040" width="14.85546875" style="178" customWidth="1"/>
    <col min="12041" max="12041" width="14.28515625" style="178" customWidth="1"/>
    <col min="12042" max="12042" width="10" style="178" customWidth="1"/>
    <col min="12043" max="12043" width="38" style="178" customWidth="1"/>
    <col min="12044" max="12044" width="22.42578125" style="178" customWidth="1"/>
    <col min="12045" max="12045" width="10.85546875" style="178" customWidth="1"/>
    <col min="12046" max="12288" width="11.42578125" style="178"/>
    <col min="12289" max="12289" width="51.5703125" style="178" customWidth="1"/>
    <col min="12290" max="12290" width="32.85546875" style="178" customWidth="1"/>
    <col min="12291" max="12291" width="34" style="178" customWidth="1"/>
    <col min="12292" max="12292" width="15" style="178" customWidth="1"/>
    <col min="12293" max="12293" width="28.7109375" style="178" customWidth="1"/>
    <col min="12294" max="12294" width="26.5703125" style="178" customWidth="1"/>
    <col min="12295" max="12295" width="16" style="178" customWidth="1"/>
    <col min="12296" max="12296" width="14.85546875" style="178" customWidth="1"/>
    <col min="12297" max="12297" width="14.28515625" style="178" customWidth="1"/>
    <col min="12298" max="12298" width="10" style="178" customWidth="1"/>
    <col min="12299" max="12299" width="38" style="178" customWidth="1"/>
    <col min="12300" max="12300" width="22.42578125" style="178" customWidth="1"/>
    <col min="12301" max="12301" width="10.85546875" style="178" customWidth="1"/>
    <col min="12302" max="12544" width="11.42578125" style="178"/>
    <col min="12545" max="12545" width="51.5703125" style="178" customWidth="1"/>
    <col min="12546" max="12546" width="32.85546875" style="178" customWidth="1"/>
    <col min="12547" max="12547" width="34" style="178" customWidth="1"/>
    <col min="12548" max="12548" width="15" style="178" customWidth="1"/>
    <col min="12549" max="12549" width="28.7109375" style="178" customWidth="1"/>
    <col min="12550" max="12550" width="26.5703125" style="178" customWidth="1"/>
    <col min="12551" max="12551" width="16" style="178" customWidth="1"/>
    <col min="12552" max="12552" width="14.85546875" style="178" customWidth="1"/>
    <col min="12553" max="12553" width="14.28515625" style="178" customWidth="1"/>
    <col min="12554" max="12554" width="10" style="178" customWidth="1"/>
    <col min="12555" max="12555" width="38" style="178" customWidth="1"/>
    <col min="12556" max="12556" width="22.42578125" style="178" customWidth="1"/>
    <col min="12557" max="12557" width="10.85546875" style="178" customWidth="1"/>
    <col min="12558" max="12800" width="11.42578125" style="178"/>
    <col min="12801" max="12801" width="51.5703125" style="178" customWidth="1"/>
    <col min="12802" max="12802" width="32.85546875" style="178" customWidth="1"/>
    <col min="12803" max="12803" width="34" style="178" customWidth="1"/>
    <col min="12804" max="12804" width="15" style="178" customWidth="1"/>
    <col min="12805" max="12805" width="28.7109375" style="178" customWidth="1"/>
    <col min="12806" max="12806" width="26.5703125" style="178" customWidth="1"/>
    <col min="12807" max="12807" width="16" style="178" customWidth="1"/>
    <col min="12808" max="12808" width="14.85546875" style="178" customWidth="1"/>
    <col min="12809" max="12809" width="14.28515625" style="178" customWidth="1"/>
    <col min="12810" max="12810" width="10" style="178" customWidth="1"/>
    <col min="12811" max="12811" width="38" style="178" customWidth="1"/>
    <col min="12812" max="12812" width="22.42578125" style="178" customWidth="1"/>
    <col min="12813" max="12813" width="10.85546875" style="178" customWidth="1"/>
    <col min="12814" max="13056" width="11.42578125" style="178"/>
    <col min="13057" max="13057" width="51.5703125" style="178" customWidth="1"/>
    <col min="13058" max="13058" width="32.85546875" style="178" customWidth="1"/>
    <col min="13059" max="13059" width="34" style="178" customWidth="1"/>
    <col min="13060" max="13060" width="15" style="178" customWidth="1"/>
    <col min="13061" max="13061" width="28.7109375" style="178" customWidth="1"/>
    <col min="13062" max="13062" width="26.5703125" style="178" customWidth="1"/>
    <col min="13063" max="13063" width="16" style="178" customWidth="1"/>
    <col min="13064" max="13064" width="14.85546875" style="178" customWidth="1"/>
    <col min="13065" max="13065" width="14.28515625" style="178" customWidth="1"/>
    <col min="13066" max="13066" width="10" style="178" customWidth="1"/>
    <col min="13067" max="13067" width="38" style="178" customWidth="1"/>
    <col min="13068" max="13068" width="22.42578125" style="178" customWidth="1"/>
    <col min="13069" max="13069" width="10.85546875" style="178" customWidth="1"/>
    <col min="13070" max="13312" width="11.42578125" style="178"/>
    <col min="13313" max="13313" width="51.5703125" style="178" customWidth="1"/>
    <col min="13314" max="13314" width="32.85546875" style="178" customWidth="1"/>
    <col min="13315" max="13315" width="34" style="178" customWidth="1"/>
    <col min="13316" max="13316" width="15" style="178" customWidth="1"/>
    <col min="13317" max="13317" width="28.7109375" style="178" customWidth="1"/>
    <col min="13318" max="13318" width="26.5703125" style="178" customWidth="1"/>
    <col min="13319" max="13319" width="16" style="178" customWidth="1"/>
    <col min="13320" max="13320" width="14.85546875" style="178" customWidth="1"/>
    <col min="13321" max="13321" width="14.28515625" style="178" customWidth="1"/>
    <col min="13322" max="13322" width="10" style="178" customWidth="1"/>
    <col min="13323" max="13323" width="38" style="178" customWidth="1"/>
    <col min="13324" max="13324" width="22.42578125" style="178" customWidth="1"/>
    <col min="13325" max="13325" width="10.85546875" style="178" customWidth="1"/>
    <col min="13326" max="13568" width="11.42578125" style="178"/>
    <col min="13569" max="13569" width="51.5703125" style="178" customWidth="1"/>
    <col min="13570" max="13570" width="32.85546875" style="178" customWidth="1"/>
    <col min="13571" max="13571" width="34" style="178" customWidth="1"/>
    <col min="13572" max="13572" width="15" style="178" customWidth="1"/>
    <col min="13573" max="13573" width="28.7109375" style="178" customWidth="1"/>
    <col min="13574" max="13574" width="26.5703125" style="178" customWidth="1"/>
    <col min="13575" max="13575" width="16" style="178" customWidth="1"/>
    <col min="13576" max="13576" width="14.85546875" style="178" customWidth="1"/>
    <col min="13577" max="13577" width="14.28515625" style="178" customWidth="1"/>
    <col min="13578" max="13578" width="10" style="178" customWidth="1"/>
    <col min="13579" max="13579" width="38" style="178" customWidth="1"/>
    <col min="13580" max="13580" width="22.42578125" style="178" customWidth="1"/>
    <col min="13581" max="13581" width="10.85546875" style="178" customWidth="1"/>
    <col min="13582" max="13824" width="11.42578125" style="178"/>
    <col min="13825" max="13825" width="51.5703125" style="178" customWidth="1"/>
    <col min="13826" max="13826" width="32.85546875" style="178" customWidth="1"/>
    <col min="13827" max="13827" width="34" style="178" customWidth="1"/>
    <col min="13828" max="13828" width="15" style="178" customWidth="1"/>
    <col min="13829" max="13829" width="28.7109375" style="178" customWidth="1"/>
    <col min="13830" max="13830" width="26.5703125" style="178" customWidth="1"/>
    <col min="13831" max="13831" width="16" style="178" customWidth="1"/>
    <col min="13832" max="13832" width="14.85546875" style="178" customWidth="1"/>
    <col min="13833" max="13833" width="14.28515625" style="178" customWidth="1"/>
    <col min="13834" max="13834" width="10" style="178" customWidth="1"/>
    <col min="13835" max="13835" width="38" style="178" customWidth="1"/>
    <col min="13836" max="13836" width="22.42578125" style="178" customWidth="1"/>
    <col min="13837" max="13837" width="10.85546875" style="178" customWidth="1"/>
    <col min="13838" max="14080" width="11.42578125" style="178"/>
    <col min="14081" max="14081" width="51.5703125" style="178" customWidth="1"/>
    <col min="14082" max="14082" width="32.85546875" style="178" customWidth="1"/>
    <col min="14083" max="14083" width="34" style="178" customWidth="1"/>
    <col min="14084" max="14084" width="15" style="178" customWidth="1"/>
    <col min="14085" max="14085" width="28.7109375" style="178" customWidth="1"/>
    <col min="14086" max="14086" width="26.5703125" style="178" customWidth="1"/>
    <col min="14087" max="14087" width="16" style="178" customWidth="1"/>
    <col min="14088" max="14088" width="14.85546875" style="178" customWidth="1"/>
    <col min="14089" max="14089" width="14.28515625" style="178" customWidth="1"/>
    <col min="14090" max="14090" width="10" style="178" customWidth="1"/>
    <col min="14091" max="14091" width="38" style="178" customWidth="1"/>
    <col min="14092" max="14092" width="22.42578125" style="178" customWidth="1"/>
    <col min="14093" max="14093" width="10.85546875" style="178" customWidth="1"/>
    <col min="14094" max="14336" width="11.42578125" style="178"/>
    <col min="14337" max="14337" width="51.5703125" style="178" customWidth="1"/>
    <col min="14338" max="14338" width="32.85546875" style="178" customWidth="1"/>
    <col min="14339" max="14339" width="34" style="178" customWidth="1"/>
    <col min="14340" max="14340" width="15" style="178" customWidth="1"/>
    <col min="14341" max="14341" width="28.7109375" style="178" customWidth="1"/>
    <col min="14342" max="14342" width="26.5703125" style="178" customWidth="1"/>
    <col min="14343" max="14343" width="16" style="178" customWidth="1"/>
    <col min="14344" max="14344" width="14.85546875" style="178" customWidth="1"/>
    <col min="14345" max="14345" width="14.28515625" style="178" customWidth="1"/>
    <col min="14346" max="14346" width="10" style="178" customWidth="1"/>
    <col min="14347" max="14347" width="38" style="178" customWidth="1"/>
    <col min="14348" max="14348" width="22.42578125" style="178" customWidth="1"/>
    <col min="14349" max="14349" width="10.85546875" style="178" customWidth="1"/>
    <col min="14350" max="14592" width="11.42578125" style="178"/>
    <col min="14593" max="14593" width="51.5703125" style="178" customWidth="1"/>
    <col min="14594" max="14594" width="32.85546875" style="178" customWidth="1"/>
    <col min="14595" max="14595" width="34" style="178" customWidth="1"/>
    <col min="14596" max="14596" width="15" style="178" customWidth="1"/>
    <col min="14597" max="14597" width="28.7109375" style="178" customWidth="1"/>
    <col min="14598" max="14598" width="26.5703125" style="178" customWidth="1"/>
    <col min="14599" max="14599" width="16" style="178" customWidth="1"/>
    <col min="14600" max="14600" width="14.85546875" style="178" customWidth="1"/>
    <col min="14601" max="14601" width="14.28515625" style="178" customWidth="1"/>
    <col min="14602" max="14602" width="10" style="178" customWidth="1"/>
    <col min="14603" max="14603" width="38" style="178" customWidth="1"/>
    <col min="14604" max="14604" width="22.42578125" style="178" customWidth="1"/>
    <col min="14605" max="14605" width="10.85546875" style="178" customWidth="1"/>
    <col min="14606" max="14848" width="11.42578125" style="178"/>
    <col min="14849" max="14849" width="51.5703125" style="178" customWidth="1"/>
    <col min="14850" max="14850" width="32.85546875" style="178" customWidth="1"/>
    <col min="14851" max="14851" width="34" style="178" customWidth="1"/>
    <col min="14852" max="14852" width="15" style="178" customWidth="1"/>
    <col min="14853" max="14853" width="28.7109375" style="178" customWidth="1"/>
    <col min="14854" max="14854" width="26.5703125" style="178" customWidth="1"/>
    <col min="14855" max="14855" width="16" style="178" customWidth="1"/>
    <col min="14856" max="14856" width="14.85546875" style="178" customWidth="1"/>
    <col min="14857" max="14857" width="14.28515625" style="178" customWidth="1"/>
    <col min="14858" max="14858" width="10" style="178" customWidth="1"/>
    <col min="14859" max="14859" width="38" style="178" customWidth="1"/>
    <col min="14860" max="14860" width="22.42578125" style="178" customWidth="1"/>
    <col min="14861" max="14861" width="10.85546875" style="178" customWidth="1"/>
    <col min="14862" max="15104" width="11.42578125" style="178"/>
    <col min="15105" max="15105" width="51.5703125" style="178" customWidth="1"/>
    <col min="15106" max="15106" width="32.85546875" style="178" customWidth="1"/>
    <col min="15107" max="15107" width="34" style="178" customWidth="1"/>
    <col min="15108" max="15108" width="15" style="178" customWidth="1"/>
    <col min="15109" max="15109" width="28.7109375" style="178" customWidth="1"/>
    <col min="15110" max="15110" width="26.5703125" style="178" customWidth="1"/>
    <col min="15111" max="15111" width="16" style="178" customWidth="1"/>
    <col min="15112" max="15112" width="14.85546875" style="178" customWidth="1"/>
    <col min="15113" max="15113" width="14.28515625" style="178" customWidth="1"/>
    <col min="15114" max="15114" width="10" style="178" customWidth="1"/>
    <col min="15115" max="15115" width="38" style="178" customWidth="1"/>
    <col min="15116" max="15116" width="22.42578125" style="178" customWidth="1"/>
    <col min="15117" max="15117" width="10.85546875" style="178" customWidth="1"/>
    <col min="15118" max="15360" width="11.42578125" style="178"/>
    <col min="15361" max="15361" width="51.5703125" style="178" customWidth="1"/>
    <col min="15362" max="15362" width="32.85546875" style="178" customWidth="1"/>
    <col min="15363" max="15363" width="34" style="178" customWidth="1"/>
    <col min="15364" max="15364" width="15" style="178" customWidth="1"/>
    <col min="15365" max="15365" width="28.7109375" style="178" customWidth="1"/>
    <col min="15366" max="15366" width="26.5703125" style="178" customWidth="1"/>
    <col min="15367" max="15367" width="16" style="178" customWidth="1"/>
    <col min="15368" max="15368" width="14.85546875" style="178" customWidth="1"/>
    <col min="15369" max="15369" width="14.28515625" style="178" customWidth="1"/>
    <col min="15370" max="15370" width="10" style="178" customWidth="1"/>
    <col min="15371" max="15371" width="38" style="178" customWidth="1"/>
    <col min="15372" max="15372" width="22.42578125" style="178" customWidth="1"/>
    <col min="15373" max="15373" width="10.85546875" style="178" customWidth="1"/>
    <col min="15374" max="15616" width="11.42578125" style="178"/>
    <col min="15617" max="15617" width="51.5703125" style="178" customWidth="1"/>
    <col min="15618" max="15618" width="32.85546875" style="178" customWidth="1"/>
    <col min="15619" max="15619" width="34" style="178" customWidth="1"/>
    <col min="15620" max="15620" width="15" style="178" customWidth="1"/>
    <col min="15621" max="15621" width="28.7109375" style="178" customWidth="1"/>
    <col min="15622" max="15622" width="26.5703125" style="178" customWidth="1"/>
    <col min="15623" max="15623" width="16" style="178" customWidth="1"/>
    <col min="15624" max="15624" width="14.85546875" style="178" customWidth="1"/>
    <col min="15625" max="15625" width="14.28515625" style="178" customWidth="1"/>
    <col min="15626" max="15626" width="10" style="178" customWidth="1"/>
    <col min="15627" max="15627" width="38" style="178" customWidth="1"/>
    <col min="15628" max="15628" width="22.42578125" style="178" customWidth="1"/>
    <col min="15629" max="15629" width="10.85546875" style="178" customWidth="1"/>
    <col min="15630" max="15872" width="11.42578125" style="178"/>
    <col min="15873" max="15873" width="51.5703125" style="178" customWidth="1"/>
    <col min="15874" max="15874" width="32.85546875" style="178" customWidth="1"/>
    <col min="15875" max="15875" width="34" style="178" customWidth="1"/>
    <col min="15876" max="15876" width="15" style="178" customWidth="1"/>
    <col min="15877" max="15877" width="28.7109375" style="178" customWidth="1"/>
    <col min="15878" max="15878" width="26.5703125" style="178" customWidth="1"/>
    <col min="15879" max="15879" width="16" style="178" customWidth="1"/>
    <col min="15880" max="15880" width="14.85546875" style="178" customWidth="1"/>
    <col min="15881" max="15881" width="14.28515625" style="178" customWidth="1"/>
    <col min="15882" max="15882" width="10" style="178" customWidth="1"/>
    <col min="15883" max="15883" width="38" style="178" customWidth="1"/>
    <col min="15884" max="15884" width="22.42578125" style="178" customWidth="1"/>
    <col min="15885" max="15885" width="10.85546875" style="178" customWidth="1"/>
    <col min="15886" max="16128" width="11.42578125" style="178"/>
    <col min="16129" max="16129" width="51.5703125" style="178" customWidth="1"/>
    <col min="16130" max="16130" width="32.85546875" style="178" customWidth="1"/>
    <col min="16131" max="16131" width="34" style="178" customWidth="1"/>
    <col min="16132" max="16132" width="15" style="178" customWidth="1"/>
    <col min="16133" max="16133" width="28.7109375" style="178" customWidth="1"/>
    <col min="16134" max="16134" width="26.5703125" style="178" customWidth="1"/>
    <col min="16135" max="16135" width="16" style="178" customWidth="1"/>
    <col min="16136" max="16136" width="14.85546875" style="178" customWidth="1"/>
    <col min="16137" max="16137" width="14.28515625" style="178" customWidth="1"/>
    <col min="16138" max="16138" width="10" style="178" customWidth="1"/>
    <col min="16139" max="16139" width="38" style="178" customWidth="1"/>
    <col min="16140" max="16140" width="22.42578125" style="178" customWidth="1"/>
    <col min="16141" max="16141" width="10.85546875" style="178" customWidth="1"/>
    <col min="16142" max="16384" width="11.42578125" style="178"/>
  </cols>
  <sheetData>
    <row r="1" spans="1:13" ht="42" customHeight="1" x14ac:dyDescent="0.2">
      <c r="A1" s="590"/>
      <c r="B1" s="590"/>
      <c r="C1" s="590"/>
      <c r="D1" s="590"/>
      <c r="E1" s="590"/>
      <c r="F1" s="590"/>
      <c r="G1" s="590"/>
      <c r="H1" s="590"/>
      <c r="I1" s="590"/>
      <c r="J1" s="590"/>
      <c r="K1" s="590"/>
      <c r="L1" s="590"/>
      <c r="M1" s="590"/>
    </row>
    <row r="2" spans="1:13" x14ac:dyDescent="0.2">
      <c r="A2" s="590"/>
      <c r="B2" s="590"/>
      <c r="C2" s="590"/>
      <c r="D2" s="590"/>
      <c r="E2" s="590"/>
      <c r="F2" s="590"/>
      <c r="G2" s="590"/>
      <c r="H2" s="590"/>
      <c r="I2" s="590"/>
      <c r="J2" s="590"/>
      <c r="K2" s="590"/>
      <c r="L2" s="590"/>
      <c r="M2" s="590"/>
    </row>
    <row r="3" spans="1:13" x14ac:dyDescent="0.2">
      <c r="A3" s="590"/>
      <c r="B3" s="590"/>
      <c r="C3" s="590"/>
      <c r="D3" s="590"/>
      <c r="E3" s="590"/>
      <c r="F3" s="590"/>
      <c r="G3" s="590"/>
      <c r="H3" s="590"/>
      <c r="I3" s="590"/>
      <c r="J3" s="590"/>
      <c r="K3" s="590"/>
      <c r="L3" s="590"/>
      <c r="M3" s="590"/>
    </row>
    <row r="4" spans="1:13" x14ac:dyDescent="0.2">
      <c r="A4" s="177"/>
      <c r="B4" s="177"/>
      <c r="C4" s="177"/>
      <c r="D4" s="177"/>
      <c r="E4" s="177"/>
      <c r="F4" s="177"/>
      <c r="G4" s="177"/>
      <c r="H4" s="177"/>
      <c r="I4" s="177"/>
      <c r="J4" s="177"/>
      <c r="K4" s="177"/>
      <c r="L4" s="177"/>
      <c r="M4" s="177"/>
    </row>
    <row r="5" spans="1:13" x14ac:dyDescent="0.2">
      <c r="A5" s="177"/>
      <c r="B5" s="177"/>
      <c r="C5" s="177"/>
      <c r="D5" s="177"/>
      <c r="E5" s="177"/>
      <c r="F5" s="177"/>
      <c r="G5" s="177"/>
      <c r="H5" s="177"/>
      <c r="I5" s="177"/>
      <c r="J5" s="177"/>
      <c r="K5" s="177"/>
      <c r="L5" s="177"/>
      <c r="M5" s="177"/>
    </row>
    <row r="6" spans="1:13" x14ac:dyDescent="0.2">
      <c r="A6" s="177"/>
      <c r="B6" s="177"/>
      <c r="C6" s="177"/>
      <c r="D6" s="177"/>
      <c r="E6" s="177"/>
      <c r="F6" s="177"/>
      <c r="G6" s="177"/>
      <c r="H6" s="177"/>
      <c r="I6" s="177"/>
      <c r="J6" s="177"/>
      <c r="K6" s="177"/>
      <c r="L6" s="177"/>
      <c r="M6" s="177"/>
    </row>
    <row r="7" spans="1:13" x14ac:dyDescent="0.2">
      <c r="A7" s="177"/>
      <c r="B7" s="177"/>
      <c r="C7" s="177"/>
      <c r="D7" s="177"/>
      <c r="E7" s="177"/>
      <c r="F7" s="177"/>
      <c r="G7" s="177"/>
      <c r="H7" s="177"/>
      <c r="I7" s="177"/>
      <c r="J7" s="177"/>
      <c r="K7" s="177"/>
      <c r="L7" s="177"/>
      <c r="M7" s="177"/>
    </row>
    <row r="8" spans="1:13" ht="21.75" customHeight="1" x14ac:dyDescent="0.25">
      <c r="A8" s="591" t="s">
        <v>248</v>
      </c>
      <c r="B8" s="591"/>
      <c r="C8" s="591"/>
      <c r="D8" s="591"/>
      <c r="E8" s="591"/>
      <c r="F8" s="591"/>
      <c r="G8" s="591"/>
      <c r="H8" s="591"/>
      <c r="I8" s="591"/>
      <c r="J8" s="591"/>
      <c r="K8" s="591"/>
      <c r="L8" s="591"/>
      <c r="M8" s="591"/>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47.25" x14ac:dyDescent="0.2">
      <c r="A12" s="594"/>
      <c r="B12" s="596"/>
      <c r="C12" s="596"/>
      <c r="D12" s="596"/>
      <c r="E12" s="598"/>
      <c r="F12" s="598"/>
      <c r="G12" s="179" t="s">
        <v>12</v>
      </c>
      <c r="H12" s="179" t="s">
        <v>13</v>
      </c>
      <c r="I12" s="598"/>
      <c r="J12" s="598"/>
      <c r="K12" s="602"/>
      <c r="L12" s="605"/>
      <c r="M12" s="606"/>
    </row>
    <row r="13" spans="1:13" ht="102.75" customHeight="1" x14ac:dyDescent="0.2">
      <c r="A13" s="180" t="s">
        <v>468</v>
      </c>
      <c r="B13" s="180" t="s">
        <v>769</v>
      </c>
      <c r="C13" s="180" t="s">
        <v>770</v>
      </c>
      <c r="D13" s="180" t="s">
        <v>771</v>
      </c>
      <c r="E13" s="180" t="s">
        <v>772</v>
      </c>
      <c r="F13" s="180" t="s">
        <v>773</v>
      </c>
      <c r="G13" s="181" t="s">
        <v>774</v>
      </c>
      <c r="H13" s="181" t="s">
        <v>775</v>
      </c>
      <c r="I13" s="182">
        <v>44200</v>
      </c>
      <c r="J13" s="183">
        <v>1</v>
      </c>
      <c r="K13" s="180" t="s">
        <v>776</v>
      </c>
      <c r="L13" s="589" t="s">
        <v>777</v>
      </c>
      <c r="M13" s="589"/>
    </row>
    <row r="14" spans="1:13" s="186" customFormat="1" ht="129" customHeight="1" x14ac:dyDescent="0.2">
      <c r="A14" s="185" t="s">
        <v>195</v>
      </c>
      <c r="B14" s="185" t="s">
        <v>778</v>
      </c>
      <c r="C14" s="185" t="s">
        <v>779</v>
      </c>
      <c r="D14" s="185" t="s">
        <v>780</v>
      </c>
      <c r="E14" s="185" t="s">
        <v>781</v>
      </c>
      <c r="F14" s="180" t="s">
        <v>782</v>
      </c>
      <c r="G14" s="185" t="s">
        <v>774</v>
      </c>
      <c r="H14" s="185" t="s">
        <v>775</v>
      </c>
      <c r="I14" s="182">
        <v>44200</v>
      </c>
      <c r="J14" s="183">
        <v>1</v>
      </c>
      <c r="K14" s="185" t="s">
        <v>783</v>
      </c>
      <c r="L14" s="589" t="s">
        <v>777</v>
      </c>
      <c r="M14" s="589"/>
    </row>
    <row r="15" spans="1:13" s="186" customFormat="1" ht="126.75" customHeight="1" x14ac:dyDescent="0.2">
      <c r="A15" s="185" t="s">
        <v>490</v>
      </c>
      <c r="B15" s="185" t="s">
        <v>784</v>
      </c>
      <c r="C15" s="187" t="s">
        <v>784</v>
      </c>
      <c r="D15" s="185" t="s">
        <v>785</v>
      </c>
      <c r="E15" s="185" t="s">
        <v>786</v>
      </c>
      <c r="F15" s="185" t="s">
        <v>787</v>
      </c>
      <c r="G15" s="188" t="s">
        <v>774</v>
      </c>
      <c r="H15" s="188" t="s">
        <v>775</v>
      </c>
      <c r="I15" s="182">
        <v>44200</v>
      </c>
      <c r="J15" s="183">
        <v>0.75</v>
      </c>
      <c r="K15" s="185" t="s">
        <v>788</v>
      </c>
      <c r="L15" s="589" t="s">
        <v>777</v>
      </c>
      <c r="M15" s="589"/>
    </row>
    <row r="16" spans="1:13" s="186" customFormat="1" ht="156.75" customHeight="1" x14ac:dyDescent="0.2">
      <c r="A16" s="185" t="s">
        <v>503</v>
      </c>
      <c r="B16" s="185" t="s">
        <v>789</v>
      </c>
      <c r="C16" s="185" t="s">
        <v>790</v>
      </c>
      <c r="D16" s="185" t="s">
        <v>791</v>
      </c>
      <c r="E16" s="185" t="s">
        <v>792</v>
      </c>
      <c r="F16" s="185" t="s">
        <v>793</v>
      </c>
      <c r="G16" s="185" t="s">
        <v>774</v>
      </c>
      <c r="H16" s="185" t="s">
        <v>775</v>
      </c>
      <c r="I16" s="182">
        <v>44200</v>
      </c>
      <c r="J16" s="183">
        <v>1</v>
      </c>
      <c r="K16" s="185" t="s">
        <v>794</v>
      </c>
      <c r="L16" s="589" t="s">
        <v>777</v>
      </c>
      <c r="M16" s="589"/>
    </row>
    <row r="17" spans="1:13" s="186" customFormat="1" ht="156.75" customHeight="1" x14ac:dyDescent="0.2">
      <c r="A17" s="185" t="s">
        <v>795</v>
      </c>
      <c r="B17" s="185" t="s">
        <v>153</v>
      </c>
      <c r="C17" s="185" t="s">
        <v>796</v>
      </c>
      <c r="D17" s="185" t="s">
        <v>791</v>
      </c>
      <c r="E17" s="185" t="s">
        <v>797</v>
      </c>
      <c r="F17" s="185"/>
      <c r="G17" s="185" t="s">
        <v>774</v>
      </c>
      <c r="H17" s="185" t="s">
        <v>775</v>
      </c>
      <c r="I17" s="182">
        <v>44200</v>
      </c>
      <c r="J17" s="183">
        <v>1</v>
      </c>
      <c r="K17" s="185" t="s">
        <v>798</v>
      </c>
      <c r="L17" s="589" t="s">
        <v>777</v>
      </c>
      <c r="M17" s="589"/>
    </row>
    <row r="18" spans="1:13" s="186" customFormat="1" ht="102.75" customHeight="1" x14ac:dyDescent="0.2">
      <c r="A18" s="185" t="s">
        <v>519</v>
      </c>
      <c r="B18" s="185" t="s">
        <v>153</v>
      </c>
      <c r="C18" s="185"/>
      <c r="D18" s="185" t="s">
        <v>799</v>
      </c>
      <c r="E18" s="185" t="s">
        <v>800</v>
      </c>
      <c r="F18" s="185" t="s">
        <v>801</v>
      </c>
      <c r="G18" s="189" t="s">
        <v>802</v>
      </c>
      <c r="H18" s="185" t="s">
        <v>775</v>
      </c>
      <c r="I18" s="182">
        <v>44200</v>
      </c>
      <c r="J18" s="183">
        <v>0.95</v>
      </c>
      <c r="K18" s="185" t="s">
        <v>803</v>
      </c>
      <c r="L18" s="589" t="s">
        <v>777</v>
      </c>
      <c r="M18" s="589"/>
    </row>
    <row r="19" spans="1:13" s="186" customFormat="1" ht="102.75" customHeight="1" x14ac:dyDescent="0.2">
      <c r="A19" s="185" t="s">
        <v>804</v>
      </c>
      <c r="B19" s="185" t="s">
        <v>153</v>
      </c>
      <c r="C19" s="185" t="s">
        <v>805</v>
      </c>
      <c r="D19" s="185" t="s">
        <v>791</v>
      </c>
      <c r="E19" s="185" t="s">
        <v>806</v>
      </c>
      <c r="F19" s="185" t="s">
        <v>807</v>
      </c>
      <c r="G19" s="185" t="s">
        <v>808</v>
      </c>
      <c r="H19" s="185" t="s">
        <v>775</v>
      </c>
      <c r="I19" s="182">
        <v>44200</v>
      </c>
      <c r="J19" s="183">
        <v>0.95</v>
      </c>
      <c r="K19" s="185" t="s">
        <v>809</v>
      </c>
      <c r="L19" s="589" t="s">
        <v>810</v>
      </c>
      <c r="M19" s="589"/>
    </row>
    <row r="20" spans="1:13" s="186" customFormat="1" ht="117" customHeight="1" x14ac:dyDescent="0.2">
      <c r="A20" s="185" t="s">
        <v>811</v>
      </c>
      <c r="B20" s="185" t="s">
        <v>812</v>
      </c>
      <c r="C20" s="185" t="s">
        <v>813</v>
      </c>
      <c r="D20" s="185" t="s">
        <v>814</v>
      </c>
      <c r="E20" s="185" t="s">
        <v>813</v>
      </c>
      <c r="F20" s="185" t="s">
        <v>815</v>
      </c>
      <c r="G20" s="185" t="s">
        <v>808</v>
      </c>
      <c r="H20" s="185" t="s">
        <v>775</v>
      </c>
      <c r="I20" s="182">
        <v>44200</v>
      </c>
      <c r="J20" s="183">
        <v>1</v>
      </c>
      <c r="K20" s="185" t="s">
        <v>816</v>
      </c>
      <c r="L20" s="589" t="s">
        <v>777</v>
      </c>
      <c r="M20" s="589"/>
    </row>
    <row r="21" spans="1:13" s="186" customFormat="1" ht="102.75" customHeight="1" x14ac:dyDescent="0.2">
      <c r="A21" s="185" t="s">
        <v>817</v>
      </c>
      <c r="B21" s="185" t="s">
        <v>153</v>
      </c>
      <c r="C21" s="185" t="s">
        <v>818</v>
      </c>
      <c r="D21" s="185" t="s">
        <v>814</v>
      </c>
      <c r="E21" s="185" t="s">
        <v>819</v>
      </c>
      <c r="F21" s="185" t="s">
        <v>820</v>
      </c>
      <c r="G21" s="185" t="s">
        <v>808</v>
      </c>
      <c r="H21" s="185" t="s">
        <v>775</v>
      </c>
      <c r="I21" s="182">
        <v>44200</v>
      </c>
      <c r="J21" s="183">
        <v>1</v>
      </c>
      <c r="K21" s="185" t="s">
        <v>821</v>
      </c>
      <c r="L21" s="589" t="s">
        <v>777</v>
      </c>
      <c r="M21" s="589"/>
    </row>
    <row r="23" spans="1:13" ht="16.5" thickBot="1" x14ac:dyDescent="0.3">
      <c r="A23" s="190" t="s">
        <v>26</v>
      </c>
      <c r="B23" s="584" t="s">
        <v>822</v>
      </c>
      <c r="C23" s="584"/>
      <c r="H23" s="190"/>
      <c r="I23" s="190"/>
      <c r="J23" s="191"/>
      <c r="K23" s="191"/>
      <c r="L23" s="191"/>
    </row>
    <row r="25" spans="1:13" ht="15.75" x14ac:dyDescent="0.25">
      <c r="A25" s="190" t="s">
        <v>28</v>
      </c>
      <c r="B25" s="585" t="s">
        <v>823</v>
      </c>
      <c r="C25" s="586"/>
      <c r="G25" s="190" t="s">
        <v>29</v>
      </c>
      <c r="J25" s="587" t="s">
        <v>824</v>
      </c>
      <c r="K25" s="587"/>
      <c r="L25" s="587"/>
    </row>
    <row r="26" spans="1:13" ht="15.75" thickTop="1" x14ac:dyDescent="0.2"/>
    <row r="27" spans="1:13" ht="30" customHeight="1" x14ac:dyDescent="0.2">
      <c r="L27" s="588" t="s">
        <v>115</v>
      </c>
      <c r="M27" s="588"/>
    </row>
    <row r="28" spans="1:13" x14ac:dyDescent="0.2">
      <c r="L28" s="194" t="s">
        <v>116</v>
      </c>
    </row>
  </sheetData>
  <mergeCells count="28">
    <mergeCell ref="L13:M13"/>
    <mergeCell ref="A1:M3"/>
    <mergeCell ref="A8:M8"/>
    <mergeCell ref="A9:M9"/>
    <mergeCell ref="A10:M10"/>
    <mergeCell ref="A11:A12"/>
    <mergeCell ref="B11:B12"/>
    <mergeCell ref="C11:C12"/>
    <mergeCell ref="D11:D12"/>
    <mergeCell ref="E11:E12"/>
    <mergeCell ref="F11:F12"/>
    <mergeCell ref="G11:H11"/>
    <mergeCell ref="I11:I12"/>
    <mergeCell ref="J11:J12"/>
    <mergeCell ref="K11:K12"/>
    <mergeCell ref="L11:M12"/>
    <mergeCell ref="B23:C23"/>
    <mergeCell ref="B25:C25"/>
    <mergeCell ref="J25:L25"/>
    <mergeCell ref="L27:M27"/>
    <mergeCell ref="L14:M14"/>
    <mergeCell ref="L15:M15"/>
    <mergeCell ref="L16:M16"/>
    <mergeCell ref="L17:M17"/>
    <mergeCell ref="L18:M18"/>
    <mergeCell ref="L19:M19"/>
    <mergeCell ref="L20:M20"/>
    <mergeCell ref="L21:M21"/>
  </mergeCells>
  <printOptions horizontalCentered="1"/>
  <pageMargins left="0.78740157480314965" right="0.78740157480314965" top="0.39370078740157483" bottom="0.39370078740157483" header="0" footer="0"/>
  <pageSetup paperSize="120" scale="47" orientation="landscape" horizontalDpi="4294967293" verticalDpi="4294967293"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70B4-3A24-4EB9-9FBF-8DB6CFFA36A7}">
  <sheetPr>
    <tabColor rgb="FF00B050"/>
  </sheetPr>
  <dimension ref="A1:M32"/>
  <sheetViews>
    <sheetView view="pageBreakPreview" topLeftCell="E23" zoomScale="55" zoomScaleNormal="55" zoomScaleSheetLayoutView="55" workbookViewId="0">
      <selection activeCell="I9" sqref="I9:I10"/>
    </sheetView>
  </sheetViews>
  <sheetFormatPr baseColWidth="10" defaultColWidth="11.42578125" defaultRowHeight="15" x14ac:dyDescent="0.2"/>
  <cols>
    <col min="1" max="1" width="37.5703125" style="178" customWidth="1"/>
    <col min="2" max="2" width="30" style="178" customWidth="1"/>
    <col min="3" max="3" width="19.7109375" style="178" customWidth="1"/>
    <col min="4" max="4" width="15" style="178" customWidth="1"/>
    <col min="5" max="6" width="19.140625" style="178" customWidth="1"/>
    <col min="7" max="7" width="15.5703125" style="178" customWidth="1"/>
    <col min="8" max="8" width="14.85546875" style="178" customWidth="1"/>
    <col min="9" max="9" width="14.28515625" style="178" customWidth="1"/>
    <col min="10" max="10" width="17" style="178" customWidth="1"/>
    <col min="11" max="11" width="81" style="178" customWidth="1"/>
    <col min="12" max="12" width="20.42578125" style="178" customWidth="1"/>
    <col min="13" max="13" width="15.42578125" style="178" customWidth="1"/>
    <col min="14" max="256" width="11.42578125" style="178"/>
    <col min="257" max="257" width="37.5703125" style="178" customWidth="1"/>
    <col min="258" max="258" width="30" style="178" customWidth="1"/>
    <col min="259" max="259" width="19.7109375" style="178" customWidth="1"/>
    <col min="260" max="260" width="15" style="178" customWidth="1"/>
    <col min="261" max="262" width="19.140625" style="178" customWidth="1"/>
    <col min="263" max="263" width="15.5703125" style="178" customWidth="1"/>
    <col min="264" max="264" width="14.85546875" style="178" customWidth="1"/>
    <col min="265" max="265" width="14.28515625" style="178" customWidth="1"/>
    <col min="266" max="266" width="17" style="178" customWidth="1"/>
    <col min="267" max="267" width="81" style="178" customWidth="1"/>
    <col min="268" max="268" width="20.42578125" style="178" customWidth="1"/>
    <col min="269" max="269" width="15.42578125" style="178" customWidth="1"/>
    <col min="270" max="512" width="11.42578125" style="178"/>
    <col min="513" max="513" width="37.5703125" style="178" customWidth="1"/>
    <col min="514" max="514" width="30" style="178" customWidth="1"/>
    <col min="515" max="515" width="19.7109375" style="178" customWidth="1"/>
    <col min="516" max="516" width="15" style="178" customWidth="1"/>
    <col min="517" max="518" width="19.140625" style="178" customWidth="1"/>
    <col min="519" max="519" width="15.5703125" style="178" customWidth="1"/>
    <col min="520" max="520" width="14.85546875" style="178" customWidth="1"/>
    <col min="521" max="521" width="14.28515625" style="178" customWidth="1"/>
    <col min="522" max="522" width="17" style="178" customWidth="1"/>
    <col min="523" max="523" width="81" style="178" customWidth="1"/>
    <col min="524" max="524" width="20.42578125" style="178" customWidth="1"/>
    <col min="525" max="525" width="15.42578125" style="178" customWidth="1"/>
    <col min="526" max="768" width="11.42578125" style="178"/>
    <col min="769" max="769" width="37.5703125" style="178" customWidth="1"/>
    <col min="770" max="770" width="30" style="178" customWidth="1"/>
    <col min="771" max="771" width="19.7109375" style="178" customWidth="1"/>
    <col min="772" max="772" width="15" style="178" customWidth="1"/>
    <col min="773" max="774" width="19.140625" style="178" customWidth="1"/>
    <col min="775" max="775" width="15.5703125" style="178" customWidth="1"/>
    <col min="776" max="776" width="14.85546875" style="178" customWidth="1"/>
    <col min="777" max="777" width="14.28515625" style="178" customWidth="1"/>
    <col min="778" max="778" width="17" style="178" customWidth="1"/>
    <col min="779" max="779" width="81" style="178" customWidth="1"/>
    <col min="780" max="780" width="20.42578125" style="178" customWidth="1"/>
    <col min="781" max="781" width="15.42578125" style="178" customWidth="1"/>
    <col min="782" max="1024" width="11.42578125" style="178"/>
    <col min="1025" max="1025" width="37.5703125" style="178" customWidth="1"/>
    <col min="1026" max="1026" width="30" style="178" customWidth="1"/>
    <col min="1027" max="1027" width="19.7109375" style="178" customWidth="1"/>
    <col min="1028" max="1028" width="15" style="178" customWidth="1"/>
    <col min="1029" max="1030" width="19.140625" style="178" customWidth="1"/>
    <col min="1031" max="1031" width="15.5703125" style="178" customWidth="1"/>
    <col min="1032" max="1032" width="14.85546875" style="178" customWidth="1"/>
    <col min="1033" max="1033" width="14.28515625" style="178" customWidth="1"/>
    <col min="1034" max="1034" width="17" style="178" customWidth="1"/>
    <col min="1035" max="1035" width="81" style="178" customWidth="1"/>
    <col min="1036" max="1036" width="20.42578125" style="178" customWidth="1"/>
    <col min="1037" max="1037" width="15.42578125" style="178" customWidth="1"/>
    <col min="1038" max="1280" width="11.42578125" style="178"/>
    <col min="1281" max="1281" width="37.5703125" style="178" customWidth="1"/>
    <col min="1282" max="1282" width="30" style="178" customWidth="1"/>
    <col min="1283" max="1283" width="19.7109375" style="178" customWidth="1"/>
    <col min="1284" max="1284" width="15" style="178" customWidth="1"/>
    <col min="1285" max="1286" width="19.140625" style="178" customWidth="1"/>
    <col min="1287" max="1287" width="15.5703125" style="178" customWidth="1"/>
    <col min="1288" max="1288" width="14.85546875" style="178" customWidth="1"/>
    <col min="1289" max="1289" width="14.28515625" style="178" customWidth="1"/>
    <col min="1290" max="1290" width="17" style="178" customWidth="1"/>
    <col min="1291" max="1291" width="81" style="178" customWidth="1"/>
    <col min="1292" max="1292" width="20.42578125" style="178" customWidth="1"/>
    <col min="1293" max="1293" width="15.42578125" style="178" customWidth="1"/>
    <col min="1294" max="1536" width="11.42578125" style="178"/>
    <col min="1537" max="1537" width="37.5703125" style="178" customWidth="1"/>
    <col min="1538" max="1538" width="30" style="178" customWidth="1"/>
    <col min="1539" max="1539" width="19.7109375" style="178" customWidth="1"/>
    <col min="1540" max="1540" width="15" style="178" customWidth="1"/>
    <col min="1541" max="1542" width="19.140625" style="178" customWidth="1"/>
    <col min="1543" max="1543" width="15.5703125" style="178" customWidth="1"/>
    <col min="1544" max="1544" width="14.85546875" style="178" customWidth="1"/>
    <col min="1545" max="1545" width="14.28515625" style="178" customWidth="1"/>
    <col min="1546" max="1546" width="17" style="178" customWidth="1"/>
    <col min="1547" max="1547" width="81" style="178" customWidth="1"/>
    <col min="1548" max="1548" width="20.42578125" style="178" customWidth="1"/>
    <col min="1549" max="1549" width="15.42578125" style="178" customWidth="1"/>
    <col min="1550" max="1792" width="11.42578125" style="178"/>
    <col min="1793" max="1793" width="37.5703125" style="178" customWidth="1"/>
    <col min="1794" max="1794" width="30" style="178" customWidth="1"/>
    <col min="1795" max="1795" width="19.7109375" style="178" customWidth="1"/>
    <col min="1796" max="1796" width="15" style="178" customWidth="1"/>
    <col min="1797" max="1798" width="19.140625" style="178" customWidth="1"/>
    <col min="1799" max="1799" width="15.5703125" style="178" customWidth="1"/>
    <col min="1800" max="1800" width="14.85546875" style="178" customWidth="1"/>
    <col min="1801" max="1801" width="14.28515625" style="178" customWidth="1"/>
    <col min="1802" max="1802" width="17" style="178" customWidth="1"/>
    <col min="1803" max="1803" width="81" style="178" customWidth="1"/>
    <col min="1804" max="1804" width="20.42578125" style="178" customWidth="1"/>
    <col min="1805" max="1805" width="15.42578125" style="178" customWidth="1"/>
    <col min="1806" max="2048" width="11.42578125" style="178"/>
    <col min="2049" max="2049" width="37.5703125" style="178" customWidth="1"/>
    <col min="2050" max="2050" width="30" style="178" customWidth="1"/>
    <col min="2051" max="2051" width="19.7109375" style="178" customWidth="1"/>
    <col min="2052" max="2052" width="15" style="178" customWidth="1"/>
    <col min="2053" max="2054" width="19.140625" style="178" customWidth="1"/>
    <col min="2055" max="2055" width="15.5703125" style="178" customWidth="1"/>
    <col min="2056" max="2056" width="14.85546875" style="178" customWidth="1"/>
    <col min="2057" max="2057" width="14.28515625" style="178" customWidth="1"/>
    <col min="2058" max="2058" width="17" style="178" customWidth="1"/>
    <col min="2059" max="2059" width="81" style="178" customWidth="1"/>
    <col min="2060" max="2060" width="20.42578125" style="178" customWidth="1"/>
    <col min="2061" max="2061" width="15.42578125" style="178" customWidth="1"/>
    <col min="2062" max="2304" width="11.42578125" style="178"/>
    <col min="2305" max="2305" width="37.5703125" style="178" customWidth="1"/>
    <col min="2306" max="2306" width="30" style="178" customWidth="1"/>
    <col min="2307" max="2307" width="19.7109375" style="178" customWidth="1"/>
    <col min="2308" max="2308" width="15" style="178" customWidth="1"/>
    <col min="2309" max="2310" width="19.140625" style="178" customWidth="1"/>
    <col min="2311" max="2311" width="15.5703125" style="178" customWidth="1"/>
    <col min="2312" max="2312" width="14.85546875" style="178" customWidth="1"/>
    <col min="2313" max="2313" width="14.28515625" style="178" customWidth="1"/>
    <col min="2314" max="2314" width="17" style="178" customWidth="1"/>
    <col min="2315" max="2315" width="81" style="178" customWidth="1"/>
    <col min="2316" max="2316" width="20.42578125" style="178" customWidth="1"/>
    <col min="2317" max="2317" width="15.42578125" style="178" customWidth="1"/>
    <col min="2318" max="2560" width="11.42578125" style="178"/>
    <col min="2561" max="2561" width="37.5703125" style="178" customWidth="1"/>
    <col min="2562" max="2562" width="30" style="178" customWidth="1"/>
    <col min="2563" max="2563" width="19.7109375" style="178" customWidth="1"/>
    <col min="2564" max="2564" width="15" style="178" customWidth="1"/>
    <col min="2565" max="2566" width="19.140625" style="178" customWidth="1"/>
    <col min="2567" max="2567" width="15.5703125" style="178" customWidth="1"/>
    <col min="2568" max="2568" width="14.85546875" style="178" customWidth="1"/>
    <col min="2569" max="2569" width="14.28515625" style="178" customWidth="1"/>
    <col min="2570" max="2570" width="17" style="178" customWidth="1"/>
    <col min="2571" max="2571" width="81" style="178" customWidth="1"/>
    <col min="2572" max="2572" width="20.42578125" style="178" customWidth="1"/>
    <col min="2573" max="2573" width="15.42578125" style="178" customWidth="1"/>
    <col min="2574" max="2816" width="11.42578125" style="178"/>
    <col min="2817" max="2817" width="37.5703125" style="178" customWidth="1"/>
    <col min="2818" max="2818" width="30" style="178" customWidth="1"/>
    <col min="2819" max="2819" width="19.7109375" style="178" customWidth="1"/>
    <col min="2820" max="2820" width="15" style="178" customWidth="1"/>
    <col min="2821" max="2822" width="19.140625" style="178" customWidth="1"/>
    <col min="2823" max="2823" width="15.5703125" style="178" customWidth="1"/>
    <col min="2824" max="2824" width="14.85546875" style="178" customWidth="1"/>
    <col min="2825" max="2825" width="14.28515625" style="178" customWidth="1"/>
    <col min="2826" max="2826" width="17" style="178" customWidth="1"/>
    <col min="2827" max="2827" width="81" style="178" customWidth="1"/>
    <col min="2828" max="2828" width="20.42578125" style="178" customWidth="1"/>
    <col min="2829" max="2829" width="15.42578125" style="178" customWidth="1"/>
    <col min="2830" max="3072" width="11.42578125" style="178"/>
    <col min="3073" max="3073" width="37.5703125" style="178" customWidth="1"/>
    <col min="3074" max="3074" width="30" style="178" customWidth="1"/>
    <col min="3075" max="3075" width="19.7109375" style="178" customWidth="1"/>
    <col min="3076" max="3076" width="15" style="178" customWidth="1"/>
    <col min="3077" max="3078" width="19.140625" style="178" customWidth="1"/>
    <col min="3079" max="3079" width="15.5703125" style="178" customWidth="1"/>
    <col min="3080" max="3080" width="14.85546875" style="178" customWidth="1"/>
    <col min="3081" max="3081" width="14.28515625" style="178" customWidth="1"/>
    <col min="3082" max="3082" width="17" style="178" customWidth="1"/>
    <col min="3083" max="3083" width="81" style="178" customWidth="1"/>
    <col min="3084" max="3084" width="20.42578125" style="178" customWidth="1"/>
    <col min="3085" max="3085" width="15.42578125" style="178" customWidth="1"/>
    <col min="3086" max="3328" width="11.42578125" style="178"/>
    <col min="3329" max="3329" width="37.5703125" style="178" customWidth="1"/>
    <col min="3330" max="3330" width="30" style="178" customWidth="1"/>
    <col min="3331" max="3331" width="19.7109375" style="178" customWidth="1"/>
    <col min="3332" max="3332" width="15" style="178" customWidth="1"/>
    <col min="3333" max="3334" width="19.140625" style="178" customWidth="1"/>
    <col min="3335" max="3335" width="15.5703125" style="178" customWidth="1"/>
    <col min="3336" max="3336" width="14.85546875" style="178" customWidth="1"/>
    <col min="3337" max="3337" width="14.28515625" style="178" customWidth="1"/>
    <col min="3338" max="3338" width="17" style="178" customWidth="1"/>
    <col min="3339" max="3339" width="81" style="178" customWidth="1"/>
    <col min="3340" max="3340" width="20.42578125" style="178" customWidth="1"/>
    <col min="3341" max="3341" width="15.42578125" style="178" customWidth="1"/>
    <col min="3342" max="3584" width="11.42578125" style="178"/>
    <col min="3585" max="3585" width="37.5703125" style="178" customWidth="1"/>
    <col min="3586" max="3586" width="30" style="178" customWidth="1"/>
    <col min="3587" max="3587" width="19.7109375" style="178" customWidth="1"/>
    <col min="3588" max="3588" width="15" style="178" customWidth="1"/>
    <col min="3589" max="3590" width="19.140625" style="178" customWidth="1"/>
    <col min="3591" max="3591" width="15.5703125" style="178" customWidth="1"/>
    <col min="3592" max="3592" width="14.85546875" style="178" customWidth="1"/>
    <col min="3593" max="3593" width="14.28515625" style="178" customWidth="1"/>
    <col min="3594" max="3594" width="17" style="178" customWidth="1"/>
    <col min="3595" max="3595" width="81" style="178" customWidth="1"/>
    <col min="3596" max="3596" width="20.42578125" style="178" customWidth="1"/>
    <col min="3597" max="3597" width="15.42578125" style="178" customWidth="1"/>
    <col min="3598" max="3840" width="11.42578125" style="178"/>
    <col min="3841" max="3841" width="37.5703125" style="178" customWidth="1"/>
    <col min="3842" max="3842" width="30" style="178" customWidth="1"/>
    <col min="3843" max="3843" width="19.7109375" style="178" customWidth="1"/>
    <col min="3844" max="3844" width="15" style="178" customWidth="1"/>
    <col min="3845" max="3846" width="19.140625" style="178" customWidth="1"/>
    <col min="3847" max="3847" width="15.5703125" style="178" customWidth="1"/>
    <col min="3848" max="3848" width="14.85546875" style="178" customWidth="1"/>
    <col min="3849" max="3849" width="14.28515625" style="178" customWidth="1"/>
    <col min="3850" max="3850" width="17" style="178" customWidth="1"/>
    <col min="3851" max="3851" width="81" style="178" customWidth="1"/>
    <col min="3852" max="3852" width="20.42578125" style="178" customWidth="1"/>
    <col min="3853" max="3853" width="15.42578125" style="178" customWidth="1"/>
    <col min="3854" max="4096" width="11.42578125" style="178"/>
    <col min="4097" max="4097" width="37.5703125" style="178" customWidth="1"/>
    <col min="4098" max="4098" width="30" style="178" customWidth="1"/>
    <col min="4099" max="4099" width="19.7109375" style="178" customWidth="1"/>
    <col min="4100" max="4100" width="15" style="178" customWidth="1"/>
    <col min="4101" max="4102" width="19.140625" style="178" customWidth="1"/>
    <col min="4103" max="4103" width="15.5703125" style="178" customWidth="1"/>
    <col min="4104" max="4104" width="14.85546875" style="178" customWidth="1"/>
    <col min="4105" max="4105" width="14.28515625" style="178" customWidth="1"/>
    <col min="4106" max="4106" width="17" style="178" customWidth="1"/>
    <col min="4107" max="4107" width="81" style="178" customWidth="1"/>
    <col min="4108" max="4108" width="20.42578125" style="178" customWidth="1"/>
    <col min="4109" max="4109" width="15.42578125" style="178" customWidth="1"/>
    <col min="4110" max="4352" width="11.42578125" style="178"/>
    <col min="4353" max="4353" width="37.5703125" style="178" customWidth="1"/>
    <col min="4354" max="4354" width="30" style="178" customWidth="1"/>
    <col min="4355" max="4355" width="19.7109375" style="178" customWidth="1"/>
    <col min="4356" max="4356" width="15" style="178" customWidth="1"/>
    <col min="4357" max="4358" width="19.140625" style="178" customWidth="1"/>
    <col min="4359" max="4359" width="15.5703125" style="178" customWidth="1"/>
    <col min="4360" max="4360" width="14.85546875" style="178" customWidth="1"/>
    <col min="4361" max="4361" width="14.28515625" style="178" customWidth="1"/>
    <col min="4362" max="4362" width="17" style="178" customWidth="1"/>
    <col min="4363" max="4363" width="81" style="178" customWidth="1"/>
    <col min="4364" max="4364" width="20.42578125" style="178" customWidth="1"/>
    <col min="4365" max="4365" width="15.42578125" style="178" customWidth="1"/>
    <col min="4366" max="4608" width="11.42578125" style="178"/>
    <col min="4609" max="4609" width="37.5703125" style="178" customWidth="1"/>
    <col min="4610" max="4610" width="30" style="178" customWidth="1"/>
    <col min="4611" max="4611" width="19.7109375" style="178" customWidth="1"/>
    <col min="4612" max="4612" width="15" style="178" customWidth="1"/>
    <col min="4613" max="4614" width="19.140625" style="178" customWidth="1"/>
    <col min="4615" max="4615" width="15.5703125" style="178" customWidth="1"/>
    <col min="4616" max="4616" width="14.85546875" style="178" customWidth="1"/>
    <col min="4617" max="4617" width="14.28515625" style="178" customWidth="1"/>
    <col min="4618" max="4618" width="17" style="178" customWidth="1"/>
    <col min="4619" max="4619" width="81" style="178" customWidth="1"/>
    <col min="4620" max="4620" width="20.42578125" style="178" customWidth="1"/>
    <col min="4621" max="4621" width="15.42578125" style="178" customWidth="1"/>
    <col min="4622" max="4864" width="11.42578125" style="178"/>
    <col min="4865" max="4865" width="37.5703125" style="178" customWidth="1"/>
    <col min="4866" max="4866" width="30" style="178" customWidth="1"/>
    <col min="4867" max="4867" width="19.7109375" style="178" customWidth="1"/>
    <col min="4868" max="4868" width="15" style="178" customWidth="1"/>
    <col min="4869" max="4870" width="19.140625" style="178" customWidth="1"/>
    <col min="4871" max="4871" width="15.5703125" style="178" customWidth="1"/>
    <col min="4872" max="4872" width="14.85546875" style="178" customWidth="1"/>
    <col min="4873" max="4873" width="14.28515625" style="178" customWidth="1"/>
    <col min="4874" max="4874" width="17" style="178" customWidth="1"/>
    <col min="4875" max="4875" width="81" style="178" customWidth="1"/>
    <col min="4876" max="4876" width="20.42578125" style="178" customWidth="1"/>
    <col min="4877" max="4877" width="15.42578125" style="178" customWidth="1"/>
    <col min="4878" max="5120" width="11.42578125" style="178"/>
    <col min="5121" max="5121" width="37.5703125" style="178" customWidth="1"/>
    <col min="5122" max="5122" width="30" style="178" customWidth="1"/>
    <col min="5123" max="5123" width="19.7109375" style="178" customWidth="1"/>
    <col min="5124" max="5124" width="15" style="178" customWidth="1"/>
    <col min="5125" max="5126" width="19.140625" style="178" customWidth="1"/>
    <col min="5127" max="5127" width="15.5703125" style="178" customWidth="1"/>
    <col min="5128" max="5128" width="14.85546875" style="178" customWidth="1"/>
    <col min="5129" max="5129" width="14.28515625" style="178" customWidth="1"/>
    <col min="5130" max="5130" width="17" style="178" customWidth="1"/>
    <col min="5131" max="5131" width="81" style="178" customWidth="1"/>
    <col min="5132" max="5132" width="20.42578125" style="178" customWidth="1"/>
    <col min="5133" max="5133" width="15.42578125" style="178" customWidth="1"/>
    <col min="5134" max="5376" width="11.42578125" style="178"/>
    <col min="5377" max="5377" width="37.5703125" style="178" customWidth="1"/>
    <col min="5378" max="5378" width="30" style="178" customWidth="1"/>
    <col min="5379" max="5379" width="19.7109375" style="178" customWidth="1"/>
    <col min="5380" max="5380" width="15" style="178" customWidth="1"/>
    <col min="5381" max="5382" width="19.140625" style="178" customWidth="1"/>
    <col min="5383" max="5383" width="15.5703125" style="178" customWidth="1"/>
    <col min="5384" max="5384" width="14.85546875" style="178" customWidth="1"/>
    <col min="5385" max="5385" width="14.28515625" style="178" customWidth="1"/>
    <col min="5386" max="5386" width="17" style="178" customWidth="1"/>
    <col min="5387" max="5387" width="81" style="178" customWidth="1"/>
    <col min="5388" max="5388" width="20.42578125" style="178" customWidth="1"/>
    <col min="5389" max="5389" width="15.42578125" style="178" customWidth="1"/>
    <col min="5390" max="5632" width="11.42578125" style="178"/>
    <col min="5633" max="5633" width="37.5703125" style="178" customWidth="1"/>
    <col min="5634" max="5634" width="30" style="178" customWidth="1"/>
    <col min="5635" max="5635" width="19.7109375" style="178" customWidth="1"/>
    <col min="5636" max="5636" width="15" style="178" customWidth="1"/>
    <col min="5637" max="5638" width="19.140625" style="178" customWidth="1"/>
    <col min="5639" max="5639" width="15.5703125" style="178" customWidth="1"/>
    <col min="5640" max="5640" width="14.85546875" style="178" customWidth="1"/>
    <col min="5641" max="5641" width="14.28515625" style="178" customWidth="1"/>
    <col min="5642" max="5642" width="17" style="178" customWidth="1"/>
    <col min="5643" max="5643" width="81" style="178" customWidth="1"/>
    <col min="5644" max="5644" width="20.42578125" style="178" customWidth="1"/>
    <col min="5645" max="5645" width="15.42578125" style="178" customWidth="1"/>
    <col min="5646" max="5888" width="11.42578125" style="178"/>
    <col min="5889" max="5889" width="37.5703125" style="178" customWidth="1"/>
    <col min="5890" max="5890" width="30" style="178" customWidth="1"/>
    <col min="5891" max="5891" width="19.7109375" style="178" customWidth="1"/>
    <col min="5892" max="5892" width="15" style="178" customWidth="1"/>
    <col min="5893" max="5894" width="19.140625" style="178" customWidth="1"/>
    <col min="5895" max="5895" width="15.5703125" style="178" customWidth="1"/>
    <col min="5896" max="5896" width="14.85546875" style="178" customWidth="1"/>
    <col min="5897" max="5897" width="14.28515625" style="178" customWidth="1"/>
    <col min="5898" max="5898" width="17" style="178" customWidth="1"/>
    <col min="5899" max="5899" width="81" style="178" customWidth="1"/>
    <col min="5900" max="5900" width="20.42578125" style="178" customWidth="1"/>
    <col min="5901" max="5901" width="15.42578125" style="178" customWidth="1"/>
    <col min="5902" max="6144" width="11.42578125" style="178"/>
    <col min="6145" max="6145" width="37.5703125" style="178" customWidth="1"/>
    <col min="6146" max="6146" width="30" style="178" customWidth="1"/>
    <col min="6147" max="6147" width="19.7109375" style="178" customWidth="1"/>
    <col min="6148" max="6148" width="15" style="178" customWidth="1"/>
    <col min="6149" max="6150" width="19.140625" style="178" customWidth="1"/>
    <col min="6151" max="6151" width="15.5703125" style="178" customWidth="1"/>
    <col min="6152" max="6152" width="14.85546875" style="178" customWidth="1"/>
    <col min="6153" max="6153" width="14.28515625" style="178" customWidth="1"/>
    <col min="6154" max="6154" width="17" style="178" customWidth="1"/>
    <col min="6155" max="6155" width="81" style="178" customWidth="1"/>
    <col min="6156" max="6156" width="20.42578125" style="178" customWidth="1"/>
    <col min="6157" max="6157" width="15.42578125" style="178" customWidth="1"/>
    <col min="6158" max="6400" width="11.42578125" style="178"/>
    <col min="6401" max="6401" width="37.5703125" style="178" customWidth="1"/>
    <col min="6402" max="6402" width="30" style="178" customWidth="1"/>
    <col min="6403" max="6403" width="19.7109375" style="178" customWidth="1"/>
    <col min="6404" max="6404" width="15" style="178" customWidth="1"/>
    <col min="6405" max="6406" width="19.140625" style="178" customWidth="1"/>
    <col min="6407" max="6407" width="15.5703125" style="178" customWidth="1"/>
    <col min="6408" max="6408" width="14.85546875" style="178" customWidth="1"/>
    <col min="6409" max="6409" width="14.28515625" style="178" customWidth="1"/>
    <col min="6410" max="6410" width="17" style="178" customWidth="1"/>
    <col min="6411" max="6411" width="81" style="178" customWidth="1"/>
    <col min="6412" max="6412" width="20.42578125" style="178" customWidth="1"/>
    <col min="6413" max="6413" width="15.42578125" style="178" customWidth="1"/>
    <col min="6414" max="6656" width="11.42578125" style="178"/>
    <col min="6657" max="6657" width="37.5703125" style="178" customWidth="1"/>
    <col min="6658" max="6658" width="30" style="178" customWidth="1"/>
    <col min="6659" max="6659" width="19.7109375" style="178" customWidth="1"/>
    <col min="6660" max="6660" width="15" style="178" customWidth="1"/>
    <col min="6661" max="6662" width="19.140625" style="178" customWidth="1"/>
    <col min="6663" max="6663" width="15.5703125" style="178" customWidth="1"/>
    <col min="6664" max="6664" width="14.85546875" style="178" customWidth="1"/>
    <col min="6665" max="6665" width="14.28515625" style="178" customWidth="1"/>
    <col min="6666" max="6666" width="17" style="178" customWidth="1"/>
    <col min="6667" max="6667" width="81" style="178" customWidth="1"/>
    <col min="6668" max="6668" width="20.42578125" style="178" customWidth="1"/>
    <col min="6669" max="6669" width="15.42578125" style="178" customWidth="1"/>
    <col min="6670" max="6912" width="11.42578125" style="178"/>
    <col min="6913" max="6913" width="37.5703125" style="178" customWidth="1"/>
    <col min="6914" max="6914" width="30" style="178" customWidth="1"/>
    <col min="6915" max="6915" width="19.7109375" style="178" customWidth="1"/>
    <col min="6916" max="6916" width="15" style="178" customWidth="1"/>
    <col min="6917" max="6918" width="19.140625" style="178" customWidth="1"/>
    <col min="6919" max="6919" width="15.5703125" style="178" customWidth="1"/>
    <col min="6920" max="6920" width="14.85546875" style="178" customWidth="1"/>
    <col min="6921" max="6921" width="14.28515625" style="178" customWidth="1"/>
    <col min="6922" max="6922" width="17" style="178" customWidth="1"/>
    <col min="6923" max="6923" width="81" style="178" customWidth="1"/>
    <col min="6924" max="6924" width="20.42578125" style="178" customWidth="1"/>
    <col min="6925" max="6925" width="15.42578125" style="178" customWidth="1"/>
    <col min="6926" max="7168" width="11.42578125" style="178"/>
    <col min="7169" max="7169" width="37.5703125" style="178" customWidth="1"/>
    <col min="7170" max="7170" width="30" style="178" customWidth="1"/>
    <col min="7171" max="7171" width="19.7109375" style="178" customWidth="1"/>
    <col min="7172" max="7172" width="15" style="178" customWidth="1"/>
    <col min="7173" max="7174" width="19.140625" style="178" customWidth="1"/>
    <col min="7175" max="7175" width="15.5703125" style="178" customWidth="1"/>
    <col min="7176" max="7176" width="14.85546875" style="178" customWidth="1"/>
    <col min="7177" max="7177" width="14.28515625" style="178" customWidth="1"/>
    <col min="7178" max="7178" width="17" style="178" customWidth="1"/>
    <col min="7179" max="7179" width="81" style="178" customWidth="1"/>
    <col min="7180" max="7180" width="20.42578125" style="178" customWidth="1"/>
    <col min="7181" max="7181" width="15.42578125" style="178" customWidth="1"/>
    <col min="7182" max="7424" width="11.42578125" style="178"/>
    <col min="7425" max="7425" width="37.5703125" style="178" customWidth="1"/>
    <col min="7426" max="7426" width="30" style="178" customWidth="1"/>
    <col min="7427" max="7427" width="19.7109375" style="178" customWidth="1"/>
    <col min="7428" max="7428" width="15" style="178" customWidth="1"/>
    <col min="7429" max="7430" width="19.140625" style="178" customWidth="1"/>
    <col min="7431" max="7431" width="15.5703125" style="178" customWidth="1"/>
    <col min="7432" max="7432" width="14.85546875" style="178" customWidth="1"/>
    <col min="7433" max="7433" width="14.28515625" style="178" customWidth="1"/>
    <col min="7434" max="7434" width="17" style="178" customWidth="1"/>
    <col min="7435" max="7435" width="81" style="178" customWidth="1"/>
    <col min="7436" max="7436" width="20.42578125" style="178" customWidth="1"/>
    <col min="7437" max="7437" width="15.42578125" style="178" customWidth="1"/>
    <col min="7438" max="7680" width="11.42578125" style="178"/>
    <col min="7681" max="7681" width="37.5703125" style="178" customWidth="1"/>
    <col min="7682" max="7682" width="30" style="178" customWidth="1"/>
    <col min="7683" max="7683" width="19.7109375" style="178" customWidth="1"/>
    <col min="7684" max="7684" width="15" style="178" customWidth="1"/>
    <col min="7685" max="7686" width="19.140625" style="178" customWidth="1"/>
    <col min="7687" max="7687" width="15.5703125" style="178" customWidth="1"/>
    <col min="7688" max="7688" width="14.85546875" style="178" customWidth="1"/>
    <col min="7689" max="7689" width="14.28515625" style="178" customWidth="1"/>
    <col min="7690" max="7690" width="17" style="178" customWidth="1"/>
    <col min="7691" max="7691" width="81" style="178" customWidth="1"/>
    <col min="7692" max="7692" width="20.42578125" style="178" customWidth="1"/>
    <col min="7693" max="7693" width="15.42578125" style="178" customWidth="1"/>
    <col min="7694" max="7936" width="11.42578125" style="178"/>
    <col min="7937" max="7937" width="37.5703125" style="178" customWidth="1"/>
    <col min="7938" max="7938" width="30" style="178" customWidth="1"/>
    <col min="7939" max="7939" width="19.7109375" style="178" customWidth="1"/>
    <col min="7940" max="7940" width="15" style="178" customWidth="1"/>
    <col min="7941" max="7942" width="19.140625" style="178" customWidth="1"/>
    <col min="7943" max="7943" width="15.5703125" style="178" customWidth="1"/>
    <col min="7944" max="7944" width="14.85546875" style="178" customWidth="1"/>
    <col min="7945" max="7945" width="14.28515625" style="178" customWidth="1"/>
    <col min="7946" max="7946" width="17" style="178" customWidth="1"/>
    <col min="7947" max="7947" width="81" style="178" customWidth="1"/>
    <col min="7948" max="7948" width="20.42578125" style="178" customWidth="1"/>
    <col min="7949" max="7949" width="15.42578125" style="178" customWidth="1"/>
    <col min="7950" max="8192" width="11.42578125" style="178"/>
    <col min="8193" max="8193" width="37.5703125" style="178" customWidth="1"/>
    <col min="8194" max="8194" width="30" style="178" customWidth="1"/>
    <col min="8195" max="8195" width="19.7109375" style="178" customWidth="1"/>
    <col min="8196" max="8196" width="15" style="178" customWidth="1"/>
    <col min="8197" max="8198" width="19.140625" style="178" customWidth="1"/>
    <col min="8199" max="8199" width="15.5703125" style="178" customWidth="1"/>
    <col min="8200" max="8200" width="14.85546875" style="178" customWidth="1"/>
    <col min="8201" max="8201" width="14.28515625" style="178" customWidth="1"/>
    <col min="8202" max="8202" width="17" style="178" customWidth="1"/>
    <col min="8203" max="8203" width="81" style="178" customWidth="1"/>
    <col min="8204" max="8204" width="20.42578125" style="178" customWidth="1"/>
    <col min="8205" max="8205" width="15.42578125" style="178" customWidth="1"/>
    <col min="8206" max="8448" width="11.42578125" style="178"/>
    <col min="8449" max="8449" width="37.5703125" style="178" customWidth="1"/>
    <col min="8450" max="8450" width="30" style="178" customWidth="1"/>
    <col min="8451" max="8451" width="19.7109375" style="178" customWidth="1"/>
    <col min="8452" max="8452" width="15" style="178" customWidth="1"/>
    <col min="8453" max="8454" width="19.140625" style="178" customWidth="1"/>
    <col min="8455" max="8455" width="15.5703125" style="178" customWidth="1"/>
    <col min="8456" max="8456" width="14.85546875" style="178" customWidth="1"/>
    <col min="8457" max="8457" width="14.28515625" style="178" customWidth="1"/>
    <col min="8458" max="8458" width="17" style="178" customWidth="1"/>
    <col min="8459" max="8459" width="81" style="178" customWidth="1"/>
    <col min="8460" max="8460" width="20.42578125" style="178" customWidth="1"/>
    <col min="8461" max="8461" width="15.42578125" style="178" customWidth="1"/>
    <col min="8462" max="8704" width="11.42578125" style="178"/>
    <col min="8705" max="8705" width="37.5703125" style="178" customWidth="1"/>
    <col min="8706" max="8706" width="30" style="178" customWidth="1"/>
    <col min="8707" max="8707" width="19.7109375" style="178" customWidth="1"/>
    <col min="8708" max="8708" width="15" style="178" customWidth="1"/>
    <col min="8709" max="8710" width="19.140625" style="178" customWidth="1"/>
    <col min="8711" max="8711" width="15.5703125" style="178" customWidth="1"/>
    <col min="8712" max="8712" width="14.85546875" style="178" customWidth="1"/>
    <col min="8713" max="8713" width="14.28515625" style="178" customWidth="1"/>
    <col min="8714" max="8714" width="17" style="178" customWidth="1"/>
    <col min="8715" max="8715" width="81" style="178" customWidth="1"/>
    <col min="8716" max="8716" width="20.42578125" style="178" customWidth="1"/>
    <col min="8717" max="8717" width="15.42578125" style="178" customWidth="1"/>
    <col min="8718" max="8960" width="11.42578125" style="178"/>
    <col min="8961" max="8961" width="37.5703125" style="178" customWidth="1"/>
    <col min="8962" max="8962" width="30" style="178" customWidth="1"/>
    <col min="8963" max="8963" width="19.7109375" style="178" customWidth="1"/>
    <col min="8964" max="8964" width="15" style="178" customWidth="1"/>
    <col min="8965" max="8966" width="19.140625" style="178" customWidth="1"/>
    <col min="8967" max="8967" width="15.5703125" style="178" customWidth="1"/>
    <col min="8968" max="8968" width="14.85546875" style="178" customWidth="1"/>
    <col min="8969" max="8969" width="14.28515625" style="178" customWidth="1"/>
    <col min="8970" max="8970" width="17" style="178" customWidth="1"/>
    <col min="8971" max="8971" width="81" style="178" customWidth="1"/>
    <col min="8972" max="8972" width="20.42578125" style="178" customWidth="1"/>
    <col min="8973" max="8973" width="15.42578125" style="178" customWidth="1"/>
    <col min="8974" max="9216" width="11.42578125" style="178"/>
    <col min="9217" max="9217" width="37.5703125" style="178" customWidth="1"/>
    <col min="9218" max="9218" width="30" style="178" customWidth="1"/>
    <col min="9219" max="9219" width="19.7109375" style="178" customWidth="1"/>
    <col min="9220" max="9220" width="15" style="178" customWidth="1"/>
    <col min="9221" max="9222" width="19.140625" style="178" customWidth="1"/>
    <col min="9223" max="9223" width="15.5703125" style="178" customWidth="1"/>
    <col min="9224" max="9224" width="14.85546875" style="178" customWidth="1"/>
    <col min="9225" max="9225" width="14.28515625" style="178" customWidth="1"/>
    <col min="9226" max="9226" width="17" style="178" customWidth="1"/>
    <col min="9227" max="9227" width="81" style="178" customWidth="1"/>
    <col min="9228" max="9228" width="20.42578125" style="178" customWidth="1"/>
    <col min="9229" max="9229" width="15.42578125" style="178" customWidth="1"/>
    <col min="9230" max="9472" width="11.42578125" style="178"/>
    <col min="9473" max="9473" width="37.5703125" style="178" customWidth="1"/>
    <col min="9474" max="9474" width="30" style="178" customWidth="1"/>
    <col min="9475" max="9475" width="19.7109375" style="178" customWidth="1"/>
    <col min="9476" max="9476" width="15" style="178" customWidth="1"/>
    <col min="9477" max="9478" width="19.140625" style="178" customWidth="1"/>
    <col min="9479" max="9479" width="15.5703125" style="178" customWidth="1"/>
    <col min="9480" max="9480" width="14.85546875" style="178" customWidth="1"/>
    <col min="9481" max="9481" width="14.28515625" style="178" customWidth="1"/>
    <col min="9482" max="9482" width="17" style="178" customWidth="1"/>
    <col min="9483" max="9483" width="81" style="178" customWidth="1"/>
    <col min="9484" max="9484" width="20.42578125" style="178" customWidth="1"/>
    <col min="9485" max="9485" width="15.42578125" style="178" customWidth="1"/>
    <col min="9486" max="9728" width="11.42578125" style="178"/>
    <col min="9729" max="9729" width="37.5703125" style="178" customWidth="1"/>
    <col min="9730" max="9730" width="30" style="178" customWidth="1"/>
    <col min="9731" max="9731" width="19.7109375" style="178" customWidth="1"/>
    <col min="9732" max="9732" width="15" style="178" customWidth="1"/>
    <col min="9733" max="9734" width="19.140625" style="178" customWidth="1"/>
    <col min="9735" max="9735" width="15.5703125" style="178" customWidth="1"/>
    <col min="9736" max="9736" width="14.85546875" style="178" customWidth="1"/>
    <col min="9737" max="9737" width="14.28515625" style="178" customWidth="1"/>
    <col min="9738" max="9738" width="17" style="178" customWidth="1"/>
    <col min="9739" max="9739" width="81" style="178" customWidth="1"/>
    <col min="9740" max="9740" width="20.42578125" style="178" customWidth="1"/>
    <col min="9741" max="9741" width="15.42578125" style="178" customWidth="1"/>
    <col min="9742" max="9984" width="11.42578125" style="178"/>
    <col min="9985" max="9985" width="37.5703125" style="178" customWidth="1"/>
    <col min="9986" max="9986" width="30" style="178" customWidth="1"/>
    <col min="9987" max="9987" width="19.7109375" style="178" customWidth="1"/>
    <col min="9988" max="9988" width="15" style="178" customWidth="1"/>
    <col min="9989" max="9990" width="19.140625" style="178" customWidth="1"/>
    <col min="9991" max="9991" width="15.5703125" style="178" customWidth="1"/>
    <col min="9992" max="9992" width="14.85546875" style="178" customWidth="1"/>
    <col min="9993" max="9993" width="14.28515625" style="178" customWidth="1"/>
    <col min="9994" max="9994" width="17" style="178" customWidth="1"/>
    <col min="9995" max="9995" width="81" style="178" customWidth="1"/>
    <col min="9996" max="9996" width="20.42578125" style="178" customWidth="1"/>
    <col min="9997" max="9997" width="15.42578125" style="178" customWidth="1"/>
    <col min="9998" max="10240" width="11.42578125" style="178"/>
    <col min="10241" max="10241" width="37.5703125" style="178" customWidth="1"/>
    <col min="10242" max="10242" width="30" style="178" customWidth="1"/>
    <col min="10243" max="10243" width="19.7109375" style="178" customWidth="1"/>
    <col min="10244" max="10244" width="15" style="178" customWidth="1"/>
    <col min="10245" max="10246" width="19.140625" style="178" customWidth="1"/>
    <col min="10247" max="10247" width="15.5703125" style="178" customWidth="1"/>
    <col min="10248" max="10248" width="14.85546875" style="178" customWidth="1"/>
    <col min="10249" max="10249" width="14.28515625" style="178" customWidth="1"/>
    <col min="10250" max="10250" width="17" style="178" customWidth="1"/>
    <col min="10251" max="10251" width="81" style="178" customWidth="1"/>
    <col min="10252" max="10252" width="20.42578125" style="178" customWidth="1"/>
    <col min="10253" max="10253" width="15.42578125" style="178" customWidth="1"/>
    <col min="10254" max="10496" width="11.42578125" style="178"/>
    <col min="10497" max="10497" width="37.5703125" style="178" customWidth="1"/>
    <col min="10498" max="10498" width="30" style="178" customWidth="1"/>
    <col min="10499" max="10499" width="19.7109375" style="178" customWidth="1"/>
    <col min="10500" max="10500" width="15" style="178" customWidth="1"/>
    <col min="10501" max="10502" width="19.140625" style="178" customWidth="1"/>
    <col min="10503" max="10503" width="15.5703125" style="178" customWidth="1"/>
    <col min="10504" max="10504" width="14.85546875" style="178" customWidth="1"/>
    <col min="10505" max="10505" width="14.28515625" style="178" customWidth="1"/>
    <col min="10506" max="10506" width="17" style="178" customWidth="1"/>
    <col min="10507" max="10507" width="81" style="178" customWidth="1"/>
    <col min="10508" max="10508" width="20.42578125" style="178" customWidth="1"/>
    <col min="10509" max="10509" width="15.42578125" style="178" customWidth="1"/>
    <col min="10510" max="10752" width="11.42578125" style="178"/>
    <col min="10753" max="10753" width="37.5703125" style="178" customWidth="1"/>
    <col min="10754" max="10754" width="30" style="178" customWidth="1"/>
    <col min="10755" max="10755" width="19.7109375" style="178" customWidth="1"/>
    <col min="10756" max="10756" width="15" style="178" customWidth="1"/>
    <col min="10757" max="10758" width="19.140625" style="178" customWidth="1"/>
    <col min="10759" max="10759" width="15.5703125" style="178" customWidth="1"/>
    <col min="10760" max="10760" width="14.85546875" style="178" customWidth="1"/>
    <col min="10761" max="10761" width="14.28515625" style="178" customWidth="1"/>
    <col min="10762" max="10762" width="17" style="178" customWidth="1"/>
    <col min="10763" max="10763" width="81" style="178" customWidth="1"/>
    <col min="10764" max="10764" width="20.42578125" style="178" customWidth="1"/>
    <col min="10765" max="10765" width="15.42578125" style="178" customWidth="1"/>
    <col min="10766" max="11008" width="11.42578125" style="178"/>
    <col min="11009" max="11009" width="37.5703125" style="178" customWidth="1"/>
    <col min="11010" max="11010" width="30" style="178" customWidth="1"/>
    <col min="11011" max="11011" width="19.7109375" style="178" customWidth="1"/>
    <col min="11012" max="11012" width="15" style="178" customWidth="1"/>
    <col min="11013" max="11014" width="19.140625" style="178" customWidth="1"/>
    <col min="11015" max="11015" width="15.5703125" style="178" customWidth="1"/>
    <col min="11016" max="11016" width="14.85546875" style="178" customWidth="1"/>
    <col min="11017" max="11017" width="14.28515625" style="178" customWidth="1"/>
    <col min="11018" max="11018" width="17" style="178" customWidth="1"/>
    <col min="11019" max="11019" width="81" style="178" customWidth="1"/>
    <col min="11020" max="11020" width="20.42578125" style="178" customWidth="1"/>
    <col min="11021" max="11021" width="15.42578125" style="178" customWidth="1"/>
    <col min="11022" max="11264" width="11.42578125" style="178"/>
    <col min="11265" max="11265" width="37.5703125" style="178" customWidth="1"/>
    <col min="11266" max="11266" width="30" style="178" customWidth="1"/>
    <col min="11267" max="11267" width="19.7109375" style="178" customWidth="1"/>
    <col min="11268" max="11268" width="15" style="178" customWidth="1"/>
    <col min="11269" max="11270" width="19.140625" style="178" customWidth="1"/>
    <col min="11271" max="11271" width="15.5703125" style="178" customWidth="1"/>
    <col min="11272" max="11272" width="14.85546875" style="178" customWidth="1"/>
    <col min="11273" max="11273" width="14.28515625" style="178" customWidth="1"/>
    <col min="11274" max="11274" width="17" style="178" customWidth="1"/>
    <col min="11275" max="11275" width="81" style="178" customWidth="1"/>
    <col min="11276" max="11276" width="20.42578125" style="178" customWidth="1"/>
    <col min="11277" max="11277" width="15.42578125" style="178" customWidth="1"/>
    <col min="11278" max="11520" width="11.42578125" style="178"/>
    <col min="11521" max="11521" width="37.5703125" style="178" customWidth="1"/>
    <col min="11522" max="11522" width="30" style="178" customWidth="1"/>
    <col min="11523" max="11523" width="19.7109375" style="178" customWidth="1"/>
    <col min="11524" max="11524" width="15" style="178" customWidth="1"/>
    <col min="11525" max="11526" width="19.140625" style="178" customWidth="1"/>
    <col min="11527" max="11527" width="15.5703125" style="178" customWidth="1"/>
    <col min="11528" max="11528" width="14.85546875" style="178" customWidth="1"/>
    <col min="11529" max="11529" width="14.28515625" style="178" customWidth="1"/>
    <col min="11530" max="11530" width="17" style="178" customWidth="1"/>
    <col min="11531" max="11531" width="81" style="178" customWidth="1"/>
    <col min="11532" max="11532" width="20.42578125" style="178" customWidth="1"/>
    <col min="11533" max="11533" width="15.42578125" style="178" customWidth="1"/>
    <col min="11534" max="11776" width="11.42578125" style="178"/>
    <col min="11777" max="11777" width="37.5703125" style="178" customWidth="1"/>
    <col min="11778" max="11778" width="30" style="178" customWidth="1"/>
    <col min="11779" max="11779" width="19.7109375" style="178" customWidth="1"/>
    <col min="11780" max="11780" width="15" style="178" customWidth="1"/>
    <col min="11781" max="11782" width="19.140625" style="178" customWidth="1"/>
    <col min="11783" max="11783" width="15.5703125" style="178" customWidth="1"/>
    <col min="11784" max="11784" width="14.85546875" style="178" customWidth="1"/>
    <col min="11785" max="11785" width="14.28515625" style="178" customWidth="1"/>
    <col min="11786" max="11786" width="17" style="178" customWidth="1"/>
    <col min="11787" max="11787" width="81" style="178" customWidth="1"/>
    <col min="11788" max="11788" width="20.42578125" style="178" customWidth="1"/>
    <col min="11789" max="11789" width="15.42578125" style="178" customWidth="1"/>
    <col min="11790" max="12032" width="11.42578125" style="178"/>
    <col min="12033" max="12033" width="37.5703125" style="178" customWidth="1"/>
    <col min="12034" max="12034" width="30" style="178" customWidth="1"/>
    <col min="12035" max="12035" width="19.7109375" style="178" customWidth="1"/>
    <col min="12036" max="12036" width="15" style="178" customWidth="1"/>
    <col min="12037" max="12038" width="19.140625" style="178" customWidth="1"/>
    <col min="12039" max="12039" width="15.5703125" style="178" customWidth="1"/>
    <col min="12040" max="12040" width="14.85546875" style="178" customWidth="1"/>
    <col min="12041" max="12041" width="14.28515625" style="178" customWidth="1"/>
    <col min="12042" max="12042" width="17" style="178" customWidth="1"/>
    <col min="12043" max="12043" width="81" style="178" customWidth="1"/>
    <col min="12044" max="12044" width="20.42578125" style="178" customWidth="1"/>
    <col min="12045" max="12045" width="15.42578125" style="178" customWidth="1"/>
    <col min="12046" max="12288" width="11.42578125" style="178"/>
    <col min="12289" max="12289" width="37.5703125" style="178" customWidth="1"/>
    <col min="12290" max="12290" width="30" style="178" customWidth="1"/>
    <col min="12291" max="12291" width="19.7109375" style="178" customWidth="1"/>
    <col min="12292" max="12292" width="15" style="178" customWidth="1"/>
    <col min="12293" max="12294" width="19.140625" style="178" customWidth="1"/>
    <col min="12295" max="12295" width="15.5703125" style="178" customWidth="1"/>
    <col min="12296" max="12296" width="14.85546875" style="178" customWidth="1"/>
    <col min="12297" max="12297" width="14.28515625" style="178" customWidth="1"/>
    <col min="12298" max="12298" width="17" style="178" customWidth="1"/>
    <col min="12299" max="12299" width="81" style="178" customWidth="1"/>
    <col min="12300" max="12300" width="20.42578125" style="178" customWidth="1"/>
    <col min="12301" max="12301" width="15.42578125" style="178" customWidth="1"/>
    <col min="12302" max="12544" width="11.42578125" style="178"/>
    <col min="12545" max="12545" width="37.5703125" style="178" customWidth="1"/>
    <col min="12546" max="12546" width="30" style="178" customWidth="1"/>
    <col min="12547" max="12547" width="19.7109375" style="178" customWidth="1"/>
    <col min="12548" max="12548" width="15" style="178" customWidth="1"/>
    <col min="12549" max="12550" width="19.140625" style="178" customWidth="1"/>
    <col min="12551" max="12551" width="15.5703125" style="178" customWidth="1"/>
    <col min="12552" max="12552" width="14.85546875" style="178" customWidth="1"/>
    <col min="12553" max="12553" width="14.28515625" style="178" customWidth="1"/>
    <col min="12554" max="12554" width="17" style="178" customWidth="1"/>
    <col min="12555" max="12555" width="81" style="178" customWidth="1"/>
    <col min="12556" max="12556" width="20.42578125" style="178" customWidth="1"/>
    <col min="12557" max="12557" width="15.42578125" style="178" customWidth="1"/>
    <col min="12558" max="12800" width="11.42578125" style="178"/>
    <col min="12801" max="12801" width="37.5703125" style="178" customWidth="1"/>
    <col min="12802" max="12802" width="30" style="178" customWidth="1"/>
    <col min="12803" max="12803" width="19.7109375" style="178" customWidth="1"/>
    <col min="12804" max="12804" width="15" style="178" customWidth="1"/>
    <col min="12805" max="12806" width="19.140625" style="178" customWidth="1"/>
    <col min="12807" max="12807" width="15.5703125" style="178" customWidth="1"/>
    <col min="12808" max="12808" width="14.85546875" style="178" customWidth="1"/>
    <col min="12809" max="12809" width="14.28515625" style="178" customWidth="1"/>
    <col min="12810" max="12810" width="17" style="178" customWidth="1"/>
    <col min="12811" max="12811" width="81" style="178" customWidth="1"/>
    <col min="12812" max="12812" width="20.42578125" style="178" customWidth="1"/>
    <col min="12813" max="12813" width="15.42578125" style="178" customWidth="1"/>
    <col min="12814" max="13056" width="11.42578125" style="178"/>
    <col min="13057" max="13057" width="37.5703125" style="178" customWidth="1"/>
    <col min="13058" max="13058" width="30" style="178" customWidth="1"/>
    <col min="13059" max="13059" width="19.7109375" style="178" customWidth="1"/>
    <col min="13060" max="13060" width="15" style="178" customWidth="1"/>
    <col min="13061" max="13062" width="19.140625" style="178" customWidth="1"/>
    <col min="13063" max="13063" width="15.5703125" style="178" customWidth="1"/>
    <col min="13064" max="13064" width="14.85546875" style="178" customWidth="1"/>
    <col min="13065" max="13065" width="14.28515625" style="178" customWidth="1"/>
    <col min="13066" max="13066" width="17" style="178" customWidth="1"/>
    <col min="13067" max="13067" width="81" style="178" customWidth="1"/>
    <col min="13068" max="13068" width="20.42578125" style="178" customWidth="1"/>
    <col min="13069" max="13069" width="15.42578125" style="178" customWidth="1"/>
    <col min="13070" max="13312" width="11.42578125" style="178"/>
    <col min="13313" max="13313" width="37.5703125" style="178" customWidth="1"/>
    <col min="13314" max="13314" width="30" style="178" customWidth="1"/>
    <col min="13315" max="13315" width="19.7109375" style="178" customWidth="1"/>
    <col min="13316" max="13316" width="15" style="178" customWidth="1"/>
    <col min="13317" max="13318" width="19.140625" style="178" customWidth="1"/>
    <col min="13319" max="13319" width="15.5703125" style="178" customWidth="1"/>
    <col min="13320" max="13320" width="14.85546875" style="178" customWidth="1"/>
    <col min="13321" max="13321" width="14.28515625" style="178" customWidth="1"/>
    <col min="13322" max="13322" width="17" style="178" customWidth="1"/>
    <col min="13323" max="13323" width="81" style="178" customWidth="1"/>
    <col min="13324" max="13324" width="20.42578125" style="178" customWidth="1"/>
    <col min="13325" max="13325" width="15.42578125" style="178" customWidth="1"/>
    <col min="13326" max="13568" width="11.42578125" style="178"/>
    <col min="13569" max="13569" width="37.5703125" style="178" customWidth="1"/>
    <col min="13570" max="13570" width="30" style="178" customWidth="1"/>
    <col min="13571" max="13571" width="19.7109375" style="178" customWidth="1"/>
    <col min="13572" max="13572" width="15" style="178" customWidth="1"/>
    <col min="13573" max="13574" width="19.140625" style="178" customWidth="1"/>
    <col min="13575" max="13575" width="15.5703125" style="178" customWidth="1"/>
    <col min="13576" max="13576" width="14.85546875" style="178" customWidth="1"/>
    <col min="13577" max="13577" width="14.28515625" style="178" customWidth="1"/>
    <col min="13578" max="13578" width="17" style="178" customWidth="1"/>
    <col min="13579" max="13579" width="81" style="178" customWidth="1"/>
    <col min="13580" max="13580" width="20.42578125" style="178" customWidth="1"/>
    <col min="13581" max="13581" width="15.42578125" style="178" customWidth="1"/>
    <col min="13582" max="13824" width="11.42578125" style="178"/>
    <col min="13825" max="13825" width="37.5703125" style="178" customWidth="1"/>
    <col min="13826" max="13826" width="30" style="178" customWidth="1"/>
    <col min="13827" max="13827" width="19.7109375" style="178" customWidth="1"/>
    <col min="13828" max="13828" width="15" style="178" customWidth="1"/>
    <col min="13829" max="13830" width="19.140625" style="178" customWidth="1"/>
    <col min="13831" max="13831" width="15.5703125" style="178" customWidth="1"/>
    <col min="13832" max="13832" width="14.85546875" style="178" customWidth="1"/>
    <col min="13833" max="13833" width="14.28515625" style="178" customWidth="1"/>
    <col min="13834" max="13834" width="17" style="178" customWidth="1"/>
    <col min="13835" max="13835" width="81" style="178" customWidth="1"/>
    <col min="13836" max="13836" width="20.42578125" style="178" customWidth="1"/>
    <col min="13837" max="13837" width="15.42578125" style="178" customWidth="1"/>
    <col min="13838" max="14080" width="11.42578125" style="178"/>
    <col min="14081" max="14081" width="37.5703125" style="178" customWidth="1"/>
    <col min="14082" max="14082" width="30" style="178" customWidth="1"/>
    <col min="14083" max="14083" width="19.7109375" style="178" customWidth="1"/>
    <col min="14084" max="14084" width="15" style="178" customWidth="1"/>
    <col min="14085" max="14086" width="19.140625" style="178" customWidth="1"/>
    <col min="14087" max="14087" width="15.5703125" style="178" customWidth="1"/>
    <col min="14088" max="14088" width="14.85546875" style="178" customWidth="1"/>
    <col min="14089" max="14089" width="14.28515625" style="178" customWidth="1"/>
    <col min="14090" max="14090" width="17" style="178" customWidth="1"/>
    <col min="14091" max="14091" width="81" style="178" customWidth="1"/>
    <col min="14092" max="14092" width="20.42578125" style="178" customWidth="1"/>
    <col min="14093" max="14093" width="15.42578125" style="178" customWidth="1"/>
    <col min="14094" max="14336" width="11.42578125" style="178"/>
    <col min="14337" max="14337" width="37.5703125" style="178" customWidth="1"/>
    <col min="14338" max="14338" width="30" style="178" customWidth="1"/>
    <col min="14339" max="14339" width="19.7109375" style="178" customWidth="1"/>
    <col min="14340" max="14340" width="15" style="178" customWidth="1"/>
    <col min="14341" max="14342" width="19.140625" style="178" customWidth="1"/>
    <col min="14343" max="14343" width="15.5703125" style="178" customWidth="1"/>
    <col min="14344" max="14344" width="14.85546875" style="178" customWidth="1"/>
    <col min="14345" max="14345" width="14.28515625" style="178" customWidth="1"/>
    <col min="14346" max="14346" width="17" style="178" customWidth="1"/>
    <col min="14347" max="14347" width="81" style="178" customWidth="1"/>
    <col min="14348" max="14348" width="20.42578125" style="178" customWidth="1"/>
    <col min="14349" max="14349" width="15.42578125" style="178" customWidth="1"/>
    <col min="14350" max="14592" width="11.42578125" style="178"/>
    <col min="14593" max="14593" width="37.5703125" style="178" customWidth="1"/>
    <col min="14594" max="14594" width="30" style="178" customWidth="1"/>
    <col min="14595" max="14595" width="19.7109375" style="178" customWidth="1"/>
    <col min="14596" max="14596" width="15" style="178" customWidth="1"/>
    <col min="14597" max="14598" width="19.140625" style="178" customWidth="1"/>
    <col min="14599" max="14599" width="15.5703125" style="178" customWidth="1"/>
    <col min="14600" max="14600" width="14.85546875" style="178" customWidth="1"/>
    <col min="14601" max="14601" width="14.28515625" style="178" customWidth="1"/>
    <col min="14602" max="14602" width="17" style="178" customWidth="1"/>
    <col min="14603" max="14603" width="81" style="178" customWidth="1"/>
    <col min="14604" max="14604" width="20.42578125" style="178" customWidth="1"/>
    <col min="14605" max="14605" width="15.42578125" style="178" customWidth="1"/>
    <col min="14606" max="14848" width="11.42578125" style="178"/>
    <col min="14849" max="14849" width="37.5703125" style="178" customWidth="1"/>
    <col min="14850" max="14850" width="30" style="178" customWidth="1"/>
    <col min="14851" max="14851" width="19.7109375" style="178" customWidth="1"/>
    <col min="14852" max="14852" width="15" style="178" customWidth="1"/>
    <col min="14853" max="14854" width="19.140625" style="178" customWidth="1"/>
    <col min="14855" max="14855" width="15.5703125" style="178" customWidth="1"/>
    <col min="14856" max="14856" width="14.85546875" style="178" customWidth="1"/>
    <col min="14857" max="14857" width="14.28515625" style="178" customWidth="1"/>
    <col min="14858" max="14858" width="17" style="178" customWidth="1"/>
    <col min="14859" max="14859" width="81" style="178" customWidth="1"/>
    <col min="14860" max="14860" width="20.42578125" style="178" customWidth="1"/>
    <col min="14861" max="14861" width="15.42578125" style="178" customWidth="1"/>
    <col min="14862" max="15104" width="11.42578125" style="178"/>
    <col min="15105" max="15105" width="37.5703125" style="178" customWidth="1"/>
    <col min="15106" max="15106" width="30" style="178" customWidth="1"/>
    <col min="15107" max="15107" width="19.7109375" style="178" customWidth="1"/>
    <col min="15108" max="15108" width="15" style="178" customWidth="1"/>
    <col min="15109" max="15110" width="19.140625" style="178" customWidth="1"/>
    <col min="15111" max="15111" width="15.5703125" style="178" customWidth="1"/>
    <col min="15112" max="15112" width="14.85546875" style="178" customWidth="1"/>
    <col min="15113" max="15113" width="14.28515625" style="178" customWidth="1"/>
    <col min="15114" max="15114" width="17" style="178" customWidth="1"/>
    <col min="15115" max="15115" width="81" style="178" customWidth="1"/>
    <col min="15116" max="15116" width="20.42578125" style="178" customWidth="1"/>
    <col min="15117" max="15117" width="15.42578125" style="178" customWidth="1"/>
    <col min="15118" max="15360" width="11.42578125" style="178"/>
    <col min="15361" max="15361" width="37.5703125" style="178" customWidth="1"/>
    <col min="15362" max="15362" width="30" style="178" customWidth="1"/>
    <col min="15363" max="15363" width="19.7109375" style="178" customWidth="1"/>
    <col min="15364" max="15364" width="15" style="178" customWidth="1"/>
    <col min="15365" max="15366" width="19.140625" style="178" customWidth="1"/>
    <col min="15367" max="15367" width="15.5703125" style="178" customWidth="1"/>
    <col min="15368" max="15368" width="14.85546875" style="178" customWidth="1"/>
    <col min="15369" max="15369" width="14.28515625" style="178" customWidth="1"/>
    <col min="15370" max="15370" width="17" style="178" customWidth="1"/>
    <col min="15371" max="15371" width="81" style="178" customWidth="1"/>
    <col min="15372" max="15372" width="20.42578125" style="178" customWidth="1"/>
    <col min="15373" max="15373" width="15.42578125" style="178" customWidth="1"/>
    <col min="15374" max="15616" width="11.42578125" style="178"/>
    <col min="15617" max="15617" width="37.5703125" style="178" customWidth="1"/>
    <col min="15618" max="15618" width="30" style="178" customWidth="1"/>
    <col min="15619" max="15619" width="19.7109375" style="178" customWidth="1"/>
    <col min="15620" max="15620" width="15" style="178" customWidth="1"/>
    <col min="15621" max="15622" width="19.140625" style="178" customWidth="1"/>
    <col min="15623" max="15623" width="15.5703125" style="178" customWidth="1"/>
    <col min="15624" max="15624" width="14.85546875" style="178" customWidth="1"/>
    <col min="15625" max="15625" width="14.28515625" style="178" customWidth="1"/>
    <col min="15626" max="15626" width="17" style="178" customWidth="1"/>
    <col min="15627" max="15627" width="81" style="178" customWidth="1"/>
    <col min="15628" max="15628" width="20.42578125" style="178" customWidth="1"/>
    <col min="15629" max="15629" width="15.42578125" style="178" customWidth="1"/>
    <col min="15630" max="15872" width="11.42578125" style="178"/>
    <col min="15873" max="15873" width="37.5703125" style="178" customWidth="1"/>
    <col min="15874" max="15874" width="30" style="178" customWidth="1"/>
    <col min="15875" max="15875" width="19.7109375" style="178" customWidth="1"/>
    <col min="15876" max="15876" width="15" style="178" customWidth="1"/>
    <col min="15877" max="15878" width="19.140625" style="178" customWidth="1"/>
    <col min="15879" max="15879" width="15.5703125" style="178" customWidth="1"/>
    <col min="15880" max="15880" width="14.85546875" style="178" customWidth="1"/>
    <col min="15881" max="15881" width="14.28515625" style="178" customWidth="1"/>
    <col min="15882" max="15882" width="17" style="178" customWidth="1"/>
    <col min="15883" max="15883" width="81" style="178" customWidth="1"/>
    <col min="15884" max="15884" width="20.42578125" style="178" customWidth="1"/>
    <col min="15885" max="15885" width="15.42578125" style="178" customWidth="1"/>
    <col min="15886" max="16128" width="11.42578125" style="178"/>
    <col min="16129" max="16129" width="37.5703125" style="178" customWidth="1"/>
    <col min="16130" max="16130" width="30" style="178" customWidth="1"/>
    <col min="16131" max="16131" width="19.7109375" style="178" customWidth="1"/>
    <col min="16132" max="16132" width="15" style="178" customWidth="1"/>
    <col min="16133" max="16134" width="19.140625" style="178" customWidth="1"/>
    <col min="16135" max="16135" width="15.5703125" style="178" customWidth="1"/>
    <col min="16136" max="16136" width="14.85546875" style="178" customWidth="1"/>
    <col min="16137" max="16137" width="14.28515625" style="178" customWidth="1"/>
    <col min="16138" max="16138" width="17" style="178" customWidth="1"/>
    <col min="16139" max="16139" width="81" style="178" customWidth="1"/>
    <col min="16140" max="16140" width="20.42578125" style="178" customWidth="1"/>
    <col min="16141" max="16141" width="15.42578125" style="178" customWidth="1"/>
    <col min="16142" max="16384" width="11.42578125" style="178"/>
  </cols>
  <sheetData>
    <row r="1" spans="1:13" ht="42" customHeight="1" x14ac:dyDescent="0.2">
      <c r="A1" s="590"/>
      <c r="B1" s="590"/>
      <c r="C1" s="590"/>
      <c r="D1" s="590"/>
      <c r="E1" s="590"/>
      <c r="F1" s="590"/>
      <c r="G1" s="590"/>
      <c r="H1" s="590"/>
      <c r="I1" s="590"/>
      <c r="J1" s="590"/>
      <c r="K1" s="590"/>
      <c r="L1" s="590"/>
      <c r="M1" s="590"/>
    </row>
    <row r="2" spans="1:13" ht="28.5" customHeight="1" x14ac:dyDescent="0.2">
      <c r="A2" s="590"/>
      <c r="B2" s="590"/>
      <c r="C2" s="590"/>
      <c r="D2" s="590"/>
      <c r="E2" s="590"/>
      <c r="F2" s="590"/>
      <c r="G2" s="590"/>
      <c r="H2" s="590"/>
      <c r="I2" s="590"/>
      <c r="J2" s="590"/>
      <c r="K2" s="590"/>
      <c r="L2" s="590"/>
      <c r="M2" s="590"/>
    </row>
    <row r="3" spans="1:13" ht="39.75" customHeight="1" x14ac:dyDescent="0.2">
      <c r="A3" s="590"/>
      <c r="B3" s="590"/>
      <c r="C3" s="590"/>
      <c r="D3" s="590"/>
      <c r="E3" s="590"/>
      <c r="F3" s="590"/>
      <c r="G3" s="590"/>
      <c r="H3" s="590"/>
      <c r="I3" s="590"/>
      <c r="J3" s="590"/>
      <c r="K3" s="590"/>
      <c r="L3" s="590"/>
      <c r="M3" s="590"/>
    </row>
    <row r="4" spans="1:13" s="195" customFormat="1" ht="30.75" customHeight="1" x14ac:dyDescent="0.2">
      <c r="A4" s="624" t="s">
        <v>248</v>
      </c>
      <c r="B4" s="624"/>
      <c r="C4" s="624"/>
      <c r="D4" s="624"/>
      <c r="E4" s="624"/>
      <c r="F4" s="624"/>
      <c r="G4" s="624"/>
      <c r="H4" s="624"/>
      <c r="I4" s="624"/>
      <c r="J4" s="624"/>
      <c r="K4" s="624"/>
      <c r="L4" s="624"/>
      <c r="M4" s="624"/>
    </row>
    <row r="5" spans="1:13" ht="15.75" x14ac:dyDescent="0.25">
      <c r="A5" s="591"/>
      <c r="B5" s="591"/>
      <c r="C5" s="591"/>
      <c r="D5" s="591"/>
      <c r="E5" s="591"/>
      <c r="F5" s="591"/>
      <c r="G5" s="591"/>
      <c r="H5" s="591"/>
      <c r="I5" s="591"/>
      <c r="J5" s="591"/>
      <c r="K5" s="591"/>
      <c r="L5" s="591"/>
      <c r="M5" s="591"/>
    </row>
    <row r="6" spans="1:13" ht="16.5" thickBot="1" x14ac:dyDescent="0.3">
      <c r="A6" s="591"/>
      <c r="B6" s="592"/>
      <c r="C6" s="592"/>
      <c r="D6" s="592"/>
      <c r="E6" s="592"/>
      <c r="F6" s="592"/>
      <c r="G6" s="592"/>
      <c r="H6" s="592"/>
      <c r="I6" s="592"/>
      <c r="J6" s="592"/>
      <c r="K6" s="592"/>
      <c r="L6" s="592"/>
      <c r="M6" s="592"/>
    </row>
    <row r="7" spans="1:13" ht="25.5" customHeight="1" x14ac:dyDescent="0.2">
      <c r="A7" s="625" t="s">
        <v>1</v>
      </c>
      <c r="B7" s="627" t="s">
        <v>2</v>
      </c>
      <c r="C7" s="627" t="s">
        <v>3</v>
      </c>
      <c r="D7" s="627" t="s">
        <v>4</v>
      </c>
      <c r="E7" s="629" t="s">
        <v>5</v>
      </c>
      <c r="F7" s="629" t="s">
        <v>6</v>
      </c>
      <c r="G7" s="635" t="s">
        <v>7</v>
      </c>
      <c r="H7" s="636"/>
      <c r="I7" s="629" t="s">
        <v>8</v>
      </c>
      <c r="J7" s="629" t="s">
        <v>9</v>
      </c>
      <c r="K7" s="637" t="s">
        <v>10</v>
      </c>
      <c r="L7" s="631" t="s">
        <v>11</v>
      </c>
      <c r="M7" s="632"/>
    </row>
    <row r="8" spans="1:13" ht="48" thickBot="1" x14ac:dyDescent="0.25">
      <c r="A8" s="626"/>
      <c r="B8" s="628"/>
      <c r="C8" s="628"/>
      <c r="D8" s="628"/>
      <c r="E8" s="630"/>
      <c r="F8" s="630"/>
      <c r="G8" s="196" t="s">
        <v>12</v>
      </c>
      <c r="H8" s="196" t="s">
        <v>13</v>
      </c>
      <c r="I8" s="630"/>
      <c r="J8" s="630"/>
      <c r="K8" s="638"/>
      <c r="L8" s="633"/>
      <c r="M8" s="634"/>
    </row>
    <row r="9" spans="1:13" ht="408.95" customHeight="1" x14ac:dyDescent="0.2">
      <c r="A9" s="618" t="s">
        <v>825</v>
      </c>
      <c r="B9" s="618" t="s">
        <v>826</v>
      </c>
      <c r="C9" s="618" t="s">
        <v>827</v>
      </c>
      <c r="D9" s="618" t="s">
        <v>828</v>
      </c>
      <c r="E9" s="618" t="s">
        <v>829</v>
      </c>
      <c r="F9" s="618" t="s">
        <v>830</v>
      </c>
      <c r="G9" s="620">
        <v>43862</v>
      </c>
      <c r="H9" s="620">
        <v>44166</v>
      </c>
      <c r="I9" s="610" t="s">
        <v>108</v>
      </c>
      <c r="J9" s="622">
        <v>1</v>
      </c>
      <c r="K9" s="618" t="s">
        <v>831</v>
      </c>
      <c r="L9" s="612" t="s">
        <v>832</v>
      </c>
      <c r="M9" s="613"/>
    </row>
    <row r="10" spans="1:13" ht="66.75" customHeight="1" x14ac:dyDescent="0.2">
      <c r="A10" s="619"/>
      <c r="B10" s="619"/>
      <c r="C10" s="619"/>
      <c r="D10" s="619"/>
      <c r="E10" s="619"/>
      <c r="F10" s="619"/>
      <c r="G10" s="621"/>
      <c r="H10" s="621"/>
      <c r="I10" s="611"/>
      <c r="J10" s="623"/>
      <c r="K10" s="619"/>
      <c r="L10" s="614"/>
      <c r="M10" s="615"/>
    </row>
    <row r="11" spans="1:13" s="186" customFormat="1" ht="126" customHeight="1" x14ac:dyDescent="0.2">
      <c r="A11" s="180" t="s">
        <v>833</v>
      </c>
      <c r="B11" s="185" t="s">
        <v>834</v>
      </c>
      <c r="C11" s="185" t="s">
        <v>835</v>
      </c>
      <c r="D11" s="185" t="s">
        <v>836</v>
      </c>
      <c r="E11" s="185" t="s">
        <v>837</v>
      </c>
      <c r="F11" s="199" t="s">
        <v>837</v>
      </c>
      <c r="G11" s="200">
        <v>43862</v>
      </c>
      <c r="H11" s="200">
        <v>43921</v>
      </c>
      <c r="I11" s="610" t="s">
        <v>108</v>
      </c>
      <c r="J11" s="202">
        <v>0.1</v>
      </c>
      <c r="K11" s="201" t="s">
        <v>838</v>
      </c>
      <c r="L11" s="616" t="s">
        <v>839</v>
      </c>
      <c r="M11" s="617"/>
    </row>
    <row r="12" spans="1:13" s="186" customFormat="1" ht="229.5" customHeight="1" x14ac:dyDescent="0.2">
      <c r="A12" s="185" t="s">
        <v>840</v>
      </c>
      <c r="B12" s="185" t="s">
        <v>841</v>
      </c>
      <c r="C12" s="187" t="s">
        <v>842</v>
      </c>
      <c r="D12" s="185" t="s">
        <v>843</v>
      </c>
      <c r="E12" s="185" t="s">
        <v>844</v>
      </c>
      <c r="F12" s="185" t="s">
        <v>845</v>
      </c>
      <c r="G12" s="203">
        <v>43862</v>
      </c>
      <c r="H12" s="203">
        <v>44166</v>
      </c>
      <c r="I12" s="611"/>
      <c r="J12" s="198">
        <v>0</v>
      </c>
      <c r="K12" s="201" t="s">
        <v>846</v>
      </c>
      <c r="L12" s="616" t="s">
        <v>847</v>
      </c>
      <c r="M12" s="617"/>
    </row>
    <row r="13" spans="1:13" s="186" customFormat="1" ht="107.25" customHeight="1" x14ac:dyDescent="0.2">
      <c r="A13" s="185" t="s">
        <v>848</v>
      </c>
      <c r="B13" s="185" t="s">
        <v>841</v>
      </c>
      <c r="C13" s="185" t="s">
        <v>849</v>
      </c>
      <c r="D13" s="185" t="s">
        <v>850</v>
      </c>
      <c r="E13" s="185" t="s">
        <v>851</v>
      </c>
      <c r="F13" s="185" t="s">
        <v>851</v>
      </c>
      <c r="G13" s="200">
        <v>43862</v>
      </c>
      <c r="H13" s="200">
        <v>43952</v>
      </c>
      <c r="I13" s="610" t="s">
        <v>108</v>
      </c>
      <c r="J13" s="202">
        <v>1</v>
      </c>
      <c r="K13" s="201" t="s">
        <v>852</v>
      </c>
      <c r="L13" s="616" t="s">
        <v>832</v>
      </c>
      <c r="M13" s="617"/>
    </row>
    <row r="14" spans="1:13" s="186" customFormat="1" ht="210" x14ac:dyDescent="0.2">
      <c r="A14" s="185" t="s">
        <v>853</v>
      </c>
      <c r="B14" s="185" t="s">
        <v>854</v>
      </c>
      <c r="C14" s="185" t="s">
        <v>855</v>
      </c>
      <c r="D14" s="185" t="s">
        <v>856</v>
      </c>
      <c r="E14" s="185" t="s">
        <v>857</v>
      </c>
      <c r="F14" s="185" t="s">
        <v>857</v>
      </c>
      <c r="G14" s="200">
        <v>43862</v>
      </c>
      <c r="H14" s="200">
        <v>44166</v>
      </c>
      <c r="I14" s="611"/>
      <c r="J14" s="202">
        <v>0.15</v>
      </c>
      <c r="K14" s="201" t="s">
        <v>858</v>
      </c>
      <c r="L14" s="607" t="s">
        <v>859</v>
      </c>
      <c r="M14" s="608"/>
    </row>
    <row r="15" spans="1:13" s="186" customFormat="1" ht="139.5" customHeight="1" x14ac:dyDescent="0.2">
      <c r="A15" s="185" t="s">
        <v>860</v>
      </c>
      <c r="B15" s="185" t="s">
        <v>854</v>
      </c>
      <c r="C15" s="185" t="s">
        <v>861</v>
      </c>
      <c r="D15" s="185" t="s">
        <v>843</v>
      </c>
      <c r="E15" s="185" t="s">
        <v>862</v>
      </c>
      <c r="F15" s="185" t="s">
        <v>863</v>
      </c>
      <c r="G15" s="200">
        <v>43862</v>
      </c>
      <c r="H15" s="200">
        <v>43891</v>
      </c>
      <c r="I15" s="610" t="s">
        <v>108</v>
      </c>
      <c r="J15" s="202">
        <v>1</v>
      </c>
      <c r="K15" s="201" t="s">
        <v>864</v>
      </c>
      <c r="L15" s="607" t="s">
        <v>832</v>
      </c>
      <c r="M15" s="608"/>
    </row>
    <row r="16" spans="1:13" s="186" customFormat="1" ht="180" x14ac:dyDescent="0.2">
      <c r="A16" s="185" t="s">
        <v>865</v>
      </c>
      <c r="B16" s="185" t="s">
        <v>866</v>
      </c>
      <c r="C16" s="185" t="s">
        <v>867</v>
      </c>
      <c r="D16" s="185" t="s">
        <v>868</v>
      </c>
      <c r="E16" s="185" t="s">
        <v>869</v>
      </c>
      <c r="F16" s="185" t="s">
        <v>869</v>
      </c>
      <c r="G16" s="200">
        <v>43862</v>
      </c>
      <c r="H16" s="200">
        <v>44196</v>
      </c>
      <c r="I16" s="611"/>
      <c r="J16" s="205">
        <v>0</v>
      </c>
      <c r="K16" s="185" t="s">
        <v>870</v>
      </c>
      <c r="L16" s="607" t="s">
        <v>871</v>
      </c>
      <c r="M16" s="608"/>
    </row>
    <row r="17" spans="1:13" s="186" customFormat="1" ht="120" x14ac:dyDescent="0.2">
      <c r="A17" s="185" t="s">
        <v>872</v>
      </c>
      <c r="B17" s="185" t="s">
        <v>873</v>
      </c>
      <c r="C17" s="185" t="s">
        <v>874</v>
      </c>
      <c r="D17" s="185" t="s">
        <v>875</v>
      </c>
      <c r="E17" s="185" t="s">
        <v>876</v>
      </c>
      <c r="F17" s="185" t="s">
        <v>876</v>
      </c>
      <c r="G17" s="200">
        <v>43862</v>
      </c>
      <c r="H17" s="200">
        <v>44073</v>
      </c>
      <c r="I17" s="610" t="s">
        <v>108</v>
      </c>
      <c r="J17" s="205">
        <v>0.5</v>
      </c>
      <c r="K17" s="201" t="s">
        <v>877</v>
      </c>
      <c r="L17" s="607" t="s">
        <v>832</v>
      </c>
      <c r="M17" s="608"/>
    </row>
    <row r="18" spans="1:13" s="186" customFormat="1" ht="60" x14ac:dyDescent="0.2">
      <c r="A18" s="185" t="s">
        <v>878</v>
      </c>
      <c r="B18" s="185" t="s">
        <v>873</v>
      </c>
      <c r="C18" s="185" t="s">
        <v>879</v>
      </c>
      <c r="D18" s="185" t="s">
        <v>771</v>
      </c>
      <c r="E18" s="185" t="s">
        <v>880</v>
      </c>
      <c r="F18" s="185" t="s">
        <v>881</v>
      </c>
      <c r="G18" s="200">
        <v>43862</v>
      </c>
      <c r="H18" s="200">
        <v>44073</v>
      </c>
      <c r="I18" s="611"/>
      <c r="J18" s="205">
        <v>1</v>
      </c>
      <c r="K18" s="185" t="s">
        <v>882</v>
      </c>
      <c r="L18" s="607" t="s">
        <v>832</v>
      </c>
      <c r="M18" s="608"/>
    </row>
    <row r="19" spans="1:13" s="186" customFormat="1" ht="90" x14ac:dyDescent="0.2">
      <c r="A19" s="185" t="s">
        <v>883</v>
      </c>
      <c r="B19" s="185" t="s">
        <v>884</v>
      </c>
      <c r="C19" s="185" t="s">
        <v>885</v>
      </c>
      <c r="D19" s="185" t="s">
        <v>886</v>
      </c>
      <c r="E19" s="185" t="s">
        <v>887</v>
      </c>
      <c r="F19" s="185" t="s">
        <v>888</v>
      </c>
      <c r="G19" s="200">
        <v>43862</v>
      </c>
      <c r="H19" s="200">
        <v>44012</v>
      </c>
      <c r="I19" s="610" t="s">
        <v>108</v>
      </c>
      <c r="J19" s="205">
        <v>1</v>
      </c>
      <c r="K19" s="185" t="s">
        <v>889</v>
      </c>
      <c r="L19" s="607" t="s">
        <v>832</v>
      </c>
      <c r="M19" s="608"/>
    </row>
    <row r="20" spans="1:13" s="186" customFormat="1" ht="161.25" customHeight="1" x14ac:dyDescent="0.2">
      <c r="A20" s="185" t="s">
        <v>890</v>
      </c>
      <c r="B20" s="185" t="s">
        <v>891</v>
      </c>
      <c r="C20" s="185" t="s">
        <v>892</v>
      </c>
      <c r="D20" s="185" t="s">
        <v>893</v>
      </c>
      <c r="E20" s="185" t="s">
        <v>894</v>
      </c>
      <c r="F20" s="185" t="s">
        <v>845</v>
      </c>
      <c r="G20" s="200">
        <v>43876</v>
      </c>
      <c r="H20" s="200">
        <v>44104</v>
      </c>
      <c r="I20" s="611"/>
      <c r="J20" s="205">
        <v>1</v>
      </c>
      <c r="K20" s="185" t="s">
        <v>895</v>
      </c>
      <c r="L20" s="607" t="s">
        <v>832</v>
      </c>
      <c r="M20" s="608"/>
    </row>
    <row r="21" spans="1:13" s="186" customFormat="1" ht="174" customHeight="1" x14ac:dyDescent="0.2">
      <c r="A21" s="185" t="s">
        <v>896</v>
      </c>
      <c r="B21" s="185" t="s">
        <v>891</v>
      </c>
      <c r="C21" s="185" t="s">
        <v>897</v>
      </c>
      <c r="D21" s="185" t="s">
        <v>898</v>
      </c>
      <c r="E21" s="185" t="s">
        <v>899</v>
      </c>
      <c r="F21" s="185" t="s">
        <v>900</v>
      </c>
      <c r="G21" s="200">
        <v>43876</v>
      </c>
      <c r="H21" s="200">
        <v>44012</v>
      </c>
      <c r="I21" s="610" t="s">
        <v>108</v>
      </c>
      <c r="J21" s="205">
        <v>1</v>
      </c>
      <c r="K21" s="185" t="s">
        <v>901</v>
      </c>
      <c r="L21" s="607" t="s">
        <v>832</v>
      </c>
      <c r="M21" s="608"/>
    </row>
    <row r="22" spans="1:13" s="186" customFormat="1" ht="114" customHeight="1" x14ac:dyDescent="0.2">
      <c r="A22" s="185" t="s">
        <v>902</v>
      </c>
      <c r="B22" s="185" t="s">
        <v>903</v>
      </c>
      <c r="C22" s="185" t="s">
        <v>904</v>
      </c>
      <c r="D22" s="185" t="s">
        <v>905</v>
      </c>
      <c r="E22" s="185" t="s">
        <v>906</v>
      </c>
      <c r="F22" s="185" t="s">
        <v>907</v>
      </c>
      <c r="G22" s="200">
        <v>43862</v>
      </c>
      <c r="H22" s="200">
        <v>44196</v>
      </c>
      <c r="I22" s="611"/>
      <c r="J22" s="205">
        <v>1</v>
      </c>
      <c r="K22" s="185" t="s">
        <v>908</v>
      </c>
      <c r="L22" s="607" t="s">
        <v>832</v>
      </c>
      <c r="M22" s="608"/>
    </row>
    <row r="23" spans="1:13" s="186" customFormat="1" ht="132" customHeight="1" x14ac:dyDescent="0.2">
      <c r="A23" s="185" t="s">
        <v>909</v>
      </c>
      <c r="B23" s="185" t="s">
        <v>910</v>
      </c>
      <c r="C23" s="185" t="s">
        <v>911</v>
      </c>
      <c r="D23" s="185" t="s">
        <v>893</v>
      </c>
      <c r="E23" s="185" t="s">
        <v>912</v>
      </c>
      <c r="F23" s="185" t="s">
        <v>913</v>
      </c>
      <c r="G23" s="200">
        <v>43862</v>
      </c>
      <c r="H23" s="200">
        <v>44196</v>
      </c>
      <c r="I23" s="610" t="s">
        <v>108</v>
      </c>
      <c r="J23" s="205">
        <v>1</v>
      </c>
      <c r="K23" s="185" t="s">
        <v>914</v>
      </c>
      <c r="L23" s="607" t="s">
        <v>832</v>
      </c>
      <c r="M23" s="608"/>
    </row>
    <row r="24" spans="1:13" s="186" customFormat="1" ht="90" x14ac:dyDescent="0.2">
      <c r="A24" s="185" t="s">
        <v>915</v>
      </c>
      <c r="B24" s="185" t="s">
        <v>916</v>
      </c>
      <c r="C24" s="185" t="s">
        <v>917</v>
      </c>
      <c r="D24" s="185" t="s">
        <v>918</v>
      </c>
      <c r="E24" s="185" t="s">
        <v>919</v>
      </c>
      <c r="F24" s="185" t="s">
        <v>913</v>
      </c>
      <c r="G24" s="200">
        <v>43862</v>
      </c>
      <c r="H24" s="200">
        <v>44196</v>
      </c>
      <c r="I24" s="611"/>
      <c r="J24" s="205">
        <v>1</v>
      </c>
      <c r="K24" s="185" t="s">
        <v>920</v>
      </c>
      <c r="L24" s="607" t="s">
        <v>832</v>
      </c>
      <c r="M24" s="608"/>
    </row>
    <row r="26" spans="1:13" ht="11.25" customHeight="1" x14ac:dyDescent="0.2"/>
    <row r="27" spans="1:13" ht="16.5" customHeight="1" x14ac:dyDescent="0.25">
      <c r="A27" s="190" t="s">
        <v>26</v>
      </c>
      <c r="B27" s="592" t="s">
        <v>921</v>
      </c>
      <c r="C27" s="592"/>
      <c r="D27" s="592"/>
      <c r="E27" s="206"/>
      <c r="F27" s="206"/>
      <c r="G27" s="206"/>
      <c r="H27" s="207"/>
      <c r="I27" s="207"/>
      <c r="J27" s="207"/>
      <c r="K27" s="207"/>
      <c r="L27" s="207"/>
      <c r="M27" s="206"/>
    </row>
    <row r="28" spans="1:13" x14ac:dyDescent="0.2">
      <c r="D28" s="206"/>
      <c r="E28" s="206"/>
      <c r="F28" s="206"/>
      <c r="G28" s="206"/>
      <c r="H28" s="208"/>
      <c r="I28" s="208"/>
      <c r="J28" s="208"/>
      <c r="K28" s="208"/>
      <c r="L28" s="208"/>
      <c r="M28" s="206"/>
    </row>
    <row r="29" spans="1:13" ht="16.5" thickBot="1" x14ac:dyDescent="0.3">
      <c r="A29" s="190" t="s">
        <v>28</v>
      </c>
      <c r="B29" s="209" t="s">
        <v>922</v>
      </c>
      <c r="C29" s="209"/>
      <c r="D29" s="206"/>
      <c r="E29" s="206"/>
      <c r="F29" s="206"/>
      <c r="G29" s="206"/>
      <c r="H29" s="207" t="s">
        <v>29</v>
      </c>
      <c r="I29" s="206"/>
      <c r="K29" s="192" t="s">
        <v>923</v>
      </c>
      <c r="L29" s="210"/>
      <c r="M29" s="210"/>
    </row>
    <row r="30" spans="1:13" ht="15.75" thickTop="1" x14ac:dyDescent="0.2">
      <c r="A30" s="206"/>
      <c r="B30" s="206"/>
      <c r="C30" s="206"/>
      <c r="D30" s="206"/>
      <c r="E30" s="206"/>
      <c r="F30" s="206"/>
      <c r="G30" s="206"/>
      <c r="H30" s="206"/>
      <c r="I30" s="206"/>
      <c r="J30" s="206"/>
      <c r="K30" s="206"/>
      <c r="L30" s="206"/>
      <c r="M30" s="206"/>
    </row>
    <row r="31" spans="1:13" ht="30" customHeight="1" x14ac:dyDescent="0.2">
      <c r="L31" s="609" t="s">
        <v>115</v>
      </c>
      <c r="M31" s="609"/>
    </row>
    <row r="32" spans="1:13" x14ac:dyDescent="0.2">
      <c r="L32" s="194" t="s">
        <v>116</v>
      </c>
    </row>
  </sheetData>
  <mergeCells count="50">
    <mergeCell ref="A1:M3"/>
    <mergeCell ref="A4:M4"/>
    <mergeCell ref="A5:M5"/>
    <mergeCell ref="A6:M6"/>
    <mergeCell ref="A7:A8"/>
    <mergeCell ref="B7:B8"/>
    <mergeCell ref="C7:C8"/>
    <mergeCell ref="D7:D8"/>
    <mergeCell ref="E7:E8"/>
    <mergeCell ref="F7:F8"/>
    <mergeCell ref="L7:M8"/>
    <mergeCell ref="G7:H7"/>
    <mergeCell ref="I7:I8"/>
    <mergeCell ref="J7:J8"/>
    <mergeCell ref="K7:K8"/>
    <mergeCell ref="A9:A10"/>
    <mergeCell ref="B9:B10"/>
    <mergeCell ref="C9:C10"/>
    <mergeCell ref="D9:D10"/>
    <mergeCell ref="E9:E10"/>
    <mergeCell ref="L20:M20"/>
    <mergeCell ref="F9:F10"/>
    <mergeCell ref="G9:G10"/>
    <mergeCell ref="H9:H10"/>
    <mergeCell ref="I9:I10"/>
    <mergeCell ref="J9:J10"/>
    <mergeCell ref="K9:K10"/>
    <mergeCell ref="I11:I12"/>
    <mergeCell ref="I13:I14"/>
    <mergeCell ref="I15:I16"/>
    <mergeCell ref="I17:I18"/>
    <mergeCell ref="I19:I20"/>
    <mergeCell ref="L15:M15"/>
    <mergeCell ref="L16:M16"/>
    <mergeCell ref="L17:M17"/>
    <mergeCell ref="L18:M18"/>
    <mergeCell ref="L19:M19"/>
    <mergeCell ref="L9:M10"/>
    <mergeCell ref="L11:M11"/>
    <mergeCell ref="L12:M12"/>
    <mergeCell ref="L13:M13"/>
    <mergeCell ref="L14:M14"/>
    <mergeCell ref="L22:M22"/>
    <mergeCell ref="L23:M23"/>
    <mergeCell ref="L24:M24"/>
    <mergeCell ref="L31:M31"/>
    <mergeCell ref="B27:D27"/>
    <mergeCell ref="I21:I22"/>
    <mergeCell ref="I23:I24"/>
    <mergeCell ref="L21:M21"/>
  </mergeCells>
  <printOptions horizontalCentered="1"/>
  <pageMargins left="0.78740157480314965" right="0.78740157480314965" top="0.39370078740157483" bottom="0.39370078740157483" header="0" footer="0"/>
  <pageSetup paperSize="120" scale="46" orientation="landscape" horizontalDpi="4294967293" verticalDpi="4294967293"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7CE33-F735-4CB7-BAA3-E7E7484E6FB8}">
  <sheetPr>
    <tabColor rgb="FF00B050"/>
    <pageSetUpPr fitToPage="1"/>
  </sheetPr>
  <dimension ref="A1:M44"/>
  <sheetViews>
    <sheetView view="pageBreakPreview" zoomScale="70" zoomScaleNormal="70" zoomScaleSheetLayoutView="70" zoomScalePageLayoutView="90" workbookViewId="0">
      <selection sqref="A1:M3"/>
    </sheetView>
  </sheetViews>
  <sheetFormatPr baseColWidth="10" defaultColWidth="11.42578125" defaultRowHeight="15" x14ac:dyDescent="0.2"/>
  <cols>
    <col min="1" max="1" width="64.28515625" style="178" customWidth="1"/>
    <col min="2" max="2" width="20.7109375" style="178" customWidth="1"/>
    <col min="3" max="3" width="24.42578125" style="178" customWidth="1"/>
    <col min="4" max="4" width="20.85546875" style="178" customWidth="1"/>
    <col min="5" max="5" width="16" style="178" customWidth="1"/>
    <col min="6" max="6" width="20" style="178" customWidth="1"/>
    <col min="7" max="7" width="16.85546875" style="178" customWidth="1"/>
    <col min="8" max="8" width="17.140625" style="178" customWidth="1"/>
    <col min="9" max="9" width="19" style="178" customWidth="1"/>
    <col min="10" max="10" width="20" style="178" customWidth="1"/>
    <col min="11" max="11" width="48.140625" style="178" customWidth="1"/>
    <col min="12" max="12" width="20.85546875" style="177" customWidth="1"/>
    <col min="13" max="13" width="25" style="178" customWidth="1"/>
    <col min="14" max="14" width="22.5703125" style="178" customWidth="1"/>
    <col min="15" max="256" width="11.42578125" style="178"/>
    <col min="257" max="257" width="64.28515625" style="178" customWidth="1"/>
    <col min="258" max="258" width="20.7109375" style="178" customWidth="1"/>
    <col min="259" max="259" width="24.42578125" style="178" customWidth="1"/>
    <col min="260" max="260" width="20.85546875" style="178" customWidth="1"/>
    <col min="261" max="261" width="16" style="178" customWidth="1"/>
    <col min="262" max="262" width="20" style="178" customWidth="1"/>
    <col min="263" max="263" width="16.85546875" style="178" customWidth="1"/>
    <col min="264" max="264" width="17.140625" style="178" customWidth="1"/>
    <col min="265" max="265" width="19" style="178" customWidth="1"/>
    <col min="266" max="266" width="20" style="178" customWidth="1"/>
    <col min="267" max="267" width="48.140625" style="178" customWidth="1"/>
    <col min="268" max="268" width="20.85546875" style="178" customWidth="1"/>
    <col min="269" max="269" width="25" style="178" customWidth="1"/>
    <col min="270" max="270" width="22.5703125" style="178" customWidth="1"/>
    <col min="271" max="512" width="11.42578125" style="178"/>
    <col min="513" max="513" width="64.28515625" style="178" customWidth="1"/>
    <col min="514" max="514" width="20.7109375" style="178" customWidth="1"/>
    <col min="515" max="515" width="24.42578125" style="178" customWidth="1"/>
    <col min="516" max="516" width="20.85546875" style="178" customWidth="1"/>
    <col min="517" max="517" width="16" style="178" customWidth="1"/>
    <col min="518" max="518" width="20" style="178" customWidth="1"/>
    <col min="519" max="519" width="16.85546875" style="178" customWidth="1"/>
    <col min="520" max="520" width="17.140625" style="178" customWidth="1"/>
    <col min="521" max="521" width="19" style="178" customWidth="1"/>
    <col min="522" max="522" width="20" style="178" customWidth="1"/>
    <col min="523" max="523" width="48.140625" style="178" customWidth="1"/>
    <col min="524" max="524" width="20.85546875" style="178" customWidth="1"/>
    <col min="525" max="525" width="25" style="178" customWidth="1"/>
    <col min="526" max="526" width="22.5703125" style="178" customWidth="1"/>
    <col min="527" max="768" width="11.42578125" style="178"/>
    <col min="769" max="769" width="64.28515625" style="178" customWidth="1"/>
    <col min="770" max="770" width="20.7109375" style="178" customWidth="1"/>
    <col min="771" max="771" width="24.42578125" style="178" customWidth="1"/>
    <col min="772" max="772" width="20.85546875" style="178" customWidth="1"/>
    <col min="773" max="773" width="16" style="178" customWidth="1"/>
    <col min="774" max="774" width="20" style="178" customWidth="1"/>
    <col min="775" max="775" width="16.85546875" style="178" customWidth="1"/>
    <col min="776" max="776" width="17.140625" style="178" customWidth="1"/>
    <col min="777" max="777" width="19" style="178" customWidth="1"/>
    <col min="778" max="778" width="20" style="178" customWidth="1"/>
    <col min="779" max="779" width="48.140625" style="178" customWidth="1"/>
    <col min="780" max="780" width="20.85546875" style="178" customWidth="1"/>
    <col min="781" max="781" width="25" style="178" customWidth="1"/>
    <col min="782" max="782" width="22.5703125" style="178" customWidth="1"/>
    <col min="783" max="1024" width="11.42578125" style="178"/>
    <col min="1025" max="1025" width="64.28515625" style="178" customWidth="1"/>
    <col min="1026" max="1026" width="20.7109375" style="178" customWidth="1"/>
    <col min="1027" max="1027" width="24.42578125" style="178" customWidth="1"/>
    <col min="1028" max="1028" width="20.85546875" style="178" customWidth="1"/>
    <col min="1029" max="1029" width="16" style="178" customWidth="1"/>
    <col min="1030" max="1030" width="20" style="178" customWidth="1"/>
    <col min="1031" max="1031" width="16.85546875" style="178" customWidth="1"/>
    <col min="1032" max="1032" width="17.140625" style="178" customWidth="1"/>
    <col min="1033" max="1033" width="19" style="178" customWidth="1"/>
    <col min="1034" max="1034" width="20" style="178" customWidth="1"/>
    <col min="1035" max="1035" width="48.140625" style="178" customWidth="1"/>
    <col min="1036" max="1036" width="20.85546875" style="178" customWidth="1"/>
    <col min="1037" max="1037" width="25" style="178" customWidth="1"/>
    <col min="1038" max="1038" width="22.5703125" style="178" customWidth="1"/>
    <col min="1039" max="1280" width="11.42578125" style="178"/>
    <col min="1281" max="1281" width="64.28515625" style="178" customWidth="1"/>
    <col min="1282" max="1282" width="20.7109375" style="178" customWidth="1"/>
    <col min="1283" max="1283" width="24.42578125" style="178" customWidth="1"/>
    <col min="1284" max="1284" width="20.85546875" style="178" customWidth="1"/>
    <col min="1285" max="1285" width="16" style="178" customWidth="1"/>
    <col min="1286" max="1286" width="20" style="178" customWidth="1"/>
    <col min="1287" max="1287" width="16.85546875" style="178" customWidth="1"/>
    <col min="1288" max="1288" width="17.140625" style="178" customWidth="1"/>
    <col min="1289" max="1289" width="19" style="178" customWidth="1"/>
    <col min="1290" max="1290" width="20" style="178" customWidth="1"/>
    <col min="1291" max="1291" width="48.140625" style="178" customWidth="1"/>
    <col min="1292" max="1292" width="20.85546875" style="178" customWidth="1"/>
    <col min="1293" max="1293" width="25" style="178" customWidth="1"/>
    <col min="1294" max="1294" width="22.5703125" style="178" customWidth="1"/>
    <col min="1295" max="1536" width="11.42578125" style="178"/>
    <col min="1537" max="1537" width="64.28515625" style="178" customWidth="1"/>
    <col min="1538" max="1538" width="20.7109375" style="178" customWidth="1"/>
    <col min="1539" max="1539" width="24.42578125" style="178" customWidth="1"/>
    <col min="1540" max="1540" width="20.85546875" style="178" customWidth="1"/>
    <col min="1541" max="1541" width="16" style="178" customWidth="1"/>
    <col min="1542" max="1542" width="20" style="178" customWidth="1"/>
    <col min="1543" max="1543" width="16.85546875" style="178" customWidth="1"/>
    <col min="1544" max="1544" width="17.140625" style="178" customWidth="1"/>
    <col min="1545" max="1545" width="19" style="178" customWidth="1"/>
    <col min="1546" max="1546" width="20" style="178" customWidth="1"/>
    <col min="1547" max="1547" width="48.140625" style="178" customWidth="1"/>
    <col min="1548" max="1548" width="20.85546875" style="178" customWidth="1"/>
    <col min="1549" max="1549" width="25" style="178" customWidth="1"/>
    <col min="1550" max="1550" width="22.5703125" style="178" customWidth="1"/>
    <col min="1551" max="1792" width="11.42578125" style="178"/>
    <col min="1793" max="1793" width="64.28515625" style="178" customWidth="1"/>
    <col min="1794" max="1794" width="20.7109375" style="178" customWidth="1"/>
    <col min="1795" max="1795" width="24.42578125" style="178" customWidth="1"/>
    <col min="1796" max="1796" width="20.85546875" style="178" customWidth="1"/>
    <col min="1797" max="1797" width="16" style="178" customWidth="1"/>
    <col min="1798" max="1798" width="20" style="178" customWidth="1"/>
    <col min="1799" max="1799" width="16.85546875" style="178" customWidth="1"/>
    <col min="1800" max="1800" width="17.140625" style="178" customWidth="1"/>
    <col min="1801" max="1801" width="19" style="178" customWidth="1"/>
    <col min="1802" max="1802" width="20" style="178" customWidth="1"/>
    <col min="1803" max="1803" width="48.140625" style="178" customWidth="1"/>
    <col min="1804" max="1804" width="20.85546875" style="178" customWidth="1"/>
    <col min="1805" max="1805" width="25" style="178" customWidth="1"/>
    <col min="1806" max="1806" width="22.5703125" style="178" customWidth="1"/>
    <col min="1807" max="2048" width="11.42578125" style="178"/>
    <col min="2049" max="2049" width="64.28515625" style="178" customWidth="1"/>
    <col min="2050" max="2050" width="20.7109375" style="178" customWidth="1"/>
    <col min="2051" max="2051" width="24.42578125" style="178" customWidth="1"/>
    <col min="2052" max="2052" width="20.85546875" style="178" customWidth="1"/>
    <col min="2053" max="2053" width="16" style="178" customWidth="1"/>
    <col min="2054" max="2054" width="20" style="178" customWidth="1"/>
    <col min="2055" max="2055" width="16.85546875" style="178" customWidth="1"/>
    <col min="2056" max="2056" width="17.140625" style="178" customWidth="1"/>
    <col min="2057" max="2057" width="19" style="178" customWidth="1"/>
    <col min="2058" max="2058" width="20" style="178" customWidth="1"/>
    <col min="2059" max="2059" width="48.140625" style="178" customWidth="1"/>
    <col min="2060" max="2060" width="20.85546875" style="178" customWidth="1"/>
    <col min="2061" max="2061" width="25" style="178" customWidth="1"/>
    <col min="2062" max="2062" width="22.5703125" style="178" customWidth="1"/>
    <col min="2063" max="2304" width="11.42578125" style="178"/>
    <col min="2305" max="2305" width="64.28515625" style="178" customWidth="1"/>
    <col min="2306" max="2306" width="20.7109375" style="178" customWidth="1"/>
    <col min="2307" max="2307" width="24.42578125" style="178" customWidth="1"/>
    <col min="2308" max="2308" width="20.85546875" style="178" customWidth="1"/>
    <col min="2309" max="2309" width="16" style="178" customWidth="1"/>
    <col min="2310" max="2310" width="20" style="178" customWidth="1"/>
    <col min="2311" max="2311" width="16.85546875" style="178" customWidth="1"/>
    <col min="2312" max="2312" width="17.140625" style="178" customWidth="1"/>
    <col min="2313" max="2313" width="19" style="178" customWidth="1"/>
    <col min="2314" max="2314" width="20" style="178" customWidth="1"/>
    <col min="2315" max="2315" width="48.140625" style="178" customWidth="1"/>
    <col min="2316" max="2316" width="20.85546875" style="178" customWidth="1"/>
    <col min="2317" max="2317" width="25" style="178" customWidth="1"/>
    <col min="2318" max="2318" width="22.5703125" style="178" customWidth="1"/>
    <col min="2319" max="2560" width="11.42578125" style="178"/>
    <col min="2561" max="2561" width="64.28515625" style="178" customWidth="1"/>
    <col min="2562" max="2562" width="20.7109375" style="178" customWidth="1"/>
    <col min="2563" max="2563" width="24.42578125" style="178" customWidth="1"/>
    <col min="2564" max="2564" width="20.85546875" style="178" customWidth="1"/>
    <col min="2565" max="2565" width="16" style="178" customWidth="1"/>
    <col min="2566" max="2566" width="20" style="178" customWidth="1"/>
    <col min="2567" max="2567" width="16.85546875" style="178" customWidth="1"/>
    <col min="2568" max="2568" width="17.140625" style="178" customWidth="1"/>
    <col min="2569" max="2569" width="19" style="178" customWidth="1"/>
    <col min="2570" max="2570" width="20" style="178" customWidth="1"/>
    <col min="2571" max="2571" width="48.140625" style="178" customWidth="1"/>
    <col min="2572" max="2572" width="20.85546875" style="178" customWidth="1"/>
    <col min="2573" max="2573" width="25" style="178" customWidth="1"/>
    <col min="2574" max="2574" width="22.5703125" style="178" customWidth="1"/>
    <col min="2575" max="2816" width="11.42578125" style="178"/>
    <col min="2817" max="2817" width="64.28515625" style="178" customWidth="1"/>
    <col min="2818" max="2818" width="20.7109375" style="178" customWidth="1"/>
    <col min="2819" max="2819" width="24.42578125" style="178" customWidth="1"/>
    <col min="2820" max="2820" width="20.85546875" style="178" customWidth="1"/>
    <col min="2821" max="2821" width="16" style="178" customWidth="1"/>
    <col min="2822" max="2822" width="20" style="178" customWidth="1"/>
    <col min="2823" max="2823" width="16.85546875" style="178" customWidth="1"/>
    <col min="2824" max="2824" width="17.140625" style="178" customWidth="1"/>
    <col min="2825" max="2825" width="19" style="178" customWidth="1"/>
    <col min="2826" max="2826" width="20" style="178" customWidth="1"/>
    <col min="2827" max="2827" width="48.140625" style="178" customWidth="1"/>
    <col min="2828" max="2828" width="20.85546875" style="178" customWidth="1"/>
    <col min="2829" max="2829" width="25" style="178" customWidth="1"/>
    <col min="2830" max="2830" width="22.5703125" style="178" customWidth="1"/>
    <col min="2831" max="3072" width="11.42578125" style="178"/>
    <col min="3073" max="3073" width="64.28515625" style="178" customWidth="1"/>
    <col min="3074" max="3074" width="20.7109375" style="178" customWidth="1"/>
    <col min="3075" max="3075" width="24.42578125" style="178" customWidth="1"/>
    <col min="3076" max="3076" width="20.85546875" style="178" customWidth="1"/>
    <col min="3077" max="3077" width="16" style="178" customWidth="1"/>
    <col min="3078" max="3078" width="20" style="178" customWidth="1"/>
    <col min="3079" max="3079" width="16.85546875" style="178" customWidth="1"/>
    <col min="3080" max="3080" width="17.140625" style="178" customWidth="1"/>
    <col min="3081" max="3081" width="19" style="178" customWidth="1"/>
    <col min="3082" max="3082" width="20" style="178" customWidth="1"/>
    <col min="3083" max="3083" width="48.140625" style="178" customWidth="1"/>
    <col min="3084" max="3084" width="20.85546875" style="178" customWidth="1"/>
    <col min="3085" max="3085" width="25" style="178" customWidth="1"/>
    <col min="3086" max="3086" width="22.5703125" style="178" customWidth="1"/>
    <col min="3087" max="3328" width="11.42578125" style="178"/>
    <col min="3329" max="3329" width="64.28515625" style="178" customWidth="1"/>
    <col min="3330" max="3330" width="20.7109375" style="178" customWidth="1"/>
    <col min="3331" max="3331" width="24.42578125" style="178" customWidth="1"/>
    <col min="3332" max="3332" width="20.85546875" style="178" customWidth="1"/>
    <col min="3333" max="3333" width="16" style="178" customWidth="1"/>
    <col min="3334" max="3334" width="20" style="178" customWidth="1"/>
    <col min="3335" max="3335" width="16.85546875" style="178" customWidth="1"/>
    <col min="3336" max="3336" width="17.140625" style="178" customWidth="1"/>
    <col min="3337" max="3337" width="19" style="178" customWidth="1"/>
    <col min="3338" max="3338" width="20" style="178" customWidth="1"/>
    <col min="3339" max="3339" width="48.140625" style="178" customWidth="1"/>
    <col min="3340" max="3340" width="20.85546875" style="178" customWidth="1"/>
    <col min="3341" max="3341" width="25" style="178" customWidth="1"/>
    <col min="3342" max="3342" width="22.5703125" style="178" customWidth="1"/>
    <col min="3343" max="3584" width="11.42578125" style="178"/>
    <col min="3585" max="3585" width="64.28515625" style="178" customWidth="1"/>
    <col min="3586" max="3586" width="20.7109375" style="178" customWidth="1"/>
    <col min="3587" max="3587" width="24.42578125" style="178" customWidth="1"/>
    <col min="3588" max="3588" width="20.85546875" style="178" customWidth="1"/>
    <col min="3589" max="3589" width="16" style="178" customWidth="1"/>
    <col min="3590" max="3590" width="20" style="178" customWidth="1"/>
    <col min="3591" max="3591" width="16.85546875" style="178" customWidth="1"/>
    <col min="3592" max="3592" width="17.140625" style="178" customWidth="1"/>
    <col min="3593" max="3593" width="19" style="178" customWidth="1"/>
    <col min="3594" max="3594" width="20" style="178" customWidth="1"/>
    <col min="3595" max="3595" width="48.140625" style="178" customWidth="1"/>
    <col min="3596" max="3596" width="20.85546875" style="178" customWidth="1"/>
    <col min="3597" max="3597" width="25" style="178" customWidth="1"/>
    <col min="3598" max="3598" width="22.5703125" style="178" customWidth="1"/>
    <col min="3599" max="3840" width="11.42578125" style="178"/>
    <col min="3841" max="3841" width="64.28515625" style="178" customWidth="1"/>
    <col min="3842" max="3842" width="20.7109375" style="178" customWidth="1"/>
    <col min="3843" max="3843" width="24.42578125" style="178" customWidth="1"/>
    <col min="3844" max="3844" width="20.85546875" style="178" customWidth="1"/>
    <col min="3845" max="3845" width="16" style="178" customWidth="1"/>
    <col min="3846" max="3846" width="20" style="178" customWidth="1"/>
    <col min="3847" max="3847" width="16.85546875" style="178" customWidth="1"/>
    <col min="3848" max="3848" width="17.140625" style="178" customWidth="1"/>
    <col min="3849" max="3849" width="19" style="178" customWidth="1"/>
    <col min="3850" max="3850" width="20" style="178" customWidth="1"/>
    <col min="3851" max="3851" width="48.140625" style="178" customWidth="1"/>
    <col min="3852" max="3852" width="20.85546875" style="178" customWidth="1"/>
    <col min="3853" max="3853" width="25" style="178" customWidth="1"/>
    <col min="3854" max="3854" width="22.5703125" style="178" customWidth="1"/>
    <col min="3855" max="4096" width="11.42578125" style="178"/>
    <col min="4097" max="4097" width="64.28515625" style="178" customWidth="1"/>
    <col min="4098" max="4098" width="20.7109375" style="178" customWidth="1"/>
    <col min="4099" max="4099" width="24.42578125" style="178" customWidth="1"/>
    <col min="4100" max="4100" width="20.85546875" style="178" customWidth="1"/>
    <col min="4101" max="4101" width="16" style="178" customWidth="1"/>
    <col min="4102" max="4102" width="20" style="178" customWidth="1"/>
    <col min="4103" max="4103" width="16.85546875" style="178" customWidth="1"/>
    <col min="4104" max="4104" width="17.140625" style="178" customWidth="1"/>
    <col min="4105" max="4105" width="19" style="178" customWidth="1"/>
    <col min="4106" max="4106" width="20" style="178" customWidth="1"/>
    <col min="4107" max="4107" width="48.140625" style="178" customWidth="1"/>
    <col min="4108" max="4108" width="20.85546875" style="178" customWidth="1"/>
    <col min="4109" max="4109" width="25" style="178" customWidth="1"/>
    <col min="4110" max="4110" width="22.5703125" style="178" customWidth="1"/>
    <col min="4111" max="4352" width="11.42578125" style="178"/>
    <col min="4353" max="4353" width="64.28515625" style="178" customWidth="1"/>
    <col min="4354" max="4354" width="20.7109375" style="178" customWidth="1"/>
    <col min="4355" max="4355" width="24.42578125" style="178" customWidth="1"/>
    <col min="4356" max="4356" width="20.85546875" style="178" customWidth="1"/>
    <col min="4357" max="4357" width="16" style="178" customWidth="1"/>
    <col min="4358" max="4358" width="20" style="178" customWidth="1"/>
    <col min="4359" max="4359" width="16.85546875" style="178" customWidth="1"/>
    <col min="4360" max="4360" width="17.140625" style="178" customWidth="1"/>
    <col min="4361" max="4361" width="19" style="178" customWidth="1"/>
    <col min="4362" max="4362" width="20" style="178" customWidth="1"/>
    <col min="4363" max="4363" width="48.140625" style="178" customWidth="1"/>
    <col min="4364" max="4364" width="20.85546875" style="178" customWidth="1"/>
    <col min="4365" max="4365" width="25" style="178" customWidth="1"/>
    <col min="4366" max="4366" width="22.5703125" style="178" customWidth="1"/>
    <col min="4367" max="4608" width="11.42578125" style="178"/>
    <col min="4609" max="4609" width="64.28515625" style="178" customWidth="1"/>
    <col min="4610" max="4610" width="20.7109375" style="178" customWidth="1"/>
    <col min="4611" max="4611" width="24.42578125" style="178" customWidth="1"/>
    <col min="4612" max="4612" width="20.85546875" style="178" customWidth="1"/>
    <col min="4613" max="4613" width="16" style="178" customWidth="1"/>
    <col min="4614" max="4614" width="20" style="178" customWidth="1"/>
    <col min="4615" max="4615" width="16.85546875" style="178" customWidth="1"/>
    <col min="4616" max="4616" width="17.140625" style="178" customWidth="1"/>
    <col min="4617" max="4617" width="19" style="178" customWidth="1"/>
    <col min="4618" max="4618" width="20" style="178" customWidth="1"/>
    <col min="4619" max="4619" width="48.140625" style="178" customWidth="1"/>
    <col min="4620" max="4620" width="20.85546875" style="178" customWidth="1"/>
    <col min="4621" max="4621" width="25" style="178" customWidth="1"/>
    <col min="4622" max="4622" width="22.5703125" style="178" customWidth="1"/>
    <col min="4623" max="4864" width="11.42578125" style="178"/>
    <col min="4865" max="4865" width="64.28515625" style="178" customWidth="1"/>
    <col min="4866" max="4866" width="20.7109375" style="178" customWidth="1"/>
    <col min="4867" max="4867" width="24.42578125" style="178" customWidth="1"/>
    <col min="4868" max="4868" width="20.85546875" style="178" customWidth="1"/>
    <col min="4869" max="4869" width="16" style="178" customWidth="1"/>
    <col min="4870" max="4870" width="20" style="178" customWidth="1"/>
    <col min="4871" max="4871" width="16.85546875" style="178" customWidth="1"/>
    <col min="4872" max="4872" width="17.140625" style="178" customWidth="1"/>
    <col min="4873" max="4873" width="19" style="178" customWidth="1"/>
    <col min="4874" max="4874" width="20" style="178" customWidth="1"/>
    <col min="4875" max="4875" width="48.140625" style="178" customWidth="1"/>
    <col min="4876" max="4876" width="20.85546875" style="178" customWidth="1"/>
    <col min="4877" max="4877" width="25" style="178" customWidth="1"/>
    <col min="4878" max="4878" width="22.5703125" style="178" customWidth="1"/>
    <col min="4879" max="5120" width="11.42578125" style="178"/>
    <col min="5121" max="5121" width="64.28515625" style="178" customWidth="1"/>
    <col min="5122" max="5122" width="20.7109375" style="178" customWidth="1"/>
    <col min="5123" max="5123" width="24.42578125" style="178" customWidth="1"/>
    <col min="5124" max="5124" width="20.85546875" style="178" customWidth="1"/>
    <col min="5125" max="5125" width="16" style="178" customWidth="1"/>
    <col min="5126" max="5126" width="20" style="178" customWidth="1"/>
    <col min="5127" max="5127" width="16.85546875" style="178" customWidth="1"/>
    <col min="5128" max="5128" width="17.140625" style="178" customWidth="1"/>
    <col min="5129" max="5129" width="19" style="178" customWidth="1"/>
    <col min="5130" max="5130" width="20" style="178" customWidth="1"/>
    <col min="5131" max="5131" width="48.140625" style="178" customWidth="1"/>
    <col min="5132" max="5132" width="20.85546875" style="178" customWidth="1"/>
    <col min="5133" max="5133" width="25" style="178" customWidth="1"/>
    <col min="5134" max="5134" width="22.5703125" style="178" customWidth="1"/>
    <col min="5135" max="5376" width="11.42578125" style="178"/>
    <col min="5377" max="5377" width="64.28515625" style="178" customWidth="1"/>
    <col min="5378" max="5378" width="20.7109375" style="178" customWidth="1"/>
    <col min="5379" max="5379" width="24.42578125" style="178" customWidth="1"/>
    <col min="5380" max="5380" width="20.85546875" style="178" customWidth="1"/>
    <col min="5381" max="5381" width="16" style="178" customWidth="1"/>
    <col min="5382" max="5382" width="20" style="178" customWidth="1"/>
    <col min="5383" max="5383" width="16.85546875" style="178" customWidth="1"/>
    <col min="5384" max="5384" width="17.140625" style="178" customWidth="1"/>
    <col min="5385" max="5385" width="19" style="178" customWidth="1"/>
    <col min="5386" max="5386" width="20" style="178" customWidth="1"/>
    <col min="5387" max="5387" width="48.140625" style="178" customWidth="1"/>
    <col min="5388" max="5388" width="20.85546875" style="178" customWidth="1"/>
    <col min="5389" max="5389" width="25" style="178" customWidth="1"/>
    <col min="5390" max="5390" width="22.5703125" style="178" customWidth="1"/>
    <col min="5391" max="5632" width="11.42578125" style="178"/>
    <col min="5633" max="5633" width="64.28515625" style="178" customWidth="1"/>
    <col min="5634" max="5634" width="20.7109375" style="178" customWidth="1"/>
    <col min="5635" max="5635" width="24.42578125" style="178" customWidth="1"/>
    <col min="5636" max="5636" width="20.85546875" style="178" customWidth="1"/>
    <col min="5637" max="5637" width="16" style="178" customWidth="1"/>
    <col min="5638" max="5638" width="20" style="178" customWidth="1"/>
    <col min="5639" max="5639" width="16.85546875" style="178" customWidth="1"/>
    <col min="5640" max="5640" width="17.140625" style="178" customWidth="1"/>
    <col min="5641" max="5641" width="19" style="178" customWidth="1"/>
    <col min="5642" max="5642" width="20" style="178" customWidth="1"/>
    <col min="5643" max="5643" width="48.140625" style="178" customWidth="1"/>
    <col min="5644" max="5644" width="20.85546875" style="178" customWidth="1"/>
    <col min="5645" max="5645" width="25" style="178" customWidth="1"/>
    <col min="5646" max="5646" width="22.5703125" style="178" customWidth="1"/>
    <col min="5647" max="5888" width="11.42578125" style="178"/>
    <col min="5889" max="5889" width="64.28515625" style="178" customWidth="1"/>
    <col min="5890" max="5890" width="20.7109375" style="178" customWidth="1"/>
    <col min="5891" max="5891" width="24.42578125" style="178" customWidth="1"/>
    <col min="5892" max="5892" width="20.85546875" style="178" customWidth="1"/>
    <col min="5893" max="5893" width="16" style="178" customWidth="1"/>
    <col min="5894" max="5894" width="20" style="178" customWidth="1"/>
    <col min="5895" max="5895" width="16.85546875" style="178" customWidth="1"/>
    <col min="5896" max="5896" width="17.140625" style="178" customWidth="1"/>
    <col min="5897" max="5897" width="19" style="178" customWidth="1"/>
    <col min="5898" max="5898" width="20" style="178" customWidth="1"/>
    <col min="5899" max="5899" width="48.140625" style="178" customWidth="1"/>
    <col min="5900" max="5900" width="20.85546875" style="178" customWidth="1"/>
    <col min="5901" max="5901" width="25" style="178" customWidth="1"/>
    <col min="5902" max="5902" width="22.5703125" style="178" customWidth="1"/>
    <col min="5903" max="6144" width="11.42578125" style="178"/>
    <col min="6145" max="6145" width="64.28515625" style="178" customWidth="1"/>
    <col min="6146" max="6146" width="20.7109375" style="178" customWidth="1"/>
    <col min="6147" max="6147" width="24.42578125" style="178" customWidth="1"/>
    <col min="6148" max="6148" width="20.85546875" style="178" customWidth="1"/>
    <col min="6149" max="6149" width="16" style="178" customWidth="1"/>
    <col min="6150" max="6150" width="20" style="178" customWidth="1"/>
    <col min="6151" max="6151" width="16.85546875" style="178" customWidth="1"/>
    <col min="6152" max="6152" width="17.140625" style="178" customWidth="1"/>
    <col min="6153" max="6153" width="19" style="178" customWidth="1"/>
    <col min="6154" max="6154" width="20" style="178" customWidth="1"/>
    <col min="6155" max="6155" width="48.140625" style="178" customWidth="1"/>
    <col min="6156" max="6156" width="20.85546875" style="178" customWidth="1"/>
    <col min="6157" max="6157" width="25" style="178" customWidth="1"/>
    <col min="6158" max="6158" width="22.5703125" style="178" customWidth="1"/>
    <col min="6159" max="6400" width="11.42578125" style="178"/>
    <col min="6401" max="6401" width="64.28515625" style="178" customWidth="1"/>
    <col min="6402" max="6402" width="20.7109375" style="178" customWidth="1"/>
    <col min="6403" max="6403" width="24.42578125" style="178" customWidth="1"/>
    <col min="6404" max="6404" width="20.85546875" style="178" customWidth="1"/>
    <col min="6405" max="6405" width="16" style="178" customWidth="1"/>
    <col min="6406" max="6406" width="20" style="178" customWidth="1"/>
    <col min="6407" max="6407" width="16.85546875" style="178" customWidth="1"/>
    <col min="6408" max="6408" width="17.140625" style="178" customWidth="1"/>
    <col min="6409" max="6409" width="19" style="178" customWidth="1"/>
    <col min="6410" max="6410" width="20" style="178" customWidth="1"/>
    <col min="6411" max="6411" width="48.140625" style="178" customWidth="1"/>
    <col min="6412" max="6412" width="20.85546875" style="178" customWidth="1"/>
    <col min="6413" max="6413" width="25" style="178" customWidth="1"/>
    <col min="6414" max="6414" width="22.5703125" style="178" customWidth="1"/>
    <col min="6415" max="6656" width="11.42578125" style="178"/>
    <col min="6657" max="6657" width="64.28515625" style="178" customWidth="1"/>
    <col min="6658" max="6658" width="20.7109375" style="178" customWidth="1"/>
    <col min="6659" max="6659" width="24.42578125" style="178" customWidth="1"/>
    <col min="6660" max="6660" width="20.85546875" style="178" customWidth="1"/>
    <col min="6661" max="6661" width="16" style="178" customWidth="1"/>
    <col min="6662" max="6662" width="20" style="178" customWidth="1"/>
    <col min="6663" max="6663" width="16.85546875" style="178" customWidth="1"/>
    <col min="6664" max="6664" width="17.140625" style="178" customWidth="1"/>
    <col min="6665" max="6665" width="19" style="178" customWidth="1"/>
    <col min="6666" max="6666" width="20" style="178" customWidth="1"/>
    <col min="6667" max="6667" width="48.140625" style="178" customWidth="1"/>
    <col min="6668" max="6668" width="20.85546875" style="178" customWidth="1"/>
    <col min="6669" max="6669" width="25" style="178" customWidth="1"/>
    <col min="6670" max="6670" width="22.5703125" style="178" customWidth="1"/>
    <col min="6671" max="6912" width="11.42578125" style="178"/>
    <col min="6913" max="6913" width="64.28515625" style="178" customWidth="1"/>
    <col min="6914" max="6914" width="20.7109375" style="178" customWidth="1"/>
    <col min="6915" max="6915" width="24.42578125" style="178" customWidth="1"/>
    <col min="6916" max="6916" width="20.85546875" style="178" customWidth="1"/>
    <col min="6917" max="6917" width="16" style="178" customWidth="1"/>
    <col min="6918" max="6918" width="20" style="178" customWidth="1"/>
    <col min="6919" max="6919" width="16.85546875" style="178" customWidth="1"/>
    <col min="6920" max="6920" width="17.140625" style="178" customWidth="1"/>
    <col min="6921" max="6921" width="19" style="178" customWidth="1"/>
    <col min="6922" max="6922" width="20" style="178" customWidth="1"/>
    <col min="6923" max="6923" width="48.140625" style="178" customWidth="1"/>
    <col min="6924" max="6924" width="20.85546875" style="178" customWidth="1"/>
    <col min="6925" max="6925" width="25" style="178" customWidth="1"/>
    <col min="6926" max="6926" width="22.5703125" style="178" customWidth="1"/>
    <col min="6927" max="7168" width="11.42578125" style="178"/>
    <col min="7169" max="7169" width="64.28515625" style="178" customWidth="1"/>
    <col min="7170" max="7170" width="20.7109375" style="178" customWidth="1"/>
    <col min="7171" max="7171" width="24.42578125" style="178" customWidth="1"/>
    <col min="7172" max="7172" width="20.85546875" style="178" customWidth="1"/>
    <col min="7173" max="7173" width="16" style="178" customWidth="1"/>
    <col min="7174" max="7174" width="20" style="178" customWidth="1"/>
    <col min="7175" max="7175" width="16.85546875" style="178" customWidth="1"/>
    <col min="7176" max="7176" width="17.140625" style="178" customWidth="1"/>
    <col min="7177" max="7177" width="19" style="178" customWidth="1"/>
    <col min="7178" max="7178" width="20" style="178" customWidth="1"/>
    <col min="7179" max="7179" width="48.140625" style="178" customWidth="1"/>
    <col min="7180" max="7180" width="20.85546875" style="178" customWidth="1"/>
    <col min="7181" max="7181" width="25" style="178" customWidth="1"/>
    <col min="7182" max="7182" width="22.5703125" style="178" customWidth="1"/>
    <col min="7183" max="7424" width="11.42578125" style="178"/>
    <col min="7425" max="7425" width="64.28515625" style="178" customWidth="1"/>
    <col min="7426" max="7426" width="20.7109375" style="178" customWidth="1"/>
    <col min="7427" max="7427" width="24.42578125" style="178" customWidth="1"/>
    <col min="7428" max="7428" width="20.85546875" style="178" customWidth="1"/>
    <col min="7429" max="7429" width="16" style="178" customWidth="1"/>
    <col min="7430" max="7430" width="20" style="178" customWidth="1"/>
    <col min="7431" max="7431" width="16.85546875" style="178" customWidth="1"/>
    <col min="7432" max="7432" width="17.140625" style="178" customWidth="1"/>
    <col min="7433" max="7433" width="19" style="178" customWidth="1"/>
    <col min="7434" max="7434" width="20" style="178" customWidth="1"/>
    <col min="7435" max="7435" width="48.140625" style="178" customWidth="1"/>
    <col min="7436" max="7436" width="20.85546875" style="178" customWidth="1"/>
    <col min="7437" max="7437" width="25" style="178" customWidth="1"/>
    <col min="7438" max="7438" width="22.5703125" style="178" customWidth="1"/>
    <col min="7439" max="7680" width="11.42578125" style="178"/>
    <col min="7681" max="7681" width="64.28515625" style="178" customWidth="1"/>
    <col min="7682" max="7682" width="20.7109375" style="178" customWidth="1"/>
    <col min="7683" max="7683" width="24.42578125" style="178" customWidth="1"/>
    <col min="7684" max="7684" width="20.85546875" style="178" customWidth="1"/>
    <col min="7685" max="7685" width="16" style="178" customWidth="1"/>
    <col min="7686" max="7686" width="20" style="178" customWidth="1"/>
    <col min="7687" max="7687" width="16.85546875" style="178" customWidth="1"/>
    <col min="7688" max="7688" width="17.140625" style="178" customWidth="1"/>
    <col min="7689" max="7689" width="19" style="178" customWidth="1"/>
    <col min="7690" max="7690" width="20" style="178" customWidth="1"/>
    <col min="7691" max="7691" width="48.140625" style="178" customWidth="1"/>
    <col min="7692" max="7692" width="20.85546875" style="178" customWidth="1"/>
    <col min="7693" max="7693" width="25" style="178" customWidth="1"/>
    <col min="7694" max="7694" width="22.5703125" style="178" customWidth="1"/>
    <col min="7695" max="7936" width="11.42578125" style="178"/>
    <col min="7937" max="7937" width="64.28515625" style="178" customWidth="1"/>
    <col min="7938" max="7938" width="20.7109375" style="178" customWidth="1"/>
    <col min="7939" max="7939" width="24.42578125" style="178" customWidth="1"/>
    <col min="7940" max="7940" width="20.85546875" style="178" customWidth="1"/>
    <col min="7941" max="7941" width="16" style="178" customWidth="1"/>
    <col min="7942" max="7942" width="20" style="178" customWidth="1"/>
    <col min="7943" max="7943" width="16.85546875" style="178" customWidth="1"/>
    <col min="7944" max="7944" width="17.140625" style="178" customWidth="1"/>
    <col min="7945" max="7945" width="19" style="178" customWidth="1"/>
    <col min="7946" max="7946" width="20" style="178" customWidth="1"/>
    <col min="7947" max="7947" width="48.140625" style="178" customWidth="1"/>
    <col min="7948" max="7948" width="20.85546875" style="178" customWidth="1"/>
    <col min="7949" max="7949" width="25" style="178" customWidth="1"/>
    <col min="7950" max="7950" width="22.5703125" style="178" customWidth="1"/>
    <col min="7951" max="8192" width="11.42578125" style="178"/>
    <col min="8193" max="8193" width="64.28515625" style="178" customWidth="1"/>
    <col min="8194" max="8194" width="20.7109375" style="178" customWidth="1"/>
    <col min="8195" max="8195" width="24.42578125" style="178" customWidth="1"/>
    <col min="8196" max="8196" width="20.85546875" style="178" customWidth="1"/>
    <col min="8197" max="8197" width="16" style="178" customWidth="1"/>
    <col min="8198" max="8198" width="20" style="178" customWidth="1"/>
    <col min="8199" max="8199" width="16.85546875" style="178" customWidth="1"/>
    <col min="8200" max="8200" width="17.140625" style="178" customWidth="1"/>
    <col min="8201" max="8201" width="19" style="178" customWidth="1"/>
    <col min="8202" max="8202" width="20" style="178" customWidth="1"/>
    <col min="8203" max="8203" width="48.140625" style="178" customWidth="1"/>
    <col min="8204" max="8204" width="20.85546875" style="178" customWidth="1"/>
    <col min="8205" max="8205" width="25" style="178" customWidth="1"/>
    <col min="8206" max="8206" width="22.5703125" style="178" customWidth="1"/>
    <col min="8207" max="8448" width="11.42578125" style="178"/>
    <col min="8449" max="8449" width="64.28515625" style="178" customWidth="1"/>
    <col min="8450" max="8450" width="20.7109375" style="178" customWidth="1"/>
    <col min="8451" max="8451" width="24.42578125" style="178" customWidth="1"/>
    <col min="8452" max="8452" width="20.85546875" style="178" customWidth="1"/>
    <col min="8453" max="8453" width="16" style="178" customWidth="1"/>
    <col min="8454" max="8454" width="20" style="178" customWidth="1"/>
    <col min="8455" max="8455" width="16.85546875" style="178" customWidth="1"/>
    <col min="8456" max="8456" width="17.140625" style="178" customWidth="1"/>
    <col min="8457" max="8457" width="19" style="178" customWidth="1"/>
    <col min="8458" max="8458" width="20" style="178" customWidth="1"/>
    <col min="8459" max="8459" width="48.140625" style="178" customWidth="1"/>
    <col min="8460" max="8460" width="20.85546875" style="178" customWidth="1"/>
    <col min="8461" max="8461" width="25" style="178" customWidth="1"/>
    <col min="8462" max="8462" width="22.5703125" style="178" customWidth="1"/>
    <col min="8463" max="8704" width="11.42578125" style="178"/>
    <col min="8705" max="8705" width="64.28515625" style="178" customWidth="1"/>
    <col min="8706" max="8706" width="20.7109375" style="178" customWidth="1"/>
    <col min="8707" max="8707" width="24.42578125" style="178" customWidth="1"/>
    <col min="8708" max="8708" width="20.85546875" style="178" customWidth="1"/>
    <col min="8709" max="8709" width="16" style="178" customWidth="1"/>
    <col min="8710" max="8710" width="20" style="178" customWidth="1"/>
    <col min="8711" max="8711" width="16.85546875" style="178" customWidth="1"/>
    <col min="8712" max="8712" width="17.140625" style="178" customWidth="1"/>
    <col min="8713" max="8713" width="19" style="178" customWidth="1"/>
    <col min="8714" max="8714" width="20" style="178" customWidth="1"/>
    <col min="8715" max="8715" width="48.140625" style="178" customWidth="1"/>
    <col min="8716" max="8716" width="20.85546875" style="178" customWidth="1"/>
    <col min="8717" max="8717" width="25" style="178" customWidth="1"/>
    <col min="8718" max="8718" width="22.5703125" style="178" customWidth="1"/>
    <col min="8719" max="8960" width="11.42578125" style="178"/>
    <col min="8961" max="8961" width="64.28515625" style="178" customWidth="1"/>
    <col min="8962" max="8962" width="20.7109375" style="178" customWidth="1"/>
    <col min="8963" max="8963" width="24.42578125" style="178" customWidth="1"/>
    <col min="8964" max="8964" width="20.85546875" style="178" customWidth="1"/>
    <col min="8965" max="8965" width="16" style="178" customWidth="1"/>
    <col min="8966" max="8966" width="20" style="178" customWidth="1"/>
    <col min="8967" max="8967" width="16.85546875" style="178" customWidth="1"/>
    <col min="8968" max="8968" width="17.140625" style="178" customWidth="1"/>
    <col min="8969" max="8969" width="19" style="178" customWidth="1"/>
    <col min="8970" max="8970" width="20" style="178" customWidth="1"/>
    <col min="8971" max="8971" width="48.140625" style="178" customWidth="1"/>
    <col min="8972" max="8972" width="20.85546875" style="178" customWidth="1"/>
    <col min="8973" max="8973" width="25" style="178" customWidth="1"/>
    <col min="8974" max="8974" width="22.5703125" style="178" customWidth="1"/>
    <col min="8975" max="9216" width="11.42578125" style="178"/>
    <col min="9217" max="9217" width="64.28515625" style="178" customWidth="1"/>
    <col min="9218" max="9218" width="20.7109375" style="178" customWidth="1"/>
    <col min="9219" max="9219" width="24.42578125" style="178" customWidth="1"/>
    <col min="9220" max="9220" width="20.85546875" style="178" customWidth="1"/>
    <col min="9221" max="9221" width="16" style="178" customWidth="1"/>
    <col min="9222" max="9222" width="20" style="178" customWidth="1"/>
    <col min="9223" max="9223" width="16.85546875" style="178" customWidth="1"/>
    <col min="9224" max="9224" width="17.140625" style="178" customWidth="1"/>
    <col min="9225" max="9225" width="19" style="178" customWidth="1"/>
    <col min="9226" max="9226" width="20" style="178" customWidth="1"/>
    <col min="9227" max="9227" width="48.140625" style="178" customWidth="1"/>
    <col min="9228" max="9228" width="20.85546875" style="178" customWidth="1"/>
    <col min="9229" max="9229" width="25" style="178" customWidth="1"/>
    <col min="9230" max="9230" width="22.5703125" style="178" customWidth="1"/>
    <col min="9231" max="9472" width="11.42578125" style="178"/>
    <col min="9473" max="9473" width="64.28515625" style="178" customWidth="1"/>
    <col min="9474" max="9474" width="20.7109375" style="178" customWidth="1"/>
    <col min="9475" max="9475" width="24.42578125" style="178" customWidth="1"/>
    <col min="9476" max="9476" width="20.85546875" style="178" customWidth="1"/>
    <col min="9477" max="9477" width="16" style="178" customWidth="1"/>
    <col min="9478" max="9478" width="20" style="178" customWidth="1"/>
    <col min="9479" max="9479" width="16.85546875" style="178" customWidth="1"/>
    <col min="9480" max="9480" width="17.140625" style="178" customWidth="1"/>
    <col min="9481" max="9481" width="19" style="178" customWidth="1"/>
    <col min="9482" max="9482" width="20" style="178" customWidth="1"/>
    <col min="9483" max="9483" width="48.140625" style="178" customWidth="1"/>
    <col min="9484" max="9484" width="20.85546875" style="178" customWidth="1"/>
    <col min="9485" max="9485" width="25" style="178" customWidth="1"/>
    <col min="9486" max="9486" width="22.5703125" style="178" customWidth="1"/>
    <col min="9487" max="9728" width="11.42578125" style="178"/>
    <col min="9729" max="9729" width="64.28515625" style="178" customWidth="1"/>
    <col min="9730" max="9730" width="20.7109375" style="178" customWidth="1"/>
    <col min="9731" max="9731" width="24.42578125" style="178" customWidth="1"/>
    <col min="9732" max="9732" width="20.85546875" style="178" customWidth="1"/>
    <col min="9733" max="9733" width="16" style="178" customWidth="1"/>
    <col min="9734" max="9734" width="20" style="178" customWidth="1"/>
    <col min="9735" max="9735" width="16.85546875" style="178" customWidth="1"/>
    <col min="9736" max="9736" width="17.140625" style="178" customWidth="1"/>
    <col min="9737" max="9737" width="19" style="178" customWidth="1"/>
    <col min="9738" max="9738" width="20" style="178" customWidth="1"/>
    <col min="9739" max="9739" width="48.140625" style="178" customWidth="1"/>
    <col min="9740" max="9740" width="20.85546875" style="178" customWidth="1"/>
    <col min="9741" max="9741" width="25" style="178" customWidth="1"/>
    <col min="9742" max="9742" width="22.5703125" style="178" customWidth="1"/>
    <col min="9743" max="9984" width="11.42578125" style="178"/>
    <col min="9985" max="9985" width="64.28515625" style="178" customWidth="1"/>
    <col min="9986" max="9986" width="20.7109375" style="178" customWidth="1"/>
    <col min="9987" max="9987" width="24.42578125" style="178" customWidth="1"/>
    <col min="9988" max="9988" width="20.85546875" style="178" customWidth="1"/>
    <col min="9989" max="9989" width="16" style="178" customWidth="1"/>
    <col min="9990" max="9990" width="20" style="178" customWidth="1"/>
    <col min="9991" max="9991" width="16.85546875" style="178" customWidth="1"/>
    <col min="9992" max="9992" width="17.140625" style="178" customWidth="1"/>
    <col min="9993" max="9993" width="19" style="178" customWidth="1"/>
    <col min="9994" max="9994" width="20" style="178" customWidth="1"/>
    <col min="9995" max="9995" width="48.140625" style="178" customWidth="1"/>
    <col min="9996" max="9996" width="20.85546875" style="178" customWidth="1"/>
    <col min="9997" max="9997" width="25" style="178" customWidth="1"/>
    <col min="9998" max="9998" width="22.5703125" style="178" customWidth="1"/>
    <col min="9999" max="10240" width="11.42578125" style="178"/>
    <col min="10241" max="10241" width="64.28515625" style="178" customWidth="1"/>
    <col min="10242" max="10242" width="20.7109375" style="178" customWidth="1"/>
    <col min="10243" max="10243" width="24.42578125" style="178" customWidth="1"/>
    <col min="10244" max="10244" width="20.85546875" style="178" customWidth="1"/>
    <col min="10245" max="10245" width="16" style="178" customWidth="1"/>
    <col min="10246" max="10246" width="20" style="178" customWidth="1"/>
    <col min="10247" max="10247" width="16.85546875" style="178" customWidth="1"/>
    <col min="10248" max="10248" width="17.140625" style="178" customWidth="1"/>
    <col min="10249" max="10249" width="19" style="178" customWidth="1"/>
    <col min="10250" max="10250" width="20" style="178" customWidth="1"/>
    <col min="10251" max="10251" width="48.140625" style="178" customWidth="1"/>
    <col min="10252" max="10252" width="20.85546875" style="178" customWidth="1"/>
    <col min="10253" max="10253" width="25" style="178" customWidth="1"/>
    <col min="10254" max="10254" width="22.5703125" style="178" customWidth="1"/>
    <col min="10255" max="10496" width="11.42578125" style="178"/>
    <col min="10497" max="10497" width="64.28515625" style="178" customWidth="1"/>
    <col min="10498" max="10498" width="20.7109375" style="178" customWidth="1"/>
    <col min="10499" max="10499" width="24.42578125" style="178" customWidth="1"/>
    <col min="10500" max="10500" width="20.85546875" style="178" customWidth="1"/>
    <col min="10501" max="10501" width="16" style="178" customWidth="1"/>
    <col min="10502" max="10502" width="20" style="178" customWidth="1"/>
    <col min="10503" max="10503" width="16.85546875" style="178" customWidth="1"/>
    <col min="10504" max="10504" width="17.140625" style="178" customWidth="1"/>
    <col min="10505" max="10505" width="19" style="178" customWidth="1"/>
    <col min="10506" max="10506" width="20" style="178" customWidth="1"/>
    <col min="10507" max="10507" width="48.140625" style="178" customWidth="1"/>
    <col min="10508" max="10508" width="20.85546875" style="178" customWidth="1"/>
    <col min="10509" max="10509" width="25" style="178" customWidth="1"/>
    <col min="10510" max="10510" width="22.5703125" style="178" customWidth="1"/>
    <col min="10511" max="10752" width="11.42578125" style="178"/>
    <col min="10753" max="10753" width="64.28515625" style="178" customWidth="1"/>
    <col min="10754" max="10754" width="20.7109375" style="178" customWidth="1"/>
    <col min="10755" max="10755" width="24.42578125" style="178" customWidth="1"/>
    <col min="10756" max="10756" width="20.85546875" style="178" customWidth="1"/>
    <col min="10757" max="10757" width="16" style="178" customWidth="1"/>
    <col min="10758" max="10758" width="20" style="178" customWidth="1"/>
    <col min="10759" max="10759" width="16.85546875" style="178" customWidth="1"/>
    <col min="10760" max="10760" width="17.140625" style="178" customWidth="1"/>
    <col min="10761" max="10761" width="19" style="178" customWidth="1"/>
    <col min="10762" max="10762" width="20" style="178" customWidth="1"/>
    <col min="10763" max="10763" width="48.140625" style="178" customWidth="1"/>
    <col min="10764" max="10764" width="20.85546875" style="178" customWidth="1"/>
    <col min="10765" max="10765" width="25" style="178" customWidth="1"/>
    <col min="10766" max="10766" width="22.5703125" style="178" customWidth="1"/>
    <col min="10767" max="11008" width="11.42578125" style="178"/>
    <col min="11009" max="11009" width="64.28515625" style="178" customWidth="1"/>
    <col min="11010" max="11010" width="20.7109375" style="178" customWidth="1"/>
    <col min="11011" max="11011" width="24.42578125" style="178" customWidth="1"/>
    <col min="11012" max="11012" width="20.85546875" style="178" customWidth="1"/>
    <col min="11013" max="11013" width="16" style="178" customWidth="1"/>
    <col min="11014" max="11014" width="20" style="178" customWidth="1"/>
    <col min="11015" max="11015" width="16.85546875" style="178" customWidth="1"/>
    <col min="11016" max="11016" width="17.140625" style="178" customWidth="1"/>
    <col min="11017" max="11017" width="19" style="178" customWidth="1"/>
    <col min="11018" max="11018" width="20" style="178" customWidth="1"/>
    <col min="11019" max="11019" width="48.140625" style="178" customWidth="1"/>
    <col min="11020" max="11020" width="20.85546875" style="178" customWidth="1"/>
    <col min="11021" max="11021" width="25" style="178" customWidth="1"/>
    <col min="11022" max="11022" width="22.5703125" style="178" customWidth="1"/>
    <col min="11023" max="11264" width="11.42578125" style="178"/>
    <col min="11265" max="11265" width="64.28515625" style="178" customWidth="1"/>
    <col min="11266" max="11266" width="20.7109375" style="178" customWidth="1"/>
    <col min="11267" max="11267" width="24.42578125" style="178" customWidth="1"/>
    <col min="11268" max="11268" width="20.85546875" style="178" customWidth="1"/>
    <col min="11269" max="11269" width="16" style="178" customWidth="1"/>
    <col min="11270" max="11270" width="20" style="178" customWidth="1"/>
    <col min="11271" max="11271" width="16.85546875" style="178" customWidth="1"/>
    <col min="11272" max="11272" width="17.140625" style="178" customWidth="1"/>
    <col min="11273" max="11273" width="19" style="178" customWidth="1"/>
    <col min="11274" max="11274" width="20" style="178" customWidth="1"/>
    <col min="11275" max="11275" width="48.140625" style="178" customWidth="1"/>
    <col min="11276" max="11276" width="20.85546875" style="178" customWidth="1"/>
    <col min="11277" max="11277" width="25" style="178" customWidth="1"/>
    <col min="11278" max="11278" width="22.5703125" style="178" customWidth="1"/>
    <col min="11279" max="11520" width="11.42578125" style="178"/>
    <col min="11521" max="11521" width="64.28515625" style="178" customWidth="1"/>
    <col min="11522" max="11522" width="20.7109375" style="178" customWidth="1"/>
    <col min="11523" max="11523" width="24.42578125" style="178" customWidth="1"/>
    <col min="11524" max="11524" width="20.85546875" style="178" customWidth="1"/>
    <col min="11525" max="11525" width="16" style="178" customWidth="1"/>
    <col min="11526" max="11526" width="20" style="178" customWidth="1"/>
    <col min="11527" max="11527" width="16.85546875" style="178" customWidth="1"/>
    <col min="11528" max="11528" width="17.140625" style="178" customWidth="1"/>
    <col min="11529" max="11529" width="19" style="178" customWidth="1"/>
    <col min="11530" max="11530" width="20" style="178" customWidth="1"/>
    <col min="11531" max="11531" width="48.140625" style="178" customWidth="1"/>
    <col min="11532" max="11532" width="20.85546875" style="178" customWidth="1"/>
    <col min="11533" max="11533" width="25" style="178" customWidth="1"/>
    <col min="11534" max="11534" width="22.5703125" style="178" customWidth="1"/>
    <col min="11535" max="11776" width="11.42578125" style="178"/>
    <col min="11777" max="11777" width="64.28515625" style="178" customWidth="1"/>
    <col min="11778" max="11778" width="20.7109375" style="178" customWidth="1"/>
    <col min="11779" max="11779" width="24.42578125" style="178" customWidth="1"/>
    <col min="11780" max="11780" width="20.85546875" style="178" customWidth="1"/>
    <col min="11781" max="11781" width="16" style="178" customWidth="1"/>
    <col min="11782" max="11782" width="20" style="178" customWidth="1"/>
    <col min="11783" max="11783" width="16.85546875" style="178" customWidth="1"/>
    <col min="11784" max="11784" width="17.140625" style="178" customWidth="1"/>
    <col min="11785" max="11785" width="19" style="178" customWidth="1"/>
    <col min="11786" max="11786" width="20" style="178" customWidth="1"/>
    <col min="11787" max="11787" width="48.140625" style="178" customWidth="1"/>
    <col min="11788" max="11788" width="20.85546875" style="178" customWidth="1"/>
    <col min="11789" max="11789" width="25" style="178" customWidth="1"/>
    <col min="11790" max="11790" width="22.5703125" style="178" customWidth="1"/>
    <col min="11791" max="12032" width="11.42578125" style="178"/>
    <col min="12033" max="12033" width="64.28515625" style="178" customWidth="1"/>
    <col min="12034" max="12034" width="20.7109375" style="178" customWidth="1"/>
    <col min="12035" max="12035" width="24.42578125" style="178" customWidth="1"/>
    <col min="12036" max="12036" width="20.85546875" style="178" customWidth="1"/>
    <col min="12037" max="12037" width="16" style="178" customWidth="1"/>
    <col min="12038" max="12038" width="20" style="178" customWidth="1"/>
    <col min="12039" max="12039" width="16.85546875" style="178" customWidth="1"/>
    <col min="12040" max="12040" width="17.140625" style="178" customWidth="1"/>
    <col min="12041" max="12041" width="19" style="178" customWidth="1"/>
    <col min="12042" max="12042" width="20" style="178" customWidth="1"/>
    <col min="12043" max="12043" width="48.140625" style="178" customWidth="1"/>
    <col min="12044" max="12044" width="20.85546875" style="178" customWidth="1"/>
    <col min="12045" max="12045" width="25" style="178" customWidth="1"/>
    <col min="12046" max="12046" width="22.5703125" style="178" customWidth="1"/>
    <col min="12047" max="12288" width="11.42578125" style="178"/>
    <col min="12289" max="12289" width="64.28515625" style="178" customWidth="1"/>
    <col min="12290" max="12290" width="20.7109375" style="178" customWidth="1"/>
    <col min="12291" max="12291" width="24.42578125" style="178" customWidth="1"/>
    <col min="12292" max="12292" width="20.85546875" style="178" customWidth="1"/>
    <col min="12293" max="12293" width="16" style="178" customWidth="1"/>
    <col min="12294" max="12294" width="20" style="178" customWidth="1"/>
    <col min="12295" max="12295" width="16.85546875" style="178" customWidth="1"/>
    <col min="12296" max="12296" width="17.140625" style="178" customWidth="1"/>
    <col min="12297" max="12297" width="19" style="178" customWidth="1"/>
    <col min="12298" max="12298" width="20" style="178" customWidth="1"/>
    <col min="12299" max="12299" width="48.140625" style="178" customWidth="1"/>
    <col min="12300" max="12300" width="20.85546875" style="178" customWidth="1"/>
    <col min="12301" max="12301" width="25" style="178" customWidth="1"/>
    <col min="12302" max="12302" width="22.5703125" style="178" customWidth="1"/>
    <col min="12303" max="12544" width="11.42578125" style="178"/>
    <col min="12545" max="12545" width="64.28515625" style="178" customWidth="1"/>
    <col min="12546" max="12546" width="20.7109375" style="178" customWidth="1"/>
    <col min="12547" max="12547" width="24.42578125" style="178" customWidth="1"/>
    <col min="12548" max="12548" width="20.85546875" style="178" customWidth="1"/>
    <col min="12549" max="12549" width="16" style="178" customWidth="1"/>
    <col min="12550" max="12550" width="20" style="178" customWidth="1"/>
    <col min="12551" max="12551" width="16.85546875" style="178" customWidth="1"/>
    <col min="12552" max="12552" width="17.140625" style="178" customWidth="1"/>
    <col min="12553" max="12553" width="19" style="178" customWidth="1"/>
    <col min="12554" max="12554" width="20" style="178" customWidth="1"/>
    <col min="12555" max="12555" width="48.140625" style="178" customWidth="1"/>
    <col min="12556" max="12556" width="20.85546875" style="178" customWidth="1"/>
    <col min="12557" max="12557" width="25" style="178" customWidth="1"/>
    <col min="12558" max="12558" width="22.5703125" style="178" customWidth="1"/>
    <col min="12559" max="12800" width="11.42578125" style="178"/>
    <col min="12801" max="12801" width="64.28515625" style="178" customWidth="1"/>
    <col min="12802" max="12802" width="20.7109375" style="178" customWidth="1"/>
    <col min="12803" max="12803" width="24.42578125" style="178" customWidth="1"/>
    <col min="12804" max="12804" width="20.85546875" style="178" customWidth="1"/>
    <col min="12805" max="12805" width="16" style="178" customWidth="1"/>
    <col min="12806" max="12806" width="20" style="178" customWidth="1"/>
    <col min="12807" max="12807" width="16.85546875" style="178" customWidth="1"/>
    <col min="12808" max="12808" width="17.140625" style="178" customWidth="1"/>
    <col min="12809" max="12809" width="19" style="178" customWidth="1"/>
    <col min="12810" max="12810" width="20" style="178" customWidth="1"/>
    <col min="12811" max="12811" width="48.140625" style="178" customWidth="1"/>
    <col min="12812" max="12812" width="20.85546875" style="178" customWidth="1"/>
    <col min="12813" max="12813" width="25" style="178" customWidth="1"/>
    <col min="12814" max="12814" width="22.5703125" style="178" customWidth="1"/>
    <col min="12815" max="13056" width="11.42578125" style="178"/>
    <col min="13057" max="13057" width="64.28515625" style="178" customWidth="1"/>
    <col min="13058" max="13058" width="20.7109375" style="178" customWidth="1"/>
    <col min="13059" max="13059" width="24.42578125" style="178" customWidth="1"/>
    <col min="13060" max="13060" width="20.85546875" style="178" customWidth="1"/>
    <col min="13061" max="13061" width="16" style="178" customWidth="1"/>
    <col min="13062" max="13062" width="20" style="178" customWidth="1"/>
    <col min="13063" max="13063" width="16.85546875" style="178" customWidth="1"/>
    <col min="13064" max="13064" width="17.140625" style="178" customWidth="1"/>
    <col min="13065" max="13065" width="19" style="178" customWidth="1"/>
    <col min="13066" max="13066" width="20" style="178" customWidth="1"/>
    <col min="13067" max="13067" width="48.140625" style="178" customWidth="1"/>
    <col min="13068" max="13068" width="20.85546875" style="178" customWidth="1"/>
    <col min="13069" max="13069" width="25" style="178" customWidth="1"/>
    <col min="13070" max="13070" width="22.5703125" style="178" customWidth="1"/>
    <col min="13071" max="13312" width="11.42578125" style="178"/>
    <col min="13313" max="13313" width="64.28515625" style="178" customWidth="1"/>
    <col min="13314" max="13314" width="20.7109375" style="178" customWidth="1"/>
    <col min="13315" max="13315" width="24.42578125" style="178" customWidth="1"/>
    <col min="13316" max="13316" width="20.85546875" style="178" customWidth="1"/>
    <col min="13317" max="13317" width="16" style="178" customWidth="1"/>
    <col min="13318" max="13318" width="20" style="178" customWidth="1"/>
    <col min="13319" max="13319" width="16.85546875" style="178" customWidth="1"/>
    <col min="13320" max="13320" width="17.140625" style="178" customWidth="1"/>
    <col min="13321" max="13321" width="19" style="178" customWidth="1"/>
    <col min="13322" max="13322" width="20" style="178" customWidth="1"/>
    <col min="13323" max="13323" width="48.140625" style="178" customWidth="1"/>
    <col min="13324" max="13324" width="20.85546875" style="178" customWidth="1"/>
    <col min="13325" max="13325" width="25" style="178" customWidth="1"/>
    <col min="13326" max="13326" width="22.5703125" style="178" customWidth="1"/>
    <col min="13327" max="13568" width="11.42578125" style="178"/>
    <col min="13569" max="13569" width="64.28515625" style="178" customWidth="1"/>
    <col min="13570" max="13570" width="20.7109375" style="178" customWidth="1"/>
    <col min="13571" max="13571" width="24.42578125" style="178" customWidth="1"/>
    <col min="13572" max="13572" width="20.85546875" style="178" customWidth="1"/>
    <col min="13573" max="13573" width="16" style="178" customWidth="1"/>
    <col min="13574" max="13574" width="20" style="178" customWidth="1"/>
    <col min="13575" max="13575" width="16.85546875" style="178" customWidth="1"/>
    <col min="13576" max="13576" width="17.140625" style="178" customWidth="1"/>
    <col min="13577" max="13577" width="19" style="178" customWidth="1"/>
    <col min="13578" max="13578" width="20" style="178" customWidth="1"/>
    <col min="13579" max="13579" width="48.140625" style="178" customWidth="1"/>
    <col min="13580" max="13580" width="20.85546875" style="178" customWidth="1"/>
    <col min="13581" max="13581" width="25" style="178" customWidth="1"/>
    <col min="13582" max="13582" width="22.5703125" style="178" customWidth="1"/>
    <col min="13583" max="13824" width="11.42578125" style="178"/>
    <col min="13825" max="13825" width="64.28515625" style="178" customWidth="1"/>
    <col min="13826" max="13826" width="20.7109375" style="178" customWidth="1"/>
    <col min="13827" max="13827" width="24.42578125" style="178" customWidth="1"/>
    <col min="13828" max="13828" width="20.85546875" style="178" customWidth="1"/>
    <col min="13829" max="13829" width="16" style="178" customWidth="1"/>
    <col min="13830" max="13830" width="20" style="178" customWidth="1"/>
    <col min="13831" max="13831" width="16.85546875" style="178" customWidth="1"/>
    <col min="13832" max="13832" width="17.140625" style="178" customWidth="1"/>
    <col min="13833" max="13833" width="19" style="178" customWidth="1"/>
    <col min="13834" max="13834" width="20" style="178" customWidth="1"/>
    <col min="13835" max="13835" width="48.140625" style="178" customWidth="1"/>
    <col min="13836" max="13836" width="20.85546875" style="178" customWidth="1"/>
    <col min="13837" max="13837" width="25" style="178" customWidth="1"/>
    <col min="13838" max="13838" width="22.5703125" style="178" customWidth="1"/>
    <col min="13839" max="14080" width="11.42578125" style="178"/>
    <col min="14081" max="14081" width="64.28515625" style="178" customWidth="1"/>
    <col min="14082" max="14082" width="20.7109375" style="178" customWidth="1"/>
    <col min="14083" max="14083" width="24.42578125" style="178" customWidth="1"/>
    <col min="14084" max="14084" width="20.85546875" style="178" customWidth="1"/>
    <col min="14085" max="14085" width="16" style="178" customWidth="1"/>
    <col min="14086" max="14086" width="20" style="178" customWidth="1"/>
    <col min="14087" max="14087" width="16.85546875" style="178" customWidth="1"/>
    <col min="14088" max="14088" width="17.140625" style="178" customWidth="1"/>
    <col min="14089" max="14089" width="19" style="178" customWidth="1"/>
    <col min="14090" max="14090" width="20" style="178" customWidth="1"/>
    <col min="14091" max="14091" width="48.140625" style="178" customWidth="1"/>
    <col min="14092" max="14092" width="20.85546875" style="178" customWidth="1"/>
    <col min="14093" max="14093" width="25" style="178" customWidth="1"/>
    <col min="14094" max="14094" width="22.5703125" style="178" customWidth="1"/>
    <col min="14095" max="14336" width="11.42578125" style="178"/>
    <col min="14337" max="14337" width="64.28515625" style="178" customWidth="1"/>
    <col min="14338" max="14338" width="20.7109375" style="178" customWidth="1"/>
    <col min="14339" max="14339" width="24.42578125" style="178" customWidth="1"/>
    <col min="14340" max="14340" width="20.85546875" style="178" customWidth="1"/>
    <col min="14341" max="14341" width="16" style="178" customWidth="1"/>
    <col min="14342" max="14342" width="20" style="178" customWidth="1"/>
    <col min="14343" max="14343" width="16.85546875" style="178" customWidth="1"/>
    <col min="14344" max="14344" width="17.140625" style="178" customWidth="1"/>
    <col min="14345" max="14345" width="19" style="178" customWidth="1"/>
    <col min="14346" max="14346" width="20" style="178" customWidth="1"/>
    <col min="14347" max="14347" width="48.140625" style="178" customWidth="1"/>
    <col min="14348" max="14348" width="20.85546875" style="178" customWidth="1"/>
    <col min="14349" max="14349" width="25" style="178" customWidth="1"/>
    <col min="14350" max="14350" width="22.5703125" style="178" customWidth="1"/>
    <col min="14351" max="14592" width="11.42578125" style="178"/>
    <col min="14593" max="14593" width="64.28515625" style="178" customWidth="1"/>
    <col min="14594" max="14594" width="20.7109375" style="178" customWidth="1"/>
    <col min="14595" max="14595" width="24.42578125" style="178" customWidth="1"/>
    <col min="14596" max="14596" width="20.85546875" style="178" customWidth="1"/>
    <col min="14597" max="14597" width="16" style="178" customWidth="1"/>
    <col min="14598" max="14598" width="20" style="178" customWidth="1"/>
    <col min="14599" max="14599" width="16.85546875" style="178" customWidth="1"/>
    <col min="14600" max="14600" width="17.140625" style="178" customWidth="1"/>
    <col min="14601" max="14601" width="19" style="178" customWidth="1"/>
    <col min="14602" max="14602" width="20" style="178" customWidth="1"/>
    <col min="14603" max="14603" width="48.140625" style="178" customWidth="1"/>
    <col min="14604" max="14604" width="20.85546875" style="178" customWidth="1"/>
    <col min="14605" max="14605" width="25" style="178" customWidth="1"/>
    <col min="14606" max="14606" width="22.5703125" style="178" customWidth="1"/>
    <col min="14607" max="14848" width="11.42578125" style="178"/>
    <col min="14849" max="14849" width="64.28515625" style="178" customWidth="1"/>
    <col min="14850" max="14850" width="20.7109375" style="178" customWidth="1"/>
    <col min="14851" max="14851" width="24.42578125" style="178" customWidth="1"/>
    <col min="14852" max="14852" width="20.85546875" style="178" customWidth="1"/>
    <col min="14853" max="14853" width="16" style="178" customWidth="1"/>
    <col min="14854" max="14854" width="20" style="178" customWidth="1"/>
    <col min="14855" max="14855" width="16.85546875" style="178" customWidth="1"/>
    <col min="14856" max="14856" width="17.140625" style="178" customWidth="1"/>
    <col min="14857" max="14857" width="19" style="178" customWidth="1"/>
    <col min="14858" max="14858" width="20" style="178" customWidth="1"/>
    <col min="14859" max="14859" width="48.140625" style="178" customWidth="1"/>
    <col min="14860" max="14860" width="20.85546875" style="178" customWidth="1"/>
    <col min="14861" max="14861" width="25" style="178" customWidth="1"/>
    <col min="14862" max="14862" width="22.5703125" style="178" customWidth="1"/>
    <col min="14863" max="15104" width="11.42578125" style="178"/>
    <col min="15105" max="15105" width="64.28515625" style="178" customWidth="1"/>
    <col min="15106" max="15106" width="20.7109375" style="178" customWidth="1"/>
    <col min="15107" max="15107" width="24.42578125" style="178" customWidth="1"/>
    <col min="15108" max="15108" width="20.85546875" style="178" customWidth="1"/>
    <col min="15109" max="15109" width="16" style="178" customWidth="1"/>
    <col min="15110" max="15110" width="20" style="178" customWidth="1"/>
    <col min="15111" max="15111" width="16.85546875" style="178" customWidth="1"/>
    <col min="15112" max="15112" width="17.140625" style="178" customWidth="1"/>
    <col min="15113" max="15113" width="19" style="178" customWidth="1"/>
    <col min="15114" max="15114" width="20" style="178" customWidth="1"/>
    <col min="15115" max="15115" width="48.140625" style="178" customWidth="1"/>
    <col min="15116" max="15116" width="20.85546875" style="178" customWidth="1"/>
    <col min="15117" max="15117" width="25" style="178" customWidth="1"/>
    <col min="15118" max="15118" width="22.5703125" style="178" customWidth="1"/>
    <col min="15119" max="15360" width="11.42578125" style="178"/>
    <col min="15361" max="15361" width="64.28515625" style="178" customWidth="1"/>
    <col min="15362" max="15362" width="20.7109375" style="178" customWidth="1"/>
    <col min="15363" max="15363" width="24.42578125" style="178" customWidth="1"/>
    <col min="15364" max="15364" width="20.85546875" style="178" customWidth="1"/>
    <col min="15365" max="15365" width="16" style="178" customWidth="1"/>
    <col min="15366" max="15366" width="20" style="178" customWidth="1"/>
    <col min="15367" max="15367" width="16.85546875" style="178" customWidth="1"/>
    <col min="15368" max="15368" width="17.140625" style="178" customWidth="1"/>
    <col min="15369" max="15369" width="19" style="178" customWidth="1"/>
    <col min="15370" max="15370" width="20" style="178" customWidth="1"/>
    <col min="15371" max="15371" width="48.140625" style="178" customWidth="1"/>
    <col min="15372" max="15372" width="20.85546875" style="178" customWidth="1"/>
    <col min="15373" max="15373" width="25" style="178" customWidth="1"/>
    <col min="15374" max="15374" width="22.5703125" style="178" customWidth="1"/>
    <col min="15375" max="15616" width="11.42578125" style="178"/>
    <col min="15617" max="15617" width="64.28515625" style="178" customWidth="1"/>
    <col min="15618" max="15618" width="20.7109375" style="178" customWidth="1"/>
    <col min="15619" max="15619" width="24.42578125" style="178" customWidth="1"/>
    <col min="15620" max="15620" width="20.85546875" style="178" customWidth="1"/>
    <col min="15621" max="15621" width="16" style="178" customWidth="1"/>
    <col min="15622" max="15622" width="20" style="178" customWidth="1"/>
    <col min="15623" max="15623" width="16.85546875" style="178" customWidth="1"/>
    <col min="15624" max="15624" width="17.140625" style="178" customWidth="1"/>
    <col min="15625" max="15625" width="19" style="178" customWidth="1"/>
    <col min="15626" max="15626" width="20" style="178" customWidth="1"/>
    <col min="15627" max="15627" width="48.140625" style="178" customWidth="1"/>
    <col min="15628" max="15628" width="20.85546875" style="178" customWidth="1"/>
    <col min="15629" max="15629" width="25" style="178" customWidth="1"/>
    <col min="15630" max="15630" width="22.5703125" style="178" customWidth="1"/>
    <col min="15631" max="15872" width="11.42578125" style="178"/>
    <col min="15873" max="15873" width="64.28515625" style="178" customWidth="1"/>
    <col min="15874" max="15874" width="20.7109375" style="178" customWidth="1"/>
    <col min="15875" max="15875" width="24.42578125" style="178" customWidth="1"/>
    <col min="15876" max="15876" width="20.85546875" style="178" customWidth="1"/>
    <col min="15877" max="15877" width="16" style="178" customWidth="1"/>
    <col min="15878" max="15878" width="20" style="178" customWidth="1"/>
    <col min="15879" max="15879" width="16.85546875" style="178" customWidth="1"/>
    <col min="15880" max="15880" width="17.140625" style="178" customWidth="1"/>
    <col min="15881" max="15881" width="19" style="178" customWidth="1"/>
    <col min="15882" max="15882" width="20" style="178" customWidth="1"/>
    <col min="15883" max="15883" width="48.140625" style="178" customWidth="1"/>
    <col min="15884" max="15884" width="20.85546875" style="178" customWidth="1"/>
    <col min="15885" max="15885" width="25" style="178" customWidth="1"/>
    <col min="15886" max="15886" width="22.5703125" style="178" customWidth="1"/>
    <col min="15887" max="16128" width="11.42578125" style="178"/>
    <col min="16129" max="16129" width="64.28515625" style="178" customWidth="1"/>
    <col min="16130" max="16130" width="20.7109375" style="178" customWidth="1"/>
    <col min="16131" max="16131" width="24.42578125" style="178" customWidth="1"/>
    <col min="16132" max="16132" width="20.85546875" style="178" customWidth="1"/>
    <col min="16133" max="16133" width="16" style="178" customWidth="1"/>
    <col min="16134" max="16134" width="20" style="178" customWidth="1"/>
    <col min="16135" max="16135" width="16.85546875" style="178" customWidth="1"/>
    <col min="16136" max="16136" width="17.140625" style="178" customWidth="1"/>
    <col min="16137" max="16137" width="19" style="178" customWidth="1"/>
    <col min="16138" max="16138" width="20" style="178" customWidth="1"/>
    <col min="16139" max="16139" width="48.140625" style="178" customWidth="1"/>
    <col min="16140" max="16140" width="20.85546875" style="178" customWidth="1"/>
    <col min="16141" max="16141" width="25" style="178" customWidth="1"/>
    <col min="16142" max="16142" width="22.5703125" style="178" customWidth="1"/>
    <col min="16143" max="16384" width="11.42578125" style="178"/>
  </cols>
  <sheetData>
    <row r="1" spans="1:13" ht="42" customHeight="1" x14ac:dyDescent="0.2">
      <c r="A1" s="590"/>
      <c r="B1" s="590"/>
      <c r="C1" s="590"/>
      <c r="D1" s="590"/>
      <c r="E1" s="590"/>
      <c r="F1" s="590"/>
      <c r="G1" s="590"/>
      <c r="H1" s="590"/>
      <c r="I1" s="590"/>
      <c r="J1" s="590"/>
      <c r="K1" s="590"/>
      <c r="L1" s="590"/>
      <c r="M1" s="590"/>
    </row>
    <row r="2" spans="1:13" x14ac:dyDescent="0.2">
      <c r="A2" s="590"/>
      <c r="B2" s="590"/>
      <c r="C2" s="590"/>
      <c r="D2" s="590"/>
      <c r="E2" s="590"/>
      <c r="F2" s="590"/>
      <c r="G2" s="590"/>
      <c r="H2" s="590"/>
      <c r="I2" s="590"/>
      <c r="J2" s="590"/>
      <c r="K2" s="590"/>
      <c r="L2" s="590"/>
      <c r="M2" s="590"/>
    </row>
    <row r="3" spans="1:13" x14ac:dyDescent="0.2">
      <c r="A3" s="590"/>
      <c r="B3" s="590"/>
      <c r="C3" s="590"/>
      <c r="D3" s="590"/>
      <c r="E3" s="590"/>
      <c r="F3" s="590"/>
      <c r="G3" s="590"/>
      <c r="H3" s="590"/>
      <c r="I3" s="590"/>
      <c r="J3" s="590"/>
      <c r="K3" s="590"/>
      <c r="L3" s="590"/>
      <c r="M3" s="590"/>
    </row>
    <row r="4" spans="1:13" x14ac:dyDescent="0.2">
      <c r="A4" s="177"/>
      <c r="B4" s="177"/>
      <c r="C4" s="177"/>
      <c r="D4" s="177"/>
      <c r="E4" s="177"/>
      <c r="F4" s="177"/>
      <c r="G4" s="177"/>
      <c r="H4" s="177"/>
      <c r="I4" s="177"/>
      <c r="J4" s="177"/>
      <c r="K4" s="177"/>
      <c r="M4" s="177"/>
    </row>
    <row r="5" spans="1:13" x14ac:dyDescent="0.2">
      <c r="A5" s="177"/>
      <c r="B5" s="177"/>
      <c r="C5" s="177"/>
      <c r="D5" s="177"/>
      <c r="E5" s="177"/>
      <c r="F5" s="177"/>
      <c r="G5" s="177"/>
      <c r="H5" s="177"/>
      <c r="I5" s="177"/>
      <c r="J5" s="177"/>
      <c r="K5" s="177"/>
      <c r="M5" s="177"/>
    </row>
    <row r="6" spans="1:13" x14ac:dyDescent="0.2">
      <c r="A6" s="177"/>
      <c r="B6" s="177"/>
      <c r="C6" s="177"/>
      <c r="D6" s="177"/>
      <c r="E6" s="177"/>
      <c r="F6" s="177"/>
      <c r="G6" s="177"/>
      <c r="H6" s="177"/>
      <c r="I6" s="177"/>
      <c r="J6" s="177"/>
      <c r="K6" s="177"/>
      <c r="M6" s="177"/>
    </row>
    <row r="7" spans="1:13" ht="18" customHeight="1" x14ac:dyDescent="0.2">
      <c r="A7" s="624" t="s">
        <v>924</v>
      </c>
      <c r="B7" s="624"/>
      <c r="C7" s="624"/>
      <c r="D7" s="624"/>
      <c r="E7" s="624"/>
      <c r="F7" s="624"/>
      <c r="G7" s="624"/>
      <c r="H7" s="624"/>
      <c r="I7" s="624"/>
      <c r="J7" s="624"/>
      <c r="K7" s="624"/>
      <c r="L7" s="624"/>
      <c r="M7" s="624"/>
    </row>
    <row r="8" spans="1:13" ht="15.75" x14ac:dyDescent="0.25">
      <c r="A8" s="591"/>
      <c r="B8" s="591"/>
      <c r="C8" s="591"/>
      <c r="D8" s="591"/>
      <c r="E8" s="591"/>
      <c r="F8" s="591"/>
      <c r="G8" s="591"/>
      <c r="H8" s="591"/>
      <c r="I8" s="591"/>
      <c r="J8" s="591"/>
      <c r="K8" s="591"/>
      <c r="L8" s="591"/>
      <c r="M8" s="591"/>
    </row>
    <row r="9" spans="1:13" ht="16.5" thickBot="1" x14ac:dyDescent="0.3">
      <c r="A9" s="591"/>
      <c r="B9" s="592"/>
      <c r="C9" s="592"/>
      <c r="D9" s="592"/>
      <c r="E9" s="592"/>
      <c r="F9" s="592"/>
      <c r="G9" s="592"/>
      <c r="H9" s="592"/>
      <c r="I9" s="592"/>
      <c r="J9" s="592"/>
      <c r="K9" s="592"/>
      <c r="L9" s="592"/>
      <c r="M9" s="592"/>
    </row>
    <row r="10" spans="1:13" ht="25.5" customHeight="1" x14ac:dyDescent="0.2">
      <c r="A10" s="593" t="s">
        <v>1</v>
      </c>
      <c r="B10" s="595" t="s">
        <v>2</v>
      </c>
      <c r="C10" s="595" t="s">
        <v>3</v>
      </c>
      <c r="D10" s="595" t="s">
        <v>4</v>
      </c>
      <c r="E10" s="597" t="s">
        <v>5</v>
      </c>
      <c r="F10" s="597" t="s">
        <v>6</v>
      </c>
      <c r="G10" s="599" t="s">
        <v>7</v>
      </c>
      <c r="H10" s="600"/>
      <c r="I10" s="597" t="s">
        <v>8</v>
      </c>
      <c r="J10" s="597" t="s">
        <v>9</v>
      </c>
      <c r="K10" s="601" t="s">
        <v>10</v>
      </c>
      <c r="L10" s="603" t="s">
        <v>11</v>
      </c>
      <c r="M10" s="604"/>
    </row>
    <row r="11" spans="1:13" ht="48" thickBot="1" x14ac:dyDescent="0.25">
      <c r="A11" s="653"/>
      <c r="B11" s="654"/>
      <c r="C11" s="654"/>
      <c r="D11" s="654"/>
      <c r="E11" s="655"/>
      <c r="F11" s="655"/>
      <c r="G11" s="212" t="s">
        <v>12</v>
      </c>
      <c r="H11" s="212" t="s">
        <v>13</v>
      </c>
      <c r="I11" s="655"/>
      <c r="J11" s="655"/>
      <c r="K11" s="656"/>
      <c r="L11" s="657"/>
      <c r="M11" s="658"/>
    </row>
    <row r="12" spans="1:13" ht="88.5" customHeight="1" x14ac:dyDescent="0.2">
      <c r="A12" s="187" t="s">
        <v>925</v>
      </c>
      <c r="B12" s="187" t="s">
        <v>926</v>
      </c>
      <c r="C12" s="199" t="s">
        <v>927</v>
      </c>
      <c r="D12" s="187" t="s">
        <v>928</v>
      </c>
      <c r="E12" s="187" t="s">
        <v>929</v>
      </c>
      <c r="F12" s="187" t="s">
        <v>930</v>
      </c>
      <c r="G12" s="213">
        <v>43832</v>
      </c>
      <c r="H12" s="213">
        <v>44196</v>
      </c>
      <c r="I12" s="213">
        <v>44195</v>
      </c>
      <c r="J12" s="214">
        <v>1</v>
      </c>
      <c r="K12" s="187" t="s">
        <v>931</v>
      </c>
      <c r="L12" s="614" t="s">
        <v>932</v>
      </c>
      <c r="M12" s="615"/>
    </row>
    <row r="13" spans="1:13" s="186" customFormat="1" ht="125.25" customHeight="1" x14ac:dyDescent="0.2">
      <c r="A13" s="215" t="s">
        <v>933</v>
      </c>
      <c r="B13" s="187" t="s">
        <v>934</v>
      </c>
      <c r="C13" s="199" t="s">
        <v>935</v>
      </c>
      <c r="D13" s="215" t="s">
        <v>936</v>
      </c>
      <c r="E13" s="215" t="s">
        <v>937</v>
      </c>
      <c r="F13" s="215" t="s">
        <v>938</v>
      </c>
      <c r="G13" s="213">
        <v>43832</v>
      </c>
      <c r="H13" s="216">
        <v>44196</v>
      </c>
      <c r="I13" s="213">
        <v>44195</v>
      </c>
      <c r="J13" s="214">
        <v>1</v>
      </c>
      <c r="K13" s="215" t="s">
        <v>939</v>
      </c>
      <c r="L13" s="607" t="s">
        <v>940</v>
      </c>
      <c r="M13" s="608"/>
    </row>
    <row r="14" spans="1:13" s="186" customFormat="1" ht="104.25" customHeight="1" x14ac:dyDescent="0.2">
      <c r="A14" s="651" t="s">
        <v>941</v>
      </c>
      <c r="B14" s="646" t="s">
        <v>942</v>
      </c>
      <c r="C14" s="187" t="s">
        <v>943</v>
      </c>
      <c r="D14" s="215" t="s">
        <v>944</v>
      </c>
      <c r="E14" s="215" t="s">
        <v>945</v>
      </c>
      <c r="F14" s="215" t="s">
        <v>946</v>
      </c>
      <c r="G14" s="213">
        <v>43832</v>
      </c>
      <c r="H14" s="213">
        <v>44196</v>
      </c>
      <c r="I14" s="213">
        <v>44195</v>
      </c>
      <c r="J14" s="214">
        <v>1</v>
      </c>
      <c r="K14" s="187" t="s">
        <v>947</v>
      </c>
      <c r="L14" s="607" t="s">
        <v>948</v>
      </c>
      <c r="M14" s="608"/>
    </row>
    <row r="15" spans="1:13" s="186" customFormat="1" ht="162.75" customHeight="1" x14ac:dyDescent="0.2">
      <c r="A15" s="652"/>
      <c r="B15" s="650"/>
      <c r="C15" s="187" t="s">
        <v>949</v>
      </c>
      <c r="D15" s="215" t="s">
        <v>950</v>
      </c>
      <c r="E15" s="215" t="s">
        <v>951</v>
      </c>
      <c r="F15" s="215" t="s">
        <v>952</v>
      </c>
      <c r="G15" s="213">
        <v>43832</v>
      </c>
      <c r="H15" s="216">
        <v>44196</v>
      </c>
      <c r="I15" s="213">
        <v>44195</v>
      </c>
      <c r="J15" s="214">
        <v>1</v>
      </c>
      <c r="K15" s="217" t="s">
        <v>953</v>
      </c>
      <c r="L15" s="607" t="s">
        <v>954</v>
      </c>
      <c r="M15" s="608"/>
    </row>
    <row r="16" spans="1:13" s="186" customFormat="1" ht="239.25" customHeight="1" x14ac:dyDescent="0.2">
      <c r="A16" s="652"/>
      <c r="B16" s="650"/>
      <c r="C16" s="187" t="s">
        <v>955</v>
      </c>
      <c r="D16" s="215" t="s">
        <v>956</v>
      </c>
      <c r="E16" s="215" t="s">
        <v>957</v>
      </c>
      <c r="F16" s="215" t="s">
        <v>958</v>
      </c>
      <c r="G16" s="213">
        <v>43832</v>
      </c>
      <c r="H16" s="213">
        <v>44196</v>
      </c>
      <c r="I16" s="213">
        <v>44195</v>
      </c>
      <c r="J16" s="214">
        <v>1</v>
      </c>
      <c r="K16" s="217" t="s">
        <v>959</v>
      </c>
      <c r="L16" s="607" t="s">
        <v>960</v>
      </c>
      <c r="M16" s="608"/>
    </row>
    <row r="17" spans="1:13" ht="91.5" customHeight="1" x14ac:dyDescent="0.2">
      <c r="A17" s="619"/>
      <c r="B17" s="647"/>
      <c r="C17" s="187" t="s">
        <v>961</v>
      </c>
      <c r="D17" s="215" t="s">
        <v>962</v>
      </c>
      <c r="E17" s="187" t="s">
        <v>963</v>
      </c>
      <c r="F17" s="187" t="s">
        <v>964</v>
      </c>
      <c r="G17" s="213">
        <v>43832</v>
      </c>
      <c r="H17" s="216">
        <v>44196</v>
      </c>
      <c r="I17" s="213">
        <v>44195</v>
      </c>
      <c r="J17" s="214">
        <v>1</v>
      </c>
      <c r="K17" s="215" t="s">
        <v>965</v>
      </c>
      <c r="L17" s="607" t="s">
        <v>966</v>
      </c>
      <c r="M17" s="608"/>
    </row>
    <row r="18" spans="1:13" ht="132" customHeight="1" x14ac:dyDescent="0.2">
      <c r="A18" s="215" t="s">
        <v>967</v>
      </c>
      <c r="B18" s="215" t="s">
        <v>968</v>
      </c>
      <c r="C18" s="215" t="s">
        <v>969</v>
      </c>
      <c r="D18" s="215" t="s">
        <v>970</v>
      </c>
      <c r="E18" s="215" t="s">
        <v>971</v>
      </c>
      <c r="F18" s="215" t="s">
        <v>972</v>
      </c>
      <c r="G18" s="216">
        <v>43832</v>
      </c>
      <c r="H18" s="216">
        <v>44196</v>
      </c>
      <c r="I18" s="213">
        <v>44195</v>
      </c>
      <c r="J18" s="214">
        <v>1</v>
      </c>
      <c r="K18" s="215" t="s">
        <v>973</v>
      </c>
      <c r="L18" s="607" t="s">
        <v>974</v>
      </c>
      <c r="M18" s="608"/>
    </row>
    <row r="19" spans="1:13" ht="186.75" customHeight="1" x14ac:dyDescent="0.2">
      <c r="A19" s="215" t="s">
        <v>975</v>
      </c>
      <c r="B19" s="215" t="s">
        <v>976</v>
      </c>
      <c r="C19" s="215" t="s">
        <v>977</v>
      </c>
      <c r="D19" s="215" t="s">
        <v>978</v>
      </c>
      <c r="E19" s="215" t="s">
        <v>979</v>
      </c>
      <c r="F19" s="215" t="s">
        <v>980</v>
      </c>
      <c r="G19" s="213">
        <v>43832</v>
      </c>
      <c r="H19" s="213">
        <v>44196</v>
      </c>
      <c r="I19" s="213">
        <v>44195</v>
      </c>
      <c r="J19" s="214">
        <v>1</v>
      </c>
      <c r="K19" s="215" t="s">
        <v>981</v>
      </c>
      <c r="L19" s="607" t="s">
        <v>982</v>
      </c>
      <c r="M19" s="608"/>
    </row>
    <row r="20" spans="1:13" ht="180" customHeight="1" x14ac:dyDescent="0.2">
      <c r="A20" s="215" t="s">
        <v>983</v>
      </c>
      <c r="B20" s="215" t="s">
        <v>984</v>
      </c>
      <c r="C20" s="215" t="s">
        <v>985</v>
      </c>
      <c r="D20" s="215" t="s">
        <v>978</v>
      </c>
      <c r="E20" s="215" t="s">
        <v>986</v>
      </c>
      <c r="F20" s="215" t="s">
        <v>987</v>
      </c>
      <c r="G20" s="213">
        <v>43832</v>
      </c>
      <c r="H20" s="216">
        <v>44196</v>
      </c>
      <c r="I20" s="213">
        <v>44195</v>
      </c>
      <c r="J20" s="214">
        <v>1</v>
      </c>
      <c r="K20" s="215" t="s">
        <v>988</v>
      </c>
      <c r="L20" s="607" t="s">
        <v>989</v>
      </c>
      <c r="M20" s="608"/>
    </row>
    <row r="21" spans="1:13" ht="170.25" customHeight="1" x14ac:dyDescent="0.2">
      <c r="A21" s="646" t="s">
        <v>990</v>
      </c>
      <c r="B21" s="215" t="s">
        <v>991</v>
      </c>
      <c r="C21" s="215" t="s">
        <v>992</v>
      </c>
      <c r="D21" s="646" t="s">
        <v>978</v>
      </c>
      <c r="E21" s="215" t="s">
        <v>993</v>
      </c>
      <c r="F21" s="215" t="s">
        <v>980</v>
      </c>
      <c r="G21" s="213">
        <v>43832</v>
      </c>
      <c r="H21" s="213">
        <v>44196</v>
      </c>
      <c r="I21" s="213">
        <v>44195</v>
      </c>
      <c r="J21" s="214">
        <v>1</v>
      </c>
      <c r="K21" s="215" t="s">
        <v>994</v>
      </c>
      <c r="L21" s="607" t="s">
        <v>995</v>
      </c>
      <c r="M21" s="608"/>
    </row>
    <row r="22" spans="1:13" ht="105" x14ac:dyDescent="0.2">
      <c r="A22" s="650"/>
      <c r="B22" s="215" t="s">
        <v>996</v>
      </c>
      <c r="C22" s="215" t="s">
        <v>997</v>
      </c>
      <c r="D22" s="650"/>
      <c r="E22" s="215" t="s">
        <v>998</v>
      </c>
      <c r="F22" s="215" t="s">
        <v>999</v>
      </c>
      <c r="G22" s="213">
        <v>43832</v>
      </c>
      <c r="H22" s="216">
        <v>44196</v>
      </c>
      <c r="I22" s="213">
        <v>44195</v>
      </c>
      <c r="J22" s="214">
        <v>1</v>
      </c>
      <c r="K22" s="215" t="s">
        <v>1000</v>
      </c>
      <c r="L22" s="607" t="s">
        <v>1001</v>
      </c>
      <c r="M22" s="608"/>
    </row>
    <row r="23" spans="1:13" ht="135" x14ac:dyDescent="0.2">
      <c r="A23" s="647"/>
      <c r="B23" s="215" t="s">
        <v>1002</v>
      </c>
      <c r="C23" s="187" t="s">
        <v>1003</v>
      </c>
      <c r="D23" s="647"/>
      <c r="E23" s="215" t="s">
        <v>1004</v>
      </c>
      <c r="F23" s="215" t="s">
        <v>1005</v>
      </c>
      <c r="G23" s="213">
        <v>43832</v>
      </c>
      <c r="H23" s="213">
        <v>44196</v>
      </c>
      <c r="I23" s="213">
        <v>44195</v>
      </c>
      <c r="J23" s="214">
        <v>1</v>
      </c>
      <c r="K23" s="215" t="s">
        <v>1006</v>
      </c>
      <c r="L23" s="607" t="s">
        <v>1007</v>
      </c>
      <c r="M23" s="608"/>
    </row>
    <row r="24" spans="1:13" ht="120" x14ac:dyDescent="0.2">
      <c r="A24" s="215" t="s">
        <v>1008</v>
      </c>
      <c r="B24" s="215" t="s">
        <v>1009</v>
      </c>
      <c r="C24" s="215" t="s">
        <v>1010</v>
      </c>
      <c r="D24" s="215" t="s">
        <v>1011</v>
      </c>
      <c r="E24" s="215" t="s">
        <v>1012</v>
      </c>
      <c r="F24" s="215" t="s">
        <v>1013</v>
      </c>
      <c r="G24" s="213">
        <v>43832</v>
      </c>
      <c r="H24" s="216">
        <v>44196</v>
      </c>
      <c r="I24" s="213">
        <v>44195</v>
      </c>
      <c r="J24" s="214">
        <v>1</v>
      </c>
      <c r="K24" s="215" t="s">
        <v>1014</v>
      </c>
      <c r="L24" s="607" t="s">
        <v>1015</v>
      </c>
      <c r="M24" s="608"/>
    </row>
    <row r="25" spans="1:13" ht="82.5" customHeight="1" x14ac:dyDescent="0.2">
      <c r="A25" s="646" t="s">
        <v>1016</v>
      </c>
      <c r="B25" s="646" t="s">
        <v>1017</v>
      </c>
      <c r="C25" s="215" t="s">
        <v>1018</v>
      </c>
      <c r="D25" s="646" t="s">
        <v>1019</v>
      </c>
      <c r="E25" s="215" t="s">
        <v>1020</v>
      </c>
      <c r="F25" s="215" t="s">
        <v>1021</v>
      </c>
      <c r="G25" s="213">
        <v>43832</v>
      </c>
      <c r="H25" s="213">
        <v>44196</v>
      </c>
      <c r="I25" s="213">
        <v>44195</v>
      </c>
      <c r="J25" s="214">
        <v>1</v>
      </c>
      <c r="K25" s="215" t="s">
        <v>1022</v>
      </c>
      <c r="L25" s="648" t="s">
        <v>1023</v>
      </c>
      <c r="M25" s="649"/>
    </row>
    <row r="26" spans="1:13" ht="90" x14ac:dyDescent="0.2">
      <c r="A26" s="647"/>
      <c r="B26" s="647"/>
      <c r="C26" s="187" t="s">
        <v>1024</v>
      </c>
      <c r="D26" s="647"/>
      <c r="E26" s="215" t="s">
        <v>1025</v>
      </c>
      <c r="F26" s="215" t="s">
        <v>1026</v>
      </c>
      <c r="G26" s="213">
        <v>43832</v>
      </c>
      <c r="H26" s="213">
        <v>44196</v>
      </c>
      <c r="I26" s="213">
        <v>44195</v>
      </c>
      <c r="J26" s="214">
        <v>1</v>
      </c>
      <c r="K26" s="215" t="s">
        <v>1027</v>
      </c>
      <c r="L26" s="607" t="s">
        <v>1028</v>
      </c>
      <c r="M26" s="608"/>
    </row>
    <row r="27" spans="1:13" ht="135" x14ac:dyDescent="0.2">
      <c r="A27" s="215" t="s">
        <v>1029</v>
      </c>
      <c r="B27" s="215" t="s">
        <v>1030</v>
      </c>
      <c r="C27" s="215" t="s">
        <v>1031</v>
      </c>
      <c r="D27" s="215" t="s">
        <v>1032</v>
      </c>
      <c r="E27" s="215" t="s">
        <v>1033</v>
      </c>
      <c r="F27" s="215" t="s">
        <v>938</v>
      </c>
      <c r="G27" s="213">
        <v>43832</v>
      </c>
      <c r="H27" s="216">
        <v>44196</v>
      </c>
      <c r="I27" s="213">
        <v>44195</v>
      </c>
      <c r="J27" s="214">
        <v>1</v>
      </c>
      <c r="K27" s="215" t="s">
        <v>1034</v>
      </c>
      <c r="L27" s="607" t="s">
        <v>1035</v>
      </c>
      <c r="M27" s="608"/>
    </row>
    <row r="28" spans="1:13" ht="195" x14ac:dyDescent="0.2">
      <c r="A28" s="215" t="s">
        <v>1036</v>
      </c>
      <c r="B28" s="215" t="s">
        <v>1037</v>
      </c>
      <c r="C28" s="215" t="s">
        <v>1038</v>
      </c>
      <c r="D28" s="215" t="s">
        <v>1039</v>
      </c>
      <c r="E28" s="215" t="s">
        <v>1040</v>
      </c>
      <c r="F28" s="215" t="s">
        <v>1041</v>
      </c>
      <c r="G28" s="213">
        <v>43832</v>
      </c>
      <c r="H28" s="213">
        <v>44196</v>
      </c>
      <c r="I28" s="213">
        <v>44195</v>
      </c>
      <c r="J28" s="214">
        <v>1</v>
      </c>
      <c r="K28" s="215" t="s">
        <v>1042</v>
      </c>
      <c r="L28" s="607" t="s">
        <v>1043</v>
      </c>
      <c r="M28" s="608"/>
    </row>
    <row r="29" spans="1:13" hidden="1" x14ac:dyDescent="0.2">
      <c r="A29" s="199"/>
      <c r="B29" s="199"/>
      <c r="C29" s="215"/>
      <c r="D29" s="199"/>
      <c r="E29" s="199"/>
      <c r="F29" s="199"/>
      <c r="G29" s="218"/>
      <c r="H29" s="219"/>
      <c r="I29" s="219"/>
      <c r="J29" s="219"/>
      <c r="K29" s="219"/>
      <c r="L29" s="648"/>
      <c r="M29" s="649"/>
    </row>
    <row r="30" spans="1:13" hidden="1" x14ac:dyDescent="0.2">
      <c r="A30" s="199"/>
      <c r="B30" s="199"/>
      <c r="C30" s="215"/>
      <c r="D30" s="199"/>
      <c r="E30" s="199"/>
      <c r="F30" s="199"/>
      <c r="G30" s="218"/>
      <c r="H30" s="219"/>
      <c r="I30" s="219"/>
      <c r="J30" s="219"/>
      <c r="K30" s="219"/>
      <c r="L30" s="648"/>
      <c r="M30" s="649"/>
    </row>
    <row r="31" spans="1:13" hidden="1" x14ac:dyDescent="0.2">
      <c r="A31" s="185"/>
      <c r="B31" s="185"/>
      <c r="C31" s="185"/>
      <c r="D31" s="185"/>
      <c r="E31" s="185"/>
      <c r="F31" s="185"/>
      <c r="G31" s="185"/>
      <c r="H31" s="185"/>
      <c r="I31" s="201"/>
      <c r="J31" s="201"/>
      <c r="K31" s="201"/>
      <c r="L31" s="644"/>
      <c r="M31" s="645"/>
    </row>
    <row r="32" spans="1:13" hidden="1" x14ac:dyDescent="0.2">
      <c r="A32" s="185"/>
      <c r="B32" s="185"/>
      <c r="C32" s="185"/>
      <c r="D32" s="185"/>
      <c r="E32" s="185"/>
      <c r="F32" s="185"/>
      <c r="G32" s="185"/>
      <c r="H32" s="185"/>
      <c r="I32" s="201"/>
      <c r="J32" s="201"/>
      <c r="K32" s="201"/>
      <c r="L32" s="644"/>
      <c r="M32" s="645"/>
    </row>
    <row r="33" spans="1:13" hidden="1" x14ac:dyDescent="0.2">
      <c r="A33" s="222"/>
      <c r="B33" s="639"/>
      <c r="C33" s="639"/>
      <c r="D33" s="222"/>
      <c r="E33" s="222"/>
      <c r="F33" s="222"/>
      <c r="G33" s="222"/>
      <c r="H33" s="222"/>
      <c r="I33" s="222"/>
      <c r="J33" s="222"/>
      <c r="K33" s="222"/>
      <c r="L33" s="223"/>
      <c r="M33" s="224"/>
    </row>
    <row r="34" spans="1:13" ht="66" customHeight="1" thickBot="1" x14ac:dyDescent="0.3">
      <c r="A34" s="190" t="s">
        <v>26</v>
      </c>
      <c r="B34" s="640" t="s">
        <v>1044</v>
      </c>
      <c r="C34" s="640"/>
      <c r="D34" s="640"/>
      <c r="E34" s="640"/>
      <c r="F34" s="640"/>
      <c r="H34" s="190"/>
      <c r="I34" s="190"/>
      <c r="J34" s="190"/>
      <c r="K34" s="190"/>
      <c r="L34" s="225"/>
    </row>
    <row r="35" spans="1:13" ht="29.25" customHeight="1" thickBot="1" x14ac:dyDescent="0.3">
      <c r="H35" s="190" t="s">
        <v>29</v>
      </c>
      <c r="J35" s="226"/>
      <c r="K35" s="227" t="s">
        <v>317</v>
      </c>
      <c r="L35" s="226"/>
    </row>
    <row r="36" spans="1:13" ht="33.75" customHeight="1" thickBot="1" x14ac:dyDescent="0.3">
      <c r="A36" s="190" t="s">
        <v>28</v>
      </c>
      <c r="B36" s="641" t="s">
        <v>1045</v>
      </c>
      <c r="C36" s="641"/>
      <c r="D36" s="641"/>
      <c r="E36" s="641"/>
      <c r="F36" s="641"/>
      <c r="J36" s="642" t="s">
        <v>318</v>
      </c>
      <c r="K36" s="642"/>
      <c r="L36" s="642"/>
      <c r="M36" s="642"/>
    </row>
    <row r="38" spans="1:13" ht="30" customHeight="1" x14ac:dyDescent="0.2">
      <c r="L38" s="643" t="s">
        <v>319</v>
      </c>
      <c r="M38" s="643"/>
    </row>
    <row r="39" spans="1:13" x14ac:dyDescent="0.2">
      <c r="L39" s="229" t="s">
        <v>320</v>
      </c>
    </row>
    <row r="44" spans="1:13" x14ac:dyDescent="0.2">
      <c r="A44" s="230"/>
      <c r="B44" s="230"/>
      <c r="C44" s="230"/>
      <c r="D44" s="230"/>
      <c r="E44" s="230"/>
      <c r="F44" s="230"/>
      <c r="G44" s="230"/>
      <c r="H44" s="230"/>
    </row>
  </sheetData>
  <mergeCells count="48">
    <mergeCell ref="L12:M12"/>
    <mergeCell ref="A1:M3"/>
    <mergeCell ref="A7:M7"/>
    <mergeCell ref="A8:M8"/>
    <mergeCell ref="A9:M9"/>
    <mergeCell ref="A10:A11"/>
    <mergeCell ref="B10:B11"/>
    <mergeCell ref="C10:C11"/>
    <mergeCell ref="D10:D11"/>
    <mergeCell ref="E10:E11"/>
    <mergeCell ref="F10:F11"/>
    <mergeCell ref="G10:H10"/>
    <mergeCell ref="I10:I11"/>
    <mergeCell ref="J10:J11"/>
    <mergeCell ref="K10:K11"/>
    <mergeCell ref="L10:M11"/>
    <mergeCell ref="L13:M13"/>
    <mergeCell ref="A14:A17"/>
    <mergeCell ref="B14:B17"/>
    <mergeCell ref="L14:M14"/>
    <mergeCell ref="L15:M15"/>
    <mergeCell ref="L16:M16"/>
    <mergeCell ref="L17:M17"/>
    <mergeCell ref="L18:M18"/>
    <mergeCell ref="L19:M19"/>
    <mergeCell ref="L20:M20"/>
    <mergeCell ref="A21:A23"/>
    <mergeCell ref="D21:D23"/>
    <mergeCell ref="L21:M21"/>
    <mergeCell ref="L22:M22"/>
    <mergeCell ref="L23:M23"/>
    <mergeCell ref="L32:M32"/>
    <mergeCell ref="L24:M24"/>
    <mergeCell ref="A25:A26"/>
    <mergeCell ref="B25:B26"/>
    <mergeCell ref="D25:D26"/>
    <mergeCell ref="L25:M25"/>
    <mergeCell ref="L26:M26"/>
    <mergeCell ref="L27:M27"/>
    <mergeCell ref="L28:M28"/>
    <mergeCell ref="L29:M29"/>
    <mergeCell ref="L30:M30"/>
    <mergeCell ref="L31:M31"/>
    <mergeCell ref="B33:C33"/>
    <mergeCell ref="B34:F34"/>
    <mergeCell ref="B36:F36"/>
    <mergeCell ref="J36:M36"/>
    <mergeCell ref="L38:M38"/>
  </mergeCells>
  <printOptions horizontalCentered="1"/>
  <pageMargins left="0.39370078740157483" right="0.39370078740157483" top="0.39370078740157483" bottom="0.39370078740157483" header="0" footer="0"/>
  <pageSetup paperSize="258" scale="36" fitToHeight="2" orientation="landscape" horizontalDpi="4294967293" verticalDpi="4294967293"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D6AED-8256-4D2B-85B5-7A1D85FC579B}">
  <sheetPr>
    <tabColor rgb="FF00B050"/>
  </sheetPr>
  <dimension ref="A1:M36"/>
  <sheetViews>
    <sheetView view="pageBreakPreview" topLeftCell="A23" zoomScale="55" zoomScaleNormal="55" zoomScaleSheetLayoutView="55" zoomScalePageLayoutView="40" workbookViewId="0">
      <selection activeCell="B27" sqref="B27:C27"/>
    </sheetView>
  </sheetViews>
  <sheetFormatPr baseColWidth="10" defaultColWidth="11.42578125" defaultRowHeight="15" x14ac:dyDescent="0.2"/>
  <cols>
    <col min="1" max="1" width="46.140625" style="178" customWidth="1"/>
    <col min="2" max="2" width="53.140625" style="178" customWidth="1"/>
    <col min="3" max="3" width="44.7109375" style="178" customWidth="1"/>
    <col min="4" max="4" width="20.5703125" style="178" customWidth="1"/>
    <col min="5" max="5" width="44" style="178" customWidth="1"/>
    <col min="6" max="6" width="41.42578125" style="178" customWidth="1"/>
    <col min="7" max="7" width="16.28515625" style="178" customWidth="1"/>
    <col min="8" max="8" width="14.85546875" style="178" customWidth="1"/>
    <col min="9" max="9" width="17.85546875" style="178" customWidth="1"/>
    <col min="10" max="10" width="14.42578125" style="178" customWidth="1"/>
    <col min="11" max="11" width="44.42578125" style="178" customWidth="1"/>
    <col min="12" max="12" width="20.5703125" style="178" customWidth="1"/>
    <col min="13" max="13" width="17.28515625" style="178" customWidth="1"/>
    <col min="14" max="256" width="11.42578125" style="178"/>
    <col min="257" max="257" width="46.140625" style="178" customWidth="1"/>
    <col min="258" max="258" width="53.140625" style="178" customWidth="1"/>
    <col min="259" max="259" width="44.7109375" style="178" customWidth="1"/>
    <col min="260" max="260" width="20.5703125" style="178" customWidth="1"/>
    <col min="261" max="261" width="44" style="178" customWidth="1"/>
    <col min="262" max="262" width="41.42578125" style="178" customWidth="1"/>
    <col min="263" max="263" width="16.28515625" style="178" customWidth="1"/>
    <col min="264" max="264" width="14.85546875" style="178" customWidth="1"/>
    <col min="265" max="265" width="17.85546875" style="178" customWidth="1"/>
    <col min="266" max="266" width="14.42578125" style="178" customWidth="1"/>
    <col min="267" max="267" width="44.42578125" style="178" customWidth="1"/>
    <col min="268" max="268" width="20.5703125" style="178" customWidth="1"/>
    <col min="269" max="269" width="17.28515625" style="178" customWidth="1"/>
    <col min="270" max="512" width="11.42578125" style="178"/>
    <col min="513" max="513" width="46.140625" style="178" customWidth="1"/>
    <col min="514" max="514" width="53.140625" style="178" customWidth="1"/>
    <col min="515" max="515" width="44.7109375" style="178" customWidth="1"/>
    <col min="516" max="516" width="20.5703125" style="178" customWidth="1"/>
    <col min="517" max="517" width="44" style="178" customWidth="1"/>
    <col min="518" max="518" width="41.42578125" style="178" customWidth="1"/>
    <col min="519" max="519" width="16.28515625" style="178" customWidth="1"/>
    <col min="520" max="520" width="14.85546875" style="178" customWidth="1"/>
    <col min="521" max="521" width="17.85546875" style="178" customWidth="1"/>
    <col min="522" max="522" width="14.42578125" style="178" customWidth="1"/>
    <col min="523" max="523" width="44.42578125" style="178" customWidth="1"/>
    <col min="524" max="524" width="20.5703125" style="178" customWidth="1"/>
    <col min="525" max="525" width="17.28515625" style="178" customWidth="1"/>
    <col min="526" max="768" width="11.42578125" style="178"/>
    <col min="769" max="769" width="46.140625" style="178" customWidth="1"/>
    <col min="770" max="770" width="53.140625" style="178" customWidth="1"/>
    <col min="771" max="771" width="44.7109375" style="178" customWidth="1"/>
    <col min="772" max="772" width="20.5703125" style="178" customWidth="1"/>
    <col min="773" max="773" width="44" style="178" customWidth="1"/>
    <col min="774" max="774" width="41.42578125" style="178" customWidth="1"/>
    <col min="775" max="775" width="16.28515625" style="178" customWidth="1"/>
    <col min="776" max="776" width="14.85546875" style="178" customWidth="1"/>
    <col min="777" max="777" width="17.85546875" style="178" customWidth="1"/>
    <col min="778" max="778" width="14.42578125" style="178" customWidth="1"/>
    <col min="779" max="779" width="44.42578125" style="178" customWidth="1"/>
    <col min="780" max="780" width="20.5703125" style="178" customWidth="1"/>
    <col min="781" max="781" width="17.28515625" style="178" customWidth="1"/>
    <col min="782" max="1024" width="11.42578125" style="178"/>
    <col min="1025" max="1025" width="46.140625" style="178" customWidth="1"/>
    <col min="1026" max="1026" width="53.140625" style="178" customWidth="1"/>
    <col min="1027" max="1027" width="44.7109375" style="178" customWidth="1"/>
    <col min="1028" max="1028" width="20.5703125" style="178" customWidth="1"/>
    <col min="1029" max="1029" width="44" style="178" customWidth="1"/>
    <col min="1030" max="1030" width="41.42578125" style="178" customWidth="1"/>
    <col min="1031" max="1031" width="16.28515625" style="178" customWidth="1"/>
    <col min="1032" max="1032" width="14.85546875" style="178" customWidth="1"/>
    <col min="1033" max="1033" width="17.85546875" style="178" customWidth="1"/>
    <col min="1034" max="1034" width="14.42578125" style="178" customWidth="1"/>
    <col min="1035" max="1035" width="44.42578125" style="178" customWidth="1"/>
    <col min="1036" max="1036" width="20.5703125" style="178" customWidth="1"/>
    <col min="1037" max="1037" width="17.28515625" style="178" customWidth="1"/>
    <col min="1038" max="1280" width="11.42578125" style="178"/>
    <col min="1281" max="1281" width="46.140625" style="178" customWidth="1"/>
    <col min="1282" max="1282" width="53.140625" style="178" customWidth="1"/>
    <col min="1283" max="1283" width="44.7109375" style="178" customWidth="1"/>
    <col min="1284" max="1284" width="20.5703125" style="178" customWidth="1"/>
    <col min="1285" max="1285" width="44" style="178" customWidth="1"/>
    <col min="1286" max="1286" width="41.42578125" style="178" customWidth="1"/>
    <col min="1287" max="1287" width="16.28515625" style="178" customWidth="1"/>
    <col min="1288" max="1288" width="14.85546875" style="178" customWidth="1"/>
    <col min="1289" max="1289" width="17.85546875" style="178" customWidth="1"/>
    <col min="1290" max="1290" width="14.42578125" style="178" customWidth="1"/>
    <col min="1291" max="1291" width="44.42578125" style="178" customWidth="1"/>
    <col min="1292" max="1292" width="20.5703125" style="178" customWidth="1"/>
    <col min="1293" max="1293" width="17.28515625" style="178" customWidth="1"/>
    <col min="1294" max="1536" width="11.42578125" style="178"/>
    <col min="1537" max="1537" width="46.140625" style="178" customWidth="1"/>
    <col min="1538" max="1538" width="53.140625" style="178" customWidth="1"/>
    <col min="1539" max="1539" width="44.7109375" style="178" customWidth="1"/>
    <col min="1540" max="1540" width="20.5703125" style="178" customWidth="1"/>
    <col min="1541" max="1541" width="44" style="178" customWidth="1"/>
    <col min="1542" max="1542" width="41.42578125" style="178" customWidth="1"/>
    <col min="1543" max="1543" width="16.28515625" style="178" customWidth="1"/>
    <col min="1544" max="1544" width="14.85546875" style="178" customWidth="1"/>
    <col min="1545" max="1545" width="17.85546875" style="178" customWidth="1"/>
    <col min="1546" max="1546" width="14.42578125" style="178" customWidth="1"/>
    <col min="1547" max="1547" width="44.42578125" style="178" customWidth="1"/>
    <col min="1548" max="1548" width="20.5703125" style="178" customWidth="1"/>
    <col min="1549" max="1549" width="17.28515625" style="178" customWidth="1"/>
    <col min="1550" max="1792" width="11.42578125" style="178"/>
    <col min="1793" max="1793" width="46.140625" style="178" customWidth="1"/>
    <col min="1794" max="1794" width="53.140625" style="178" customWidth="1"/>
    <col min="1795" max="1795" width="44.7109375" style="178" customWidth="1"/>
    <col min="1796" max="1796" width="20.5703125" style="178" customWidth="1"/>
    <col min="1797" max="1797" width="44" style="178" customWidth="1"/>
    <col min="1798" max="1798" width="41.42578125" style="178" customWidth="1"/>
    <col min="1799" max="1799" width="16.28515625" style="178" customWidth="1"/>
    <col min="1800" max="1800" width="14.85546875" style="178" customWidth="1"/>
    <col min="1801" max="1801" width="17.85546875" style="178" customWidth="1"/>
    <col min="1802" max="1802" width="14.42578125" style="178" customWidth="1"/>
    <col min="1803" max="1803" width="44.42578125" style="178" customWidth="1"/>
    <col min="1804" max="1804" width="20.5703125" style="178" customWidth="1"/>
    <col min="1805" max="1805" width="17.28515625" style="178" customWidth="1"/>
    <col min="1806" max="2048" width="11.42578125" style="178"/>
    <col min="2049" max="2049" width="46.140625" style="178" customWidth="1"/>
    <col min="2050" max="2050" width="53.140625" style="178" customWidth="1"/>
    <col min="2051" max="2051" width="44.7109375" style="178" customWidth="1"/>
    <col min="2052" max="2052" width="20.5703125" style="178" customWidth="1"/>
    <col min="2053" max="2053" width="44" style="178" customWidth="1"/>
    <col min="2054" max="2054" width="41.42578125" style="178" customWidth="1"/>
    <col min="2055" max="2055" width="16.28515625" style="178" customWidth="1"/>
    <col min="2056" max="2056" width="14.85546875" style="178" customWidth="1"/>
    <col min="2057" max="2057" width="17.85546875" style="178" customWidth="1"/>
    <col min="2058" max="2058" width="14.42578125" style="178" customWidth="1"/>
    <col min="2059" max="2059" width="44.42578125" style="178" customWidth="1"/>
    <col min="2060" max="2060" width="20.5703125" style="178" customWidth="1"/>
    <col min="2061" max="2061" width="17.28515625" style="178" customWidth="1"/>
    <col min="2062" max="2304" width="11.42578125" style="178"/>
    <col min="2305" max="2305" width="46.140625" style="178" customWidth="1"/>
    <col min="2306" max="2306" width="53.140625" style="178" customWidth="1"/>
    <col min="2307" max="2307" width="44.7109375" style="178" customWidth="1"/>
    <col min="2308" max="2308" width="20.5703125" style="178" customWidth="1"/>
    <col min="2309" max="2309" width="44" style="178" customWidth="1"/>
    <col min="2310" max="2310" width="41.42578125" style="178" customWidth="1"/>
    <col min="2311" max="2311" width="16.28515625" style="178" customWidth="1"/>
    <col min="2312" max="2312" width="14.85546875" style="178" customWidth="1"/>
    <col min="2313" max="2313" width="17.85546875" style="178" customWidth="1"/>
    <col min="2314" max="2314" width="14.42578125" style="178" customWidth="1"/>
    <col min="2315" max="2315" width="44.42578125" style="178" customWidth="1"/>
    <col min="2316" max="2316" width="20.5703125" style="178" customWidth="1"/>
    <col min="2317" max="2317" width="17.28515625" style="178" customWidth="1"/>
    <col min="2318" max="2560" width="11.42578125" style="178"/>
    <col min="2561" max="2561" width="46.140625" style="178" customWidth="1"/>
    <col min="2562" max="2562" width="53.140625" style="178" customWidth="1"/>
    <col min="2563" max="2563" width="44.7109375" style="178" customWidth="1"/>
    <col min="2564" max="2564" width="20.5703125" style="178" customWidth="1"/>
    <col min="2565" max="2565" width="44" style="178" customWidth="1"/>
    <col min="2566" max="2566" width="41.42578125" style="178" customWidth="1"/>
    <col min="2567" max="2567" width="16.28515625" style="178" customWidth="1"/>
    <col min="2568" max="2568" width="14.85546875" style="178" customWidth="1"/>
    <col min="2569" max="2569" width="17.85546875" style="178" customWidth="1"/>
    <col min="2570" max="2570" width="14.42578125" style="178" customWidth="1"/>
    <col min="2571" max="2571" width="44.42578125" style="178" customWidth="1"/>
    <col min="2572" max="2572" width="20.5703125" style="178" customWidth="1"/>
    <col min="2573" max="2573" width="17.28515625" style="178" customWidth="1"/>
    <col min="2574" max="2816" width="11.42578125" style="178"/>
    <col min="2817" max="2817" width="46.140625" style="178" customWidth="1"/>
    <col min="2818" max="2818" width="53.140625" style="178" customWidth="1"/>
    <col min="2819" max="2819" width="44.7109375" style="178" customWidth="1"/>
    <col min="2820" max="2820" width="20.5703125" style="178" customWidth="1"/>
    <col min="2821" max="2821" width="44" style="178" customWidth="1"/>
    <col min="2822" max="2822" width="41.42578125" style="178" customWidth="1"/>
    <col min="2823" max="2823" width="16.28515625" style="178" customWidth="1"/>
    <col min="2824" max="2824" width="14.85546875" style="178" customWidth="1"/>
    <col min="2825" max="2825" width="17.85546875" style="178" customWidth="1"/>
    <col min="2826" max="2826" width="14.42578125" style="178" customWidth="1"/>
    <col min="2827" max="2827" width="44.42578125" style="178" customWidth="1"/>
    <col min="2828" max="2828" width="20.5703125" style="178" customWidth="1"/>
    <col min="2829" max="2829" width="17.28515625" style="178" customWidth="1"/>
    <col min="2830" max="3072" width="11.42578125" style="178"/>
    <col min="3073" max="3073" width="46.140625" style="178" customWidth="1"/>
    <col min="3074" max="3074" width="53.140625" style="178" customWidth="1"/>
    <col min="3075" max="3075" width="44.7109375" style="178" customWidth="1"/>
    <col min="3076" max="3076" width="20.5703125" style="178" customWidth="1"/>
    <col min="3077" max="3077" width="44" style="178" customWidth="1"/>
    <col min="3078" max="3078" width="41.42578125" style="178" customWidth="1"/>
    <col min="3079" max="3079" width="16.28515625" style="178" customWidth="1"/>
    <col min="3080" max="3080" width="14.85546875" style="178" customWidth="1"/>
    <col min="3081" max="3081" width="17.85546875" style="178" customWidth="1"/>
    <col min="3082" max="3082" width="14.42578125" style="178" customWidth="1"/>
    <col min="3083" max="3083" width="44.42578125" style="178" customWidth="1"/>
    <col min="3084" max="3084" width="20.5703125" style="178" customWidth="1"/>
    <col min="3085" max="3085" width="17.28515625" style="178" customWidth="1"/>
    <col min="3086" max="3328" width="11.42578125" style="178"/>
    <col min="3329" max="3329" width="46.140625" style="178" customWidth="1"/>
    <col min="3330" max="3330" width="53.140625" style="178" customWidth="1"/>
    <col min="3331" max="3331" width="44.7109375" style="178" customWidth="1"/>
    <col min="3332" max="3332" width="20.5703125" style="178" customWidth="1"/>
    <col min="3333" max="3333" width="44" style="178" customWidth="1"/>
    <col min="3334" max="3334" width="41.42578125" style="178" customWidth="1"/>
    <col min="3335" max="3335" width="16.28515625" style="178" customWidth="1"/>
    <col min="3336" max="3336" width="14.85546875" style="178" customWidth="1"/>
    <col min="3337" max="3337" width="17.85546875" style="178" customWidth="1"/>
    <col min="3338" max="3338" width="14.42578125" style="178" customWidth="1"/>
    <col min="3339" max="3339" width="44.42578125" style="178" customWidth="1"/>
    <col min="3340" max="3340" width="20.5703125" style="178" customWidth="1"/>
    <col min="3341" max="3341" width="17.28515625" style="178" customWidth="1"/>
    <col min="3342" max="3584" width="11.42578125" style="178"/>
    <col min="3585" max="3585" width="46.140625" style="178" customWidth="1"/>
    <col min="3586" max="3586" width="53.140625" style="178" customWidth="1"/>
    <col min="3587" max="3587" width="44.7109375" style="178" customWidth="1"/>
    <col min="3588" max="3588" width="20.5703125" style="178" customWidth="1"/>
    <col min="3589" max="3589" width="44" style="178" customWidth="1"/>
    <col min="3590" max="3590" width="41.42578125" style="178" customWidth="1"/>
    <col min="3591" max="3591" width="16.28515625" style="178" customWidth="1"/>
    <col min="3592" max="3592" width="14.85546875" style="178" customWidth="1"/>
    <col min="3593" max="3593" width="17.85546875" style="178" customWidth="1"/>
    <col min="3594" max="3594" width="14.42578125" style="178" customWidth="1"/>
    <col min="3595" max="3595" width="44.42578125" style="178" customWidth="1"/>
    <col min="3596" max="3596" width="20.5703125" style="178" customWidth="1"/>
    <col min="3597" max="3597" width="17.28515625" style="178" customWidth="1"/>
    <col min="3598" max="3840" width="11.42578125" style="178"/>
    <col min="3841" max="3841" width="46.140625" style="178" customWidth="1"/>
    <col min="3842" max="3842" width="53.140625" style="178" customWidth="1"/>
    <col min="3843" max="3843" width="44.7109375" style="178" customWidth="1"/>
    <col min="3844" max="3844" width="20.5703125" style="178" customWidth="1"/>
    <col min="3845" max="3845" width="44" style="178" customWidth="1"/>
    <col min="3846" max="3846" width="41.42578125" style="178" customWidth="1"/>
    <col min="3847" max="3847" width="16.28515625" style="178" customWidth="1"/>
    <col min="3848" max="3848" width="14.85546875" style="178" customWidth="1"/>
    <col min="3849" max="3849" width="17.85546875" style="178" customWidth="1"/>
    <col min="3850" max="3850" width="14.42578125" style="178" customWidth="1"/>
    <col min="3851" max="3851" width="44.42578125" style="178" customWidth="1"/>
    <col min="3852" max="3852" width="20.5703125" style="178" customWidth="1"/>
    <col min="3853" max="3853" width="17.28515625" style="178" customWidth="1"/>
    <col min="3854" max="4096" width="11.42578125" style="178"/>
    <col min="4097" max="4097" width="46.140625" style="178" customWidth="1"/>
    <col min="4098" max="4098" width="53.140625" style="178" customWidth="1"/>
    <col min="4099" max="4099" width="44.7109375" style="178" customWidth="1"/>
    <col min="4100" max="4100" width="20.5703125" style="178" customWidth="1"/>
    <col min="4101" max="4101" width="44" style="178" customWidth="1"/>
    <col min="4102" max="4102" width="41.42578125" style="178" customWidth="1"/>
    <col min="4103" max="4103" width="16.28515625" style="178" customWidth="1"/>
    <col min="4104" max="4104" width="14.85546875" style="178" customWidth="1"/>
    <col min="4105" max="4105" width="17.85546875" style="178" customWidth="1"/>
    <col min="4106" max="4106" width="14.42578125" style="178" customWidth="1"/>
    <col min="4107" max="4107" width="44.42578125" style="178" customWidth="1"/>
    <col min="4108" max="4108" width="20.5703125" style="178" customWidth="1"/>
    <col min="4109" max="4109" width="17.28515625" style="178" customWidth="1"/>
    <col min="4110" max="4352" width="11.42578125" style="178"/>
    <col min="4353" max="4353" width="46.140625" style="178" customWidth="1"/>
    <col min="4354" max="4354" width="53.140625" style="178" customWidth="1"/>
    <col min="4355" max="4355" width="44.7109375" style="178" customWidth="1"/>
    <col min="4356" max="4356" width="20.5703125" style="178" customWidth="1"/>
    <col min="4357" max="4357" width="44" style="178" customWidth="1"/>
    <col min="4358" max="4358" width="41.42578125" style="178" customWidth="1"/>
    <col min="4359" max="4359" width="16.28515625" style="178" customWidth="1"/>
    <col min="4360" max="4360" width="14.85546875" style="178" customWidth="1"/>
    <col min="4361" max="4361" width="17.85546875" style="178" customWidth="1"/>
    <col min="4362" max="4362" width="14.42578125" style="178" customWidth="1"/>
    <col min="4363" max="4363" width="44.42578125" style="178" customWidth="1"/>
    <col min="4364" max="4364" width="20.5703125" style="178" customWidth="1"/>
    <col min="4365" max="4365" width="17.28515625" style="178" customWidth="1"/>
    <col min="4366" max="4608" width="11.42578125" style="178"/>
    <col min="4609" max="4609" width="46.140625" style="178" customWidth="1"/>
    <col min="4610" max="4610" width="53.140625" style="178" customWidth="1"/>
    <col min="4611" max="4611" width="44.7109375" style="178" customWidth="1"/>
    <col min="4612" max="4612" width="20.5703125" style="178" customWidth="1"/>
    <col min="4613" max="4613" width="44" style="178" customWidth="1"/>
    <col min="4614" max="4614" width="41.42578125" style="178" customWidth="1"/>
    <col min="4615" max="4615" width="16.28515625" style="178" customWidth="1"/>
    <col min="4616" max="4616" width="14.85546875" style="178" customWidth="1"/>
    <col min="4617" max="4617" width="17.85546875" style="178" customWidth="1"/>
    <col min="4618" max="4618" width="14.42578125" style="178" customWidth="1"/>
    <col min="4619" max="4619" width="44.42578125" style="178" customWidth="1"/>
    <col min="4620" max="4620" width="20.5703125" style="178" customWidth="1"/>
    <col min="4621" max="4621" width="17.28515625" style="178" customWidth="1"/>
    <col min="4622" max="4864" width="11.42578125" style="178"/>
    <col min="4865" max="4865" width="46.140625" style="178" customWidth="1"/>
    <col min="4866" max="4866" width="53.140625" style="178" customWidth="1"/>
    <col min="4867" max="4867" width="44.7109375" style="178" customWidth="1"/>
    <col min="4868" max="4868" width="20.5703125" style="178" customWidth="1"/>
    <col min="4869" max="4869" width="44" style="178" customWidth="1"/>
    <col min="4870" max="4870" width="41.42578125" style="178" customWidth="1"/>
    <col min="4871" max="4871" width="16.28515625" style="178" customWidth="1"/>
    <col min="4872" max="4872" width="14.85546875" style="178" customWidth="1"/>
    <col min="4873" max="4873" width="17.85546875" style="178" customWidth="1"/>
    <col min="4874" max="4874" width="14.42578125" style="178" customWidth="1"/>
    <col min="4875" max="4875" width="44.42578125" style="178" customWidth="1"/>
    <col min="4876" max="4876" width="20.5703125" style="178" customWidth="1"/>
    <col min="4877" max="4877" width="17.28515625" style="178" customWidth="1"/>
    <col min="4878" max="5120" width="11.42578125" style="178"/>
    <col min="5121" max="5121" width="46.140625" style="178" customWidth="1"/>
    <col min="5122" max="5122" width="53.140625" style="178" customWidth="1"/>
    <col min="5123" max="5123" width="44.7109375" style="178" customWidth="1"/>
    <col min="5124" max="5124" width="20.5703125" style="178" customWidth="1"/>
    <col min="5125" max="5125" width="44" style="178" customWidth="1"/>
    <col min="5126" max="5126" width="41.42578125" style="178" customWidth="1"/>
    <col min="5127" max="5127" width="16.28515625" style="178" customWidth="1"/>
    <col min="5128" max="5128" width="14.85546875" style="178" customWidth="1"/>
    <col min="5129" max="5129" width="17.85546875" style="178" customWidth="1"/>
    <col min="5130" max="5130" width="14.42578125" style="178" customWidth="1"/>
    <col min="5131" max="5131" width="44.42578125" style="178" customWidth="1"/>
    <col min="5132" max="5132" width="20.5703125" style="178" customWidth="1"/>
    <col min="5133" max="5133" width="17.28515625" style="178" customWidth="1"/>
    <col min="5134" max="5376" width="11.42578125" style="178"/>
    <col min="5377" max="5377" width="46.140625" style="178" customWidth="1"/>
    <col min="5378" max="5378" width="53.140625" style="178" customWidth="1"/>
    <col min="5379" max="5379" width="44.7109375" style="178" customWidth="1"/>
    <col min="5380" max="5380" width="20.5703125" style="178" customWidth="1"/>
    <col min="5381" max="5381" width="44" style="178" customWidth="1"/>
    <col min="5382" max="5382" width="41.42578125" style="178" customWidth="1"/>
    <col min="5383" max="5383" width="16.28515625" style="178" customWidth="1"/>
    <col min="5384" max="5384" width="14.85546875" style="178" customWidth="1"/>
    <col min="5385" max="5385" width="17.85546875" style="178" customWidth="1"/>
    <col min="5386" max="5386" width="14.42578125" style="178" customWidth="1"/>
    <col min="5387" max="5387" width="44.42578125" style="178" customWidth="1"/>
    <col min="5388" max="5388" width="20.5703125" style="178" customWidth="1"/>
    <col min="5389" max="5389" width="17.28515625" style="178" customWidth="1"/>
    <col min="5390" max="5632" width="11.42578125" style="178"/>
    <col min="5633" max="5633" width="46.140625" style="178" customWidth="1"/>
    <col min="5634" max="5634" width="53.140625" style="178" customWidth="1"/>
    <col min="5635" max="5635" width="44.7109375" style="178" customWidth="1"/>
    <col min="5636" max="5636" width="20.5703125" style="178" customWidth="1"/>
    <col min="5637" max="5637" width="44" style="178" customWidth="1"/>
    <col min="5638" max="5638" width="41.42578125" style="178" customWidth="1"/>
    <col min="5639" max="5639" width="16.28515625" style="178" customWidth="1"/>
    <col min="5640" max="5640" width="14.85546875" style="178" customWidth="1"/>
    <col min="5641" max="5641" width="17.85546875" style="178" customWidth="1"/>
    <col min="5642" max="5642" width="14.42578125" style="178" customWidth="1"/>
    <col min="5643" max="5643" width="44.42578125" style="178" customWidth="1"/>
    <col min="5644" max="5644" width="20.5703125" style="178" customWidth="1"/>
    <col min="5645" max="5645" width="17.28515625" style="178" customWidth="1"/>
    <col min="5646" max="5888" width="11.42578125" style="178"/>
    <col min="5889" max="5889" width="46.140625" style="178" customWidth="1"/>
    <col min="5890" max="5890" width="53.140625" style="178" customWidth="1"/>
    <col min="5891" max="5891" width="44.7109375" style="178" customWidth="1"/>
    <col min="5892" max="5892" width="20.5703125" style="178" customWidth="1"/>
    <col min="5893" max="5893" width="44" style="178" customWidth="1"/>
    <col min="5894" max="5894" width="41.42578125" style="178" customWidth="1"/>
    <col min="5895" max="5895" width="16.28515625" style="178" customWidth="1"/>
    <col min="5896" max="5896" width="14.85546875" style="178" customWidth="1"/>
    <col min="5897" max="5897" width="17.85546875" style="178" customWidth="1"/>
    <col min="5898" max="5898" width="14.42578125" style="178" customWidth="1"/>
    <col min="5899" max="5899" width="44.42578125" style="178" customWidth="1"/>
    <col min="5900" max="5900" width="20.5703125" style="178" customWidth="1"/>
    <col min="5901" max="5901" width="17.28515625" style="178" customWidth="1"/>
    <col min="5902" max="6144" width="11.42578125" style="178"/>
    <col min="6145" max="6145" width="46.140625" style="178" customWidth="1"/>
    <col min="6146" max="6146" width="53.140625" style="178" customWidth="1"/>
    <col min="6147" max="6147" width="44.7109375" style="178" customWidth="1"/>
    <col min="6148" max="6148" width="20.5703125" style="178" customWidth="1"/>
    <col min="6149" max="6149" width="44" style="178" customWidth="1"/>
    <col min="6150" max="6150" width="41.42578125" style="178" customWidth="1"/>
    <col min="6151" max="6151" width="16.28515625" style="178" customWidth="1"/>
    <col min="6152" max="6152" width="14.85546875" style="178" customWidth="1"/>
    <col min="6153" max="6153" width="17.85546875" style="178" customWidth="1"/>
    <col min="6154" max="6154" width="14.42578125" style="178" customWidth="1"/>
    <col min="6155" max="6155" width="44.42578125" style="178" customWidth="1"/>
    <col min="6156" max="6156" width="20.5703125" style="178" customWidth="1"/>
    <col min="6157" max="6157" width="17.28515625" style="178" customWidth="1"/>
    <col min="6158" max="6400" width="11.42578125" style="178"/>
    <col min="6401" max="6401" width="46.140625" style="178" customWidth="1"/>
    <col min="6402" max="6402" width="53.140625" style="178" customWidth="1"/>
    <col min="6403" max="6403" width="44.7109375" style="178" customWidth="1"/>
    <col min="6404" max="6404" width="20.5703125" style="178" customWidth="1"/>
    <col min="6405" max="6405" width="44" style="178" customWidth="1"/>
    <col min="6406" max="6406" width="41.42578125" style="178" customWidth="1"/>
    <col min="6407" max="6407" width="16.28515625" style="178" customWidth="1"/>
    <col min="6408" max="6408" width="14.85546875" style="178" customWidth="1"/>
    <col min="6409" max="6409" width="17.85546875" style="178" customWidth="1"/>
    <col min="6410" max="6410" width="14.42578125" style="178" customWidth="1"/>
    <col min="6411" max="6411" width="44.42578125" style="178" customWidth="1"/>
    <col min="6412" max="6412" width="20.5703125" style="178" customWidth="1"/>
    <col min="6413" max="6413" width="17.28515625" style="178" customWidth="1"/>
    <col min="6414" max="6656" width="11.42578125" style="178"/>
    <col min="6657" max="6657" width="46.140625" style="178" customWidth="1"/>
    <col min="6658" max="6658" width="53.140625" style="178" customWidth="1"/>
    <col min="6659" max="6659" width="44.7109375" style="178" customWidth="1"/>
    <col min="6660" max="6660" width="20.5703125" style="178" customWidth="1"/>
    <col min="6661" max="6661" width="44" style="178" customWidth="1"/>
    <col min="6662" max="6662" width="41.42578125" style="178" customWidth="1"/>
    <col min="6663" max="6663" width="16.28515625" style="178" customWidth="1"/>
    <col min="6664" max="6664" width="14.85546875" style="178" customWidth="1"/>
    <col min="6665" max="6665" width="17.85546875" style="178" customWidth="1"/>
    <col min="6666" max="6666" width="14.42578125" style="178" customWidth="1"/>
    <col min="6667" max="6667" width="44.42578125" style="178" customWidth="1"/>
    <col min="6668" max="6668" width="20.5703125" style="178" customWidth="1"/>
    <col min="6669" max="6669" width="17.28515625" style="178" customWidth="1"/>
    <col min="6670" max="6912" width="11.42578125" style="178"/>
    <col min="6913" max="6913" width="46.140625" style="178" customWidth="1"/>
    <col min="6914" max="6914" width="53.140625" style="178" customWidth="1"/>
    <col min="6915" max="6915" width="44.7109375" style="178" customWidth="1"/>
    <col min="6916" max="6916" width="20.5703125" style="178" customWidth="1"/>
    <col min="6917" max="6917" width="44" style="178" customWidth="1"/>
    <col min="6918" max="6918" width="41.42578125" style="178" customWidth="1"/>
    <col min="6919" max="6919" width="16.28515625" style="178" customWidth="1"/>
    <col min="6920" max="6920" width="14.85546875" style="178" customWidth="1"/>
    <col min="6921" max="6921" width="17.85546875" style="178" customWidth="1"/>
    <col min="6922" max="6922" width="14.42578125" style="178" customWidth="1"/>
    <col min="6923" max="6923" width="44.42578125" style="178" customWidth="1"/>
    <col min="6924" max="6924" width="20.5703125" style="178" customWidth="1"/>
    <col min="6925" max="6925" width="17.28515625" style="178" customWidth="1"/>
    <col min="6926" max="7168" width="11.42578125" style="178"/>
    <col min="7169" max="7169" width="46.140625" style="178" customWidth="1"/>
    <col min="7170" max="7170" width="53.140625" style="178" customWidth="1"/>
    <col min="7171" max="7171" width="44.7109375" style="178" customWidth="1"/>
    <col min="7172" max="7172" width="20.5703125" style="178" customWidth="1"/>
    <col min="7173" max="7173" width="44" style="178" customWidth="1"/>
    <col min="7174" max="7174" width="41.42578125" style="178" customWidth="1"/>
    <col min="7175" max="7175" width="16.28515625" style="178" customWidth="1"/>
    <col min="7176" max="7176" width="14.85546875" style="178" customWidth="1"/>
    <col min="7177" max="7177" width="17.85546875" style="178" customWidth="1"/>
    <col min="7178" max="7178" width="14.42578125" style="178" customWidth="1"/>
    <col min="7179" max="7179" width="44.42578125" style="178" customWidth="1"/>
    <col min="7180" max="7180" width="20.5703125" style="178" customWidth="1"/>
    <col min="7181" max="7181" width="17.28515625" style="178" customWidth="1"/>
    <col min="7182" max="7424" width="11.42578125" style="178"/>
    <col min="7425" max="7425" width="46.140625" style="178" customWidth="1"/>
    <col min="7426" max="7426" width="53.140625" style="178" customWidth="1"/>
    <col min="7427" max="7427" width="44.7109375" style="178" customWidth="1"/>
    <col min="7428" max="7428" width="20.5703125" style="178" customWidth="1"/>
    <col min="7429" max="7429" width="44" style="178" customWidth="1"/>
    <col min="7430" max="7430" width="41.42578125" style="178" customWidth="1"/>
    <col min="7431" max="7431" width="16.28515625" style="178" customWidth="1"/>
    <col min="7432" max="7432" width="14.85546875" style="178" customWidth="1"/>
    <col min="7433" max="7433" width="17.85546875" style="178" customWidth="1"/>
    <col min="7434" max="7434" width="14.42578125" style="178" customWidth="1"/>
    <col min="7435" max="7435" width="44.42578125" style="178" customWidth="1"/>
    <col min="7436" max="7436" width="20.5703125" style="178" customWidth="1"/>
    <col min="7437" max="7437" width="17.28515625" style="178" customWidth="1"/>
    <col min="7438" max="7680" width="11.42578125" style="178"/>
    <col min="7681" max="7681" width="46.140625" style="178" customWidth="1"/>
    <col min="7682" max="7682" width="53.140625" style="178" customWidth="1"/>
    <col min="7683" max="7683" width="44.7109375" style="178" customWidth="1"/>
    <col min="7684" max="7684" width="20.5703125" style="178" customWidth="1"/>
    <col min="7685" max="7685" width="44" style="178" customWidth="1"/>
    <col min="7686" max="7686" width="41.42578125" style="178" customWidth="1"/>
    <col min="7687" max="7687" width="16.28515625" style="178" customWidth="1"/>
    <col min="7688" max="7688" width="14.85546875" style="178" customWidth="1"/>
    <col min="7689" max="7689" width="17.85546875" style="178" customWidth="1"/>
    <col min="7690" max="7690" width="14.42578125" style="178" customWidth="1"/>
    <col min="7691" max="7691" width="44.42578125" style="178" customWidth="1"/>
    <col min="7692" max="7692" width="20.5703125" style="178" customWidth="1"/>
    <col min="7693" max="7693" width="17.28515625" style="178" customWidth="1"/>
    <col min="7694" max="7936" width="11.42578125" style="178"/>
    <col min="7937" max="7937" width="46.140625" style="178" customWidth="1"/>
    <col min="7938" max="7938" width="53.140625" style="178" customWidth="1"/>
    <col min="7939" max="7939" width="44.7109375" style="178" customWidth="1"/>
    <col min="7940" max="7940" width="20.5703125" style="178" customWidth="1"/>
    <col min="7941" max="7941" width="44" style="178" customWidth="1"/>
    <col min="7942" max="7942" width="41.42578125" style="178" customWidth="1"/>
    <col min="7943" max="7943" width="16.28515625" style="178" customWidth="1"/>
    <col min="7944" max="7944" width="14.85546875" style="178" customWidth="1"/>
    <col min="7945" max="7945" width="17.85546875" style="178" customWidth="1"/>
    <col min="7946" max="7946" width="14.42578125" style="178" customWidth="1"/>
    <col min="7947" max="7947" width="44.42578125" style="178" customWidth="1"/>
    <col min="7948" max="7948" width="20.5703125" style="178" customWidth="1"/>
    <col min="7949" max="7949" width="17.28515625" style="178" customWidth="1"/>
    <col min="7950" max="8192" width="11.42578125" style="178"/>
    <col min="8193" max="8193" width="46.140625" style="178" customWidth="1"/>
    <col min="8194" max="8194" width="53.140625" style="178" customWidth="1"/>
    <col min="8195" max="8195" width="44.7109375" style="178" customWidth="1"/>
    <col min="8196" max="8196" width="20.5703125" style="178" customWidth="1"/>
    <col min="8197" max="8197" width="44" style="178" customWidth="1"/>
    <col min="8198" max="8198" width="41.42578125" style="178" customWidth="1"/>
    <col min="8199" max="8199" width="16.28515625" style="178" customWidth="1"/>
    <col min="8200" max="8200" width="14.85546875" style="178" customWidth="1"/>
    <col min="8201" max="8201" width="17.85546875" style="178" customWidth="1"/>
    <col min="8202" max="8202" width="14.42578125" style="178" customWidth="1"/>
    <col min="8203" max="8203" width="44.42578125" style="178" customWidth="1"/>
    <col min="8204" max="8204" width="20.5703125" style="178" customWidth="1"/>
    <col min="8205" max="8205" width="17.28515625" style="178" customWidth="1"/>
    <col min="8206" max="8448" width="11.42578125" style="178"/>
    <col min="8449" max="8449" width="46.140625" style="178" customWidth="1"/>
    <col min="8450" max="8450" width="53.140625" style="178" customWidth="1"/>
    <col min="8451" max="8451" width="44.7109375" style="178" customWidth="1"/>
    <col min="8452" max="8452" width="20.5703125" style="178" customWidth="1"/>
    <col min="8453" max="8453" width="44" style="178" customWidth="1"/>
    <col min="8454" max="8454" width="41.42578125" style="178" customWidth="1"/>
    <col min="8455" max="8455" width="16.28515625" style="178" customWidth="1"/>
    <col min="8456" max="8456" width="14.85546875" style="178" customWidth="1"/>
    <col min="8457" max="8457" width="17.85546875" style="178" customWidth="1"/>
    <col min="8458" max="8458" width="14.42578125" style="178" customWidth="1"/>
    <col min="8459" max="8459" width="44.42578125" style="178" customWidth="1"/>
    <col min="8460" max="8460" width="20.5703125" style="178" customWidth="1"/>
    <col min="8461" max="8461" width="17.28515625" style="178" customWidth="1"/>
    <col min="8462" max="8704" width="11.42578125" style="178"/>
    <col min="8705" max="8705" width="46.140625" style="178" customWidth="1"/>
    <col min="8706" max="8706" width="53.140625" style="178" customWidth="1"/>
    <col min="8707" max="8707" width="44.7109375" style="178" customWidth="1"/>
    <col min="8708" max="8708" width="20.5703125" style="178" customWidth="1"/>
    <col min="8709" max="8709" width="44" style="178" customWidth="1"/>
    <col min="8710" max="8710" width="41.42578125" style="178" customWidth="1"/>
    <col min="8711" max="8711" width="16.28515625" style="178" customWidth="1"/>
    <col min="8712" max="8712" width="14.85546875" style="178" customWidth="1"/>
    <col min="8713" max="8713" width="17.85546875" style="178" customWidth="1"/>
    <col min="8714" max="8714" width="14.42578125" style="178" customWidth="1"/>
    <col min="8715" max="8715" width="44.42578125" style="178" customWidth="1"/>
    <col min="8716" max="8716" width="20.5703125" style="178" customWidth="1"/>
    <col min="8717" max="8717" width="17.28515625" style="178" customWidth="1"/>
    <col min="8718" max="8960" width="11.42578125" style="178"/>
    <col min="8961" max="8961" width="46.140625" style="178" customWidth="1"/>
    <col min="8962" max="8962" width="53.140625" style="178" customWidth="1"/>
    <col min="8963" max="8963" width="44.7109375" style="178" customWidth="1"/>
    <col min="8964" max="8964" width="20.5703125" style="178" customWidth="1"/>
    <col min="8965" max="8965" width="44" style="178" customWidth="1"/>
    <col min="8966" max="8966" width="41.42578125" style="178" customWidth="1"/>
    <col min="8967" max="8967" width="16.28515625" style="178" customWidth="1"/>
    <col min="8968" max="8968" width="14.85546875" style="178" customWidth="1"/>
    <col min="8969" max="8969" width="17.85546875" style="178" customWidth="1"/>
    <col min="8970" max="8970" width="14.42578125" style="178" customWidth="1"/>
    <col min="8971" max="8971" width="44.42578125" style="178" customWidth="1"/>
    <col min="8972" max="8972" width="20.5703125" style="178" customWidth="1"/>
    <col min="8973" max="8973" width="17.28515625" style="178" customWidth="1"/>
    <col min="8974" max="9216" width="11.42578125" style="178"/>
    <col min="9217" max="9217" width="46.140625" style="178" customWidth="1"/>
    <col min="9218" max="9218" width="53.140625" style="178" customWidth="1"/>
    <col min="9219" max="9219" width="44.7109375" style="178" customWidth="1"/>
    <col min="9220" max="9220" width="20.5703125" style="178" customWidth="1"/>
    <col min="9221" max="9221" width="44" style="178" customWidth="1"/>
    <col min="9222" max="9222" width="41.42578125" style="178" customWidth="1"/>
    <col min="9223" max="9223" width="16.28515625" style="178" customWidth="1"/>
    <col min="9224" max="9224" width="14.85546875" style="178" customWidth="1"/>
    <col min="9225" max="9225" width="17.85546875" style="178" customWidth="1"/>
    <col min="9226" max="9226" width="14.42578125" style="178" customWidth="1"/>
    <col min="9227" max="9227" width="44.42578125" style="178" customWidth="1"/>
    <col min="9228" max="9228" width="20.5703125" style="178" customWidth="1"/>
    <col min="9229" max="9229" width="17.28515625" style="178" customWidth="1"/>
    <col min="9230" max="9472" width="11.42578125" style="178"/>
    <col min="9473" max="9473" width="46.140625" style="178" customWidth="1"/>
    <col min="9474" max="9474" width="53.140625" style="178" customWidth="1"/>
    <col min="9475" max="9475" width="44.7109375" style="178" customWidth="1"/>
    <col min="9476" max="9476" width="20.5703125" style="178" customWidth="1"/>
    <col min="9477" max="9477" width="44" style="178" customWidth="1"/>
    <col min="9478" max="9478" width="41.42578125" style="178" customWidth="1"/>
    <col min="9479" max="9479" width="16.28515625" style="178" customWidth="1"/>
    <col min="9480" max="9480" width="14.85546875" style="178" customWidth="1"/>
    <col min="9481" max="9481" width="17.85546875" style="178" customWidth="1"/>
    <col min="9482" max="9482" width="14.42578125" style="178" customWidth="1"/>
    <col min="9483" max="9483" width="44.42578125" style="178" customWidth="1"/>
    <col min="9484" max="9484" width="20.5703125" style="178" customWidth="1"/>
    <col min="9485" max="9485" width="17.28515625" style="178" customWidth="1"/>
    <col min="9486" max="9728" width="11.42578125" style="178"/>
    <col min="9729" max="9729" width="46.140625" style="178" customWidth="1"/>
    <col min="9730" max="9730" width="53.140625" style="178" customWidth="1"/>
    <col min="9731" max="9731" width="44.7109375" style="178" customWidth="1"/>
    <col min="9732" max="9732" width="20.5703125" style="178" customWidth="1"/>
    <col min="9733" max="9733" width="44" style="178" customWidth="1"/>
    <col min="9734" max="9734" width="41.42578125" style="178" customWidth="1"/>
    <col min="9735" max="9735" width="16.28515625" style="178" customWidth="1"/>
    <col min="9736" max="9736" width="14.85546875" style="178" customWidth="1"/>
    <col min="9737" max="9737" width="17.85546875" style="178" customWidth="1"/>
    <col min="9738" max="9738" width="14.42578125" style="178" customWidth="1"/>
    <col min="9739" max="9739" width="44.42578125" style="178" customWidth="1"/>
    <col min="9740" max="9740" width="20.5703125" style="178" customWidth="1"/>
    <col min="9741" max="9741" width="17.28515625" style="178" customWidth="1"/>
    <col min="9742" max="9984" width="11.42578125" style="178"/>
    <col min="9985" max="9985" width="46.140625" style="178" customWidth="1"/>
    <col min="9986" max="9986" width="53.140625" style="178" customWidth="1"/>
    <col min="9987" max="9987" width="44.7109375" style="178" customWidth="1"/>
    <col min="9988" max="9988" width="20.5703125" style="178" customWidth="1"/>
    <col min="9989" max="9989" width="44" style="178" customWidth="1"/>
    <col min="9990" max="9990" width="41.42578125" style="178" customWidth="1"/>
    <col min="9991" max="9991" width="16.28515625" style="178" customWidth="1"/>
    <col min="9992" max="9992" width="14.85546875" style="178" customWidth="1"/>
    <col min="9993" max="9993" width="17.85546875" style="178" customWidth="1"/>
    <col min="9994" max="9994" width="14.42578125" style="178" customWidth="1"/>
    <col min="9995" max="9995" width="44.42578125" style="178" customWidth="1"/>
    <col min="9996" max="9996" width="20.5703125" style="178" customWidth="1"/>
    <col min="9997" max="9997" width="17.28515625" style="178" customWidth="1"/>
    <col min="9998" max="10240" width="11.42578125" style="178"/>
    <col min="10241" max="10241" width="46.140625" style="178" customWidth="1"/>
    <col min="10242" max="10242" width="53.140625" style="178" customWidth="1"/>
    <col min="10243" max="10243" width="44.7109375" style="178" customWidth="1"/>
    <col min="10244" max="10244" width="20.5703125" style="178" customWidth="1"/>
    <col min="10245" max="10245" width="44" style="178" customWidth="1"/>
    <col min="10246" max="10246" width="41.42578125" style="178" customWidth="1"/>
    <col min="10247" max="10247" width="16.28515625" style="178" customWidth="1"/>
    <col min="10248" max="10248" width="14.85546875" style="178" customWidth="1"/>
    <col min="10249" max="10249" width="17.85546875" style="178" customWidth="1"/>
    <col min="10250" max="10250" width="14.42578125" style="178" customWidth="1"/>
    <col min="10251" max="10251" width="44.42578125" style="178" customWidth="1"/>
    <col min="10252" max="10252" width="20.5703125" style="178" customWidth="1"/>
    <col min="10253" max="10253" width="17.28515625" style="178" customWidth="1"/>
    <col min="10254" max="10496" width="11.42578125" style="178"/>
    <col min="10497" max="10497" width="46.140625" style="178" customWidth="1"/>
    <col min="10498" max="10498" width="53.140625" style="178" customWidth="1"/>
    <col min="10499" max="10499" width="44.7109375" style="178" customWidth="1"/>
    <col min="10500" max="10500" width="20.5703125" style="178" customWidth="1"/>
    <col min="10501" max="10501" width="44" style="178" customWidth="1"/>
    <col min="10502" max="10502" width="41.42578125" style="178" customWidth="1"/>
    <col min="10503" max="10503" width="16.28515625" style="178" customWidth="1"/>
    <col min="10504" max="10504" width="14.85546875" style="178" customWidth="1"/>
    <col min="10505" max="10505" width="17.85546875" style="178" customWidth="1"/>
    <col min="10506" max="10506" width="14.42578125" style="178" customWidth="1"/>
    <col min="10507" max="10507" width="44.42578125" style="178" customWidth="1"/>
    <col min="10508" max="10508" width="20.5703125" style="178" customWidth="1"/>
    <col min="10509" max="10509" width="17.28515625" style="178" customWidth="1"/>
    <col min="10510" max="10752" width="11.42578125" style="178"/>
    <col min="10753" max="10753" width="46.140625" style="178" customWidth="1"/>
    <col min="10754" max="10754" width="53.140625" style="178" customWidth="1"/>
    <col min="10755" max="10755" width="44.7109375" style="178" customWidth="1"/>
    <col min="10756" max="10756" width="20.5703125" style="178" customWidth="1"/>
    <col min="10757" max="10757" width="44" style="178" customWidth="1"/>
    <col min="10758" max="10758" width="41.42578125" style="178" customWidth="1"/>
    <col min="10759" max="10759" width="16.28515625" style="178" customWidth="1"/>
    <col min="10760" max="10760" width="14.85546875" style="178" customWidth="1"/>
    <col min="10761" max="10761" width="17.85546875" style="178" customWidth="1"/>
    <col min="10762" max="10762" width="14.42578125" style="178" customWidth="1"/>
    <col min="10763" max="10763" width="44.42578125" style="178" customWidth="1"/>
    <col min="10764" max="10764" width="20.5703125" style="178" customWidth="1"/>
    <col min="10765" max="10765" width="17.28515625" style="178" customWidth="1"/>
    <col min="10766" max="11008" width="11.42578125" style="178"/>
    <col min="11009" max="11009" width="46.140625" style="178" customWidth="1"/>
    <col min="11010" max="11010" width="53.140625" style="178" customWidth="1"/>
    <col min="11011" max="11011" width="44.7109375" style="178" customWidth="1"/>
    <col min="11012" max="11012" width="20.5703125" style="178" customWidth="1"/>
    <col min="11013" max="11013" width="44" style="178" customWidth="1"/>
    <col min="11014" max="11014" width="41.42578125" style="178" customWidth="1"/>
    <col min="11015" max="11015" width="16.28515625" style="178" customWidth="1"/>
    <col min="11016" max="11016" width="14.85546875" style="178" customWidth="1"/>
    <col min="11017" max="11017" width="17.85546875" style="178" customWidth="1"/>
    <col min="11018" max="11018" width="14.42578125" style="178" customWidth="1"/>
    <col min="11019" max="11019" width="44.42578125" style="178" customWidth="1"/>
    <col min="11020" max="11020" width="20.5703125" style="178" customWidth="1"/>
    <col min="11021" max="11021" width="17.28515625" style="178" customWidth="1"/>
    <col min="11022" max="11264" width="11.42578125" style="178"/>
    <col min="11265" max="11265" width="46.140625" style="178" customWidth="1"/>
    <col min="11266" max="11266" width="53.140625" style="178" customWidth="1"/>
    <col min="11267" max="11267" width="44.7109375" style="178" customWidth="1"/>
    <col min="11268" max="11268" width="20.5703125" style="178" customWidth="1"/>
    <col min="11269" max="11269" width="44" style="178" customWidth="1"/>
    <col min="11270" max="11270" width="41.42578125" style="178" customWidth="1"/>
    <col min="11271" max="11271" width="16.28515625" style="178" customWidth="1"/>
    <col min="11272" max="11272" width="14.85546875" style="178" customWidth="1"/>
    <col min="11273" max="11273" width="17.85546875" style="178" customWidth="1"/>
    <col min="11274" max="11274" width="14.42578125" style="178" customWidth="1"/>
    <col min="11275" max="11275" width="44.42578125" style="178" customWidth="1"/>
    <col min="11276" max="11276" width="20.5703125" style="178" customWidth="1"/>
    <col min="11277" max="11277" width="17.28515625" style="178" customWidth="1"/>
    <col min="11278" max="11520" width="11.42578125" style="178"/>
    <col min="11521" max="11521" width="46.140625" style="178" customWidth="1"/>
    <col min="11522" max="11522" width="53.140625" style="178" customWidth="1"/>
    <col min="11523" max="11523" width="44.7109375" style="178" customWidth="1"/>
    <col min="11524" max="11524" width="20.5703125" style="178" customWidth="1"/>
    <col min="11525" max="11525" width="44" style="178" customWidth="1"/>
    <col min="11526" max="11526" width="41.42578125" style="178" customWidth="1"/>
    <col min="11527" max="11527" width="16.28515625" style="178" customWidth="1"/>
    <col min="11528" max="11528" width="14.85546875" style="178" customWidth="1"/>
    <col min="11529" max="11529" width="17.85546875" style="178" customWidth="1"/>
    <col min="11530" max="11530" width="14.42578125" style="178" customWidth="1"/>
    <col min="11531" max="11531" width="44.42578125" style="178" customWidth="1"/>
    <col min="11532" max="11532" width="20.5703125" style="178" customWidth="1"/>
    <col min="11533" max="11533" width="17.28515625" style="178" customWidth="1"/>
    <col min="11534" max="11776" width="11.42578125" style="178"/>
    <col min="11777" max="11777" width="46.140625" style="178" customWidth="1"/>
    <col min="11778" max="11778" width="53.140625" style="178" customWidth="1"/>
    <col min="11779" max="11779" width="44.7109375" style="178" customWidth="1"/>
    <col min="11780" max="11780" width="20.5703125" style="178" customWidth="1"/>
    <col min="11781" max="11781" width="44" style="178" customWidth="1"/>
    <col min="11782" max="11782" width="41.42578125" style="178" customWidth="1"/>
    <col min="11783" max="11783" width="16.28515625" style="178" customWidth="1"/>
    <col min="11784" max="11784" width="14.85546875" style="178" customWidth="1"/>
    <col min="11785" max="11785" width="17.85546875" style="178" customWidth="1"/>
    <col min="11786" max="11786" width="14.42578125" style="178" customWidth="1"/>
    <col min="11787" max="11787" width="44.42578125" style="178" customWidth="1"/>
    <col min="11788" max="11788" width="20.5703125" style="178" customWidth="1"/>
    <col min="11789" max="11789" width="17.28515625" style="178" customWidth="1"/>
    <col min="11790" max="12032" width="11.42578125" style="178"/>
    <col min="12033" max="12033" width="46.140625" style="178" customWidth="1"/>
    <col min="12034" max="12034" width="53.140625" style="178" customWidth="1"/>
    <col min="12035" max="12035" width="44.7109375" style="178" customWidth="1"/>
    <col min="12036" max="12036" width="20.5703125" style="178" customWidth="1"/>
    <col min="12037" max="12037" width="44" style="178" customWidth="1"/>
    <col min="12038" max="12038" width="41.42578125" style="178" customWidth="1"/>
    <col min="12039" max="12039" width="16.28515625" style="178" customWidth="1"/>
    <col min="12040" max="12040" width="14.85546875" style="178" customWidth="1"/>
    <col min="12041" max="12041" width="17.85546875" style="178" customWidth="1"/>
    <col min="12042" max="12042" width="14.42578125" style="178" customWidth="1"/>
    <col min="12043" max="12043" width="44.42578125" style="178" customWidth="1"/>
    <col min="12044" max="12044" width="20.5703125" style="178" customWidth="1"/>
    <col min="12045" max="12045" width="17.28515625" style="178" customWidth="1"/>
    <col min="12046" max="12288" width="11.42578125" style="178"/>
    <col min="12289" max="12289" width="46.140625" style="178" customWidth="1"/>
    <col min="12290" max="12290" width="53.140625" style="178" customWidth="1"/>
    <col min="12291" max="12291" width="44.7109375" style="178" customWidth="1"/>
    <col min="12292" max="12292" width="20.5703125" style="178" customWidth="1"/>
    <col min="12293" max="12293" width="44" style="178" customWidth="1"/>
    <col min="12294" max="12294" width="41.42578125" style="178" customWidth="1"/>
    <col min="12295" max="12295" width="16.28515625" style="178" customWidth="1"/>
    <col min="12296" max="12296" width="14.85546875" style="178" customWidth="1"/>
    <col min="12297" max="12297" width="17.85546875" style="178" customWidth="1"/>
    <col min="12298" max="12298" width="14.42578125" style="178" customWidth="1"/>
    <col min="12299" max="12299" width="44.42578125" style="178" customWidth="1"/>
    <col min="12300" max="12300" width="20.5703125" style="178" customWidth="1"/>
    <col min="12301" max="12301" width="17.28515625" style="178" customWidth="1"/>
    <col min="12302" max="12544" width="11.42578125" style="178"/>
    <col min="12545" max="12545" width="46.140625" style="178" customWidth="1"/>
    <col min="12546" max="12546" width="53.140625" style="178" customWidth="1"/>
    <col min="12547" max="12547" width="44.7109375" style="178" customWidth="1"/>
    <col min="12548" max="12548" width="20.5703125" style="178" customWidth="1"/>
    <col min="12549" max="12549" width="44" style="178" customWidth="1"/>
    <col min="12550" max="12550" width="41.42578125" style="178" customWidth="1"/>
    <col min="12551" max="12551" width="16.28515625" style="178" customWidth="1"/>
    <col min="12552" max="12552" width="14.85546875" style="178" customWidth="1"/>
    <col min="12553" max="12553" width="17.85546875" style="178" customWidth="1"/>
    <col min="12554" max="12554" width="14.42578125" style="178" customWidth="1"/>
    <col min="12555" max="12555" width="44.42578125" style="178" customWidth="1"/>
    <col min="12556" max="12556" width="20.5703125" style="178" customWidth="1"/>
    <col min="12557" max="12557" width="17.28515625" style="178" customWidth="1"/>
    <col min="12558" max="12800" width="11.42578125" style="178"/>
    <col min="12801" max="12801" width="46.140625" style="178" customWidth="1"/>
    <col min="12802" max="12802" width="53.140625" style="178" customWidth="1"/>
    <col min="12803" max="12803" width="44.7109375" style="178" customWidth="1"/>
    <col min="12804" max="12804" width="20.5703125" style="178" customWidth="1"/>
    <col min="12805" max="12805" width="44" style="178" customWidth="1"/>
    <col min="12806" max="12806" width="41.42578125" style="178" customWidth="1"/>
    <col min="12807" max="12807" width="16.28515625" style="178" customWidth="1"/>
    <col min="12808" max="12808" width="14.85546875" style="178" customWidth="1"/>
    <col min="12809" max="12809" width="17.85546875" style="178" customWidth="1"/>
    <col min="12810" max="12810" width="14.42578125" style="178" customWidth="1"/>
    <col min="12811" max="12811" width="44.42578125" style="178" customWidth="1"/>
    <col min="12812" max="12812" width="20.5703125" style="178" customWidth="1"/>
    <col min="12813" max="12813" width="17.28515625" style="178" customWidth="1"/>
    <col min="12814" max="13056" width="11.42578125" style="178"/>
    <col min="13057" max="13057" width="46.140625" style="178" customWidth="1"/>
    <col min="13058" max="13058" width="53.140625" style="178" customWidth="1"/>
    <col min="13059" max="13059" width="44.7109375" style="178" customWidth="1"/>
    <col min="13060" max="13060" width="20.5703125" style="178" customWidth="1"/>
    <col min="13061" max="13061" width="44" style="178" customWidth="1"/>
    <col min="13062" max="13062" width="41.42578125" style="178" customWidth="1"/>
    <col min="13063" max="13063" width="16.28515625" style="178" customWidth="1"/>
    <col min="13064" max="13064" width="14.85546875" style="178" customWidth="1"/>
    <col min="13065" max="13065" width="17.85546875" style="178" customWidth="1"/>
    <col min="13066" max="13066" width="14.42578125" style="178" customWidth="1"/>
    <col min="13067" max="13067" width="44.42578125" style="178" customWidth="1"/>
    <col min="13068" max="13068" width="20.5703125" style="178" customWidth="1"/>
    <col min="13069" max="13069" width="17.28515625" style="178" customWidth="1"/>
    <col min="13070" max="13312" width="11.42578125" style="178"/>
    <col min="13313" max="13313" width="46.140625" style="178" customWidth="1"/>
    <col min="13314" max="13314" width="53.140625" style="178" customWidth="1"/>
    <col min="13315" max="13315" width="44.7109375" style="178" customWidth="1"/>
    <col min="13316" max="13316" width="20.5703125" style="178" customWidth="1"/>
    <col min="13317" max="13317" width="44" style="178" customWidth="1"/>
    <col min="13318" max="13318" width="41.42578125" style="178" customWidth="1"/>
    <col min="13319" max="13319" width="16.28515625" style="178" customWidth="1"/>
    <col min="13320" max="13320" width="14.85546875" style="178" customWidth="1"/>
    <col min="13321" max="13321" width="17.85546875" style="178" customWidth="1"/>
    <col min="13322" max="13322" width="14.42578125" style="178" customWidth="1"/>
    <col min="13323" max="13323" width="44.42578125" style="178" customWidth="1"/>
    <col min="13324" max="13324" width="20.5703125" style="178" customWidth="1"/>
    <col min="13325" max="13325" width="17.28515625" style="178" customWidth="1"/>
    <col min="13326" max="13568" width="11.42578125" style="178"/>
    <col min="13569" max="13569" width="46.140625" style="178" customWidth="1"/>
    <col min="13570" max="13570" width="53.140625" style="178" customWidth="1"/>
    <col min="13571" max="13571" width="44.7109375" style="178" customWidth="1"/>
    <col min="13572" max="13572" width="20.5703125" style="178" customWidth="1"/>
    <col min="13573" max="13573" width="44" style="178" customWidth="1"/>
    <col min="13574" max="13574" width="41.42578125" style="178" customWidth="1"/>
    <col min="13575" max="13575" width="16.28515625" style="178" customWidth="1"/>
    <col min="13576" max="13576" width="14.85546875" style="178" customWidth="1"/>
    <col min="13577" max="13577" width="17.85546875" style="178" customWidth="1"/>
    <col min="13578" max="13578" width="14.42578125" style="178" customWidth="1"/>
    <col min="13579" max="13579" width="44.42578125" style="178" customWidth="1"/>
    <col min="13580" max="13580" width="20.5703125" style="178" customWidth="1"/>
    <col min="13581" max="13581" width="17.28515625" style="178" customWidth="1"/>
    <col min="13582" max="13824" width="11.42578125" style="178"/>
    <col min="13825" max="13825" width="46.140625" style="178" customWidth="1"/>
    <col min="13826" max="13826" width="53.140625" style="178" customWidth="1"/>
    <col min="13827" max="13827" width="44.7109375" style="178" customWidth="1"/>
    <col min="13828" max="13828" width="20.5703125" style="178" customWidth="1"/>
    <col min="13829" max="13829" width="44" style="178" customWidth="1"/>
    <col min="13830" max="13830" width="41.42578125" style="178" customWidth="1"/>
    <col min="13831" max="13831" width="16.28515625" style="178" customWidth="1"/>
    <col min="13832" max="13832" width="14.85546875" style="178" customWidth="1"/>
    <col min="13833" max="13833" width="17.85546875" style="178" customWidth="1"/>
    <col min="13834" max="13834" width="14.42578125" style="178" customWidth="1"/>
    <col min="13835" max="13835" width="44.42578125" style="178" customWidth="1"/>
    <col min="13836" max="13836" width="20.5703125" style="178" customWidth="1"/>
    <col min="13837" max="13837" width="17.28515625" style="178" customWidth="1"/>
    <col min="13838" max="14080" width="11.42578125" style="178"/>
    <col min="14081" max="14081" width="46.140625" style="178" customWidth="1"/>
    <col min="14082" max="14082" width="53.140625" style="178" customWidth="1"/>
    <col min="14083" max="14083" width="44.7109375" style="178" customWidth="1"/>
    <col min="14084" max="14084" width="20.5703125" style="178" customWidth="1"/>
    <col min="14085" max="14085" width="44" style="178" customWidth="1"/>
    <col min="14086" max="14086" width="41.42578125" style="178" customWidth="1"/>
    <col min="14087" max="14087" width="16.28515625" style="178" customWidth="1"/>
    <col min="14088" max="14088" width="14.85546875" style="178" customWidth="1"/>
    <col min="14089" max="14089" width="17.85546875" style="178" customWidth="1"/>
    <col min="14090" max="14090" width="14.42578125" style="178" customWidth="1"/>
    <col min="14091" max="14091" width="44.42578125" style="178" customWidth="1"/>
    <col min="14092" max="14092" width="20.5703125" style="178" customWidth="1"/>
    <col min="14093" max="14093" width="17.28515625" style="178" customWidth="1"/>
    <col min="14094" max="14336" width="11.42578125" style="178"/>
    <col min="14337" max="14337" width="46.140625" style="178" customWidth="1"/>
    <col min="14338" max="14338" width="53.140625" style="178" customWidth="1"/>
    <col min="14339" max="14339" width="44.7109375" style="178" customWidth="1"/>
    <col min="14340" max="14340" width="20.5703125" style="178" customWidth="1"/>
    <col min="14341" max="14341" width="44" style="178" customWidth="1"/>
    <col min="14342" max="14342" width="41.42578125" style="178" customWidth="1"/>
    <col min="14343" max="14343" width="16.28515625" style="178" customWidth="1"/>
    <col min="14344" max="14344" width="14.85546875" style="178" customWidth="1"/>
    <col min="14345" max="14345" width="17.85546875" style="178" customWidth="1"/>
    <col min="14346" max="14346" width="14.42578125" style="178" customWidth="1"/>
    <col min="14347" max="14347" width="44.42578125" style="178" customWidth="1"/>
    <col min="14348" max="14348" width="20.5703125" style="178" customWidth="1"/>
    <col min="14349" max="14349" width="17.28515625" style="178" customWidth="1"/>
    <col min="14350" max="14592" width="11.42578125" style="178"/>
    <col min="14593" max="14593" width="46.140625" style="178" customWidth="1"/>
    <col min="14594" max="14594" width="53.140625" style="178" customWidth="1"/>
    <col min="14595" max="14595" width="44.7109375" style="178" customWidth="1"/>
    <col min="14596" max="14596" width="20.5703125" style="178" customWidth="1"/>
    <col min="14597" max="14597" width="44" style="178" customWidth="1"/>
    <col min="14598" max="14598" width="41.42578125" style="178" customWidth="1"/>
    <col min="14599" max="14599" width="16.28515625" style="178" customWidth="1"/>
    <col min="14600" max="14600" width="14.85546875" style="178" customWidth="1"/>
    <col min="14601" max="14601" width="17.85546875" style="178" customWidth="1"/>
    <col min="14602" max="14602" width="14.42578125" style="178" customWidth="1"/>
    <col min="14603" max="14603" width="44.42578125" style="178" customWidth="1"/>
    <col min="14604" max="14604" width="20.5703125" style="178" customWidth="1"/>
    <col min="14605" max="14605" width="17.28515625" style="178" customWidth="1"/>
    <col min="14606" max="14848" width="11.42578125" style="178"/>
    <col min="14849" max="14849" width="46.140625" style="178" customWidth="1"/>
    <col min="14850" max="14850" width="53.140625" style="178" customWidth="1"/>
    <col min="14851" max="14851" width="44.7109375" style="178" customWidth="1"/>
    <col min="14852" max="14852" width="20.5703125" style="178" customWidth="1"/>
    <col min="14853" max="14853" width="44" style="178" customWidth="1"/>
    <col min="14854" max="14854" width="41.42578125" style="178" customWidth="1"/>
    <col min="14855" max="14855" width="16.28515625" style="178" customWidth="1"/>
    <col min="14856" max="14856" width="14.85546875" style="178" customWidth="1"/>
    <col min="14857" max="14857" width="17.85546875" style="178" customWidth="1"/>
    <col min="14858" max="14858" width="14.42578125" style="178" customWidth="1"/>
    <col min="14859" max="14859" width="44.42578125" style="178" customWidth="1"/>
    <col min="14860" max="14860" width="20.5703125" style="178" customWidth="1"/>
    <col min="14861" max="14861" width="17.28515625" style="178" customWidth="1"/>
    <col min="14862" max="15104" width="11.42578125" style="178"/>
    <col min="15105" max="15105" width="46.140625" style="178" customWidth="1"/>
    <col min="15106" max="15106" width="53.140625" style="178" customWidth="1"/>
    <col min="15107" max="15107" width="44.7109375" style="178" customWidth="1"/>
    <col min="15108" max="15108" width="20.5703125" style="178" customWidth="1"/>
    <col min="15109" max="15109" width="44" style="178" customWidth="1"/>
    <col min="15110" max="15110" width="41.42578125" style="178" customWidth="1"/>
    <col min="15111" max="15111" width="16.28515625" style="178" customWidth="1"/>
    <col min="15112" max="15112" width="14.85546875" style="178" customWidth="1"/>
    <col min="15113" max="15113" width="17.85546875" style="178" customWidth="1"/>
    <col min="15114" max="15114" width="14.42578125" style="178" customWidth="1"/>
    <col min="15115" max="15115" width="44.42578125" style="178" customWidth="1"/>
    <col min="15116" max="15116" width="20.5703125" style="178" customWidth="1"/>
    <col min="15117" max="15117" width="17.28515625" style="178" customWidth="1"/>
    <col min="15118" max="15360" width="11.42578125" style="178"/>
    <col min="15361" max="15361" width="46.140625" style="178" customWidth="1"/>
    <col min="15362" max="15362" width="53.140625" style="178" customWidth="1"/>
    <col min="15363" max="15363" width="44.7109375" style="178" customWidth="1"/>
    <col min="15364" max="15364" width="20.5703125" style="178" customWidth="1"/>
    <col min="15365" max="15365" width="44" style="178" customWidth="1"/>
    <col min="15366" max="15366" width="41.42578125" style="178" customWidth="1"/>
    <col min="15367" max="15367" width="16.28515625" style="178" customWidth="1"/>
    <col min="15368" max="15368" width="14.85546875" style="178" customWidth="1"/>
    <col min="15369" max="15369" width="17.85546875" style="178" customWidth="1"/>
    <col min="15370" max="15370" width="14.42578125" style="178" customWidth="1"/>
    <col min="15371" max="15371" width="44.42578125" style="178" customWidth="1"/>
    <col min="15372" max="15372" width="20.5703125" style="178" customWidth="1"/>
    <col min="15373" max="15373" width="17.28515625" style="178" customWidth="1"/>
    <col min="15374" max="15616" width="11.42578125" style="178"/>
    <col min="15617" max="15617" width="46.140625" style="178" customWidth="1"/>
    <col min="15618" max="15618" width="53.140625" style="178" customWidth="1"/>
    <col min="15619" max="15619" width="44.7109375" style="178" customWidth="1"/>
    <col min="15620" max="15620" width="20.5703125" style="178" customWidth="1"/>
    <col min="15621" max="15621" width="44" style="178" customWidth="1"/>
    <col min="15622" max="15622" width="41.42578125" style="178" customWidth="1"/>
    <col min="15623" max="15623" width="16.28515625" style="178" customWidth="1"/>
    <col min="15624" max="15624" width="14.85546875" style="178" customWidth="1"/>
    <col min="15625" max="15625" width="17.85546875" style="178" customWidth="1"/>
    <col min="15626" max="15626" width="14.42578125" style="178" customWidth="1"/>
    <col min="15627" max="15627" width="44.42578125" style="178" customWidth="1"/>
    <col min="15628" max="15628" width="20.5703125" style="178" customWidth="1"/>
    <col min="15629" max="15629" width="17.28515625" style="178" customWidth="1"/>
    <col min="15630" max="15872" width="11.42578125" style="178"/>
    <col min="15873" max="15873" width="46.140625" style="178" customWidth="1"/>
    <col min="15874" max="15874" width="53.140625" style="178" customWidth="1"/>
    <col min="15875" max="15875" width="44.7109375" style="178" customWidth="1"/>
    <col min="15876" max="15876" width="20.5703125" style="178" customWidth="1"/>
    <col min="15877" max="15877" width="44" style="178" customWidth="1"/>
    <col min="15878" max="15878" width="41.42578125" style="178" customWidth="1"/>
    <col min="15879" max="15879" width="16.28515625" style="178" customWidth="1"/>
    <col min="15880" max="15880" width="14.85546875" style="178" customWidth="1"/>
    <col min="15881" max="15881" width="17.85546875" style="178" customWidth="1"/>
    <col min="15882" max="15882" width="14.42578125" style="178" customWidth="1"/>
    <col min="15883" max="15883" width="44.42578125" style="178" customWidth="1"/>
    <col min="15884" max="15884" width="20.5703125" style="178" customWidth="1"/>
    <col min="15885" max="15885" width="17.28515625" style="178" customWidth="1"/>
    <col min="15886" max="16128" width="11.42578125" style="178"/>
    <col min="16129" max="16129" width="46.140625" style="178" customWidth="1"/>
    <col min="16130" max="16130" width="53.140625" style="178" customWidth="1"/>
    <col min="16131" max="16131" width="44.7109375" style="178" customWidth="1"/>
    <col min="16132" max="16132" width="20.5703125" style="178" customWidth="1"/>
    <col min="16133" max="16133" width="44" style="178" customWidth="1"/>
    <col min="16134" max="16134" width="41.42578125" style="178" customWidth="1"/>
    <col min="16135" max="16135" width="16.28515625" style="178" customWidth="1"/>
    <col min="16136" max="16136" width="14.85546875" style="178" customWidth="1"/>
    <col min="16137" max="16137" width="17.85546875" style="178" customWidth="1"/>
    <col min="16138" max="16138" width="14.42578125" style="178" customWidth="1"/>
    <col min="16139" max="16139" width="44.42578125" style="178" customWidth="1"/>
    <col min="16140" max="16140" width="20.5703125" style="178" customWidth="1"/>
    <col min="16141" max="16141" width="17.28515625" style="178" customWidth="1"/>
    <col min="16142" max="16384" width="11.42578125" style="178"/>
  </cols>
  <sheetData>
    <row r="1" spans="1:13" ht="42" customHeight="1" x14ac:dyDescent="0.2">
      <c r="A1" s="642"/>
      <c r="B1" s="642"/>
      <c r="C1" s="642"/>
      <c r="D1" s="642"/>
      <c r="E1" s="642"/>
      <c r="F1" s="642"/>
      <c r="G1" s="642"/>
      <c r="H1" s="642"/>
      <c r="I1" s="642"/>
      <c r="J1" s="642"/>
      <c r="K1" s="642"/>
      <c r="L1" s="642"/>
      <c r="M1" s="642"/>
    </row>
    <row r="2" spans="1:13" x14ac:dyDescent="0.2">
      <c r="A2" s="642"/>
      <c r="B2" s="642"/>
      <c r="C2" s="642"/>
      <c r="D2" s="642"/>
      <c r="E2" s="642"/>
      <c r="F2" s="642"/>
      <c r="G2" s="642"/>
      <c r="H2" s="642"/>
      <c r="I2" s="642"/>
      <c r="J2" s="642"/>
      <c r="K2" s="642"/>
      <c r="L2" s="642"/>
      <c r="M2" s="642"/>
    </row>
    <row r="3" spans="1:13" x14ac:dyDescent="0.2">
      <c r="A3" s="642"/>
      <c r="B3" s="642"/>
      <c r="C3" s="642"/>
      <c r="D3" s="642"/>
      <c r="E3" s="642"/>
      <c r="F3" s="642"/>
      <c r="G3" s="642"/>
      <c r="H3" s="642"/>
      <c r="I3" s="642"/>
      <c r="J3" s="642"/>
      <c r="K3" s="642"/>
      <c r="L3" s="642"/>
      <c r="M3" s="642"/>
    </row>
    <row r="4" spans="1:13" x14ac:dyDescent="0.2">
      <c r="A4" s="642"/>
      <c r="B4" s="642"/>
      <c r="C4" s="642"/>
      <c r="D4" s="642"/>
      <c r="E4" s="642"/>
      <c r="F4" s="642"/>
      <c r="G4" s="642"/>
      <c r="H4" s="642"/>
      <c r="I4" s="642"/>
      <c r="J4" s="642"/>
      <c r="K4" s="642"/>
      <c r="L4" s="642"/>
      <c r="M4" s="642"/>
    </row>
    <row r="5" spans="1:13" x14ac:dyDescent="0.2">
      <c r="A5" s="642"/>
      <c r="B5" s="642"/>
      <c r="C5" s="642"/>
      <c r="D5" s="642"/>
      <c r="E5" s="642"/>
      <c r="F5" s="642"/>
      <c r="G5" s="642"/>
      <c r="H5" s="642"/>
      <c r="I5" s="642"/>
      <c r="J5" s="642"/>
      <c r="K5" s="642"/>
      <c r="L5" s="642"/>
      <c r="M5" s="642"/>
    </row>
    <row r="6" spans="1:13" x14ac:dyDescent="0.2">
      <c r="A6" s="642"/>
      <c r="B6" s="642"/>
      <c r="C6" s="642"/>
      <c r="D6" s="642"/>
      <c r="E6" s="642"/>
      <c r="F6" s="642"/>
      <c r="G6" s="642"/>
      <c r="H6" s="642"/>
      <c r="I6" s="642"/>
      <c r="J6" s="642"/>
      <c r="K6" s="642"/>
      <c r="L6" s="642"/>
      <c r="M6" s="642"/>
    </row>
    <row r="7" spans="1:13" x14ac:dyDescent="0.2">
      <c r="A7" s="228"/>
      <c r="B7" s="228"/>
      <c r="C7" s="228"/>
      <c r="D7" s="228"/>
      <c r="E7" s="228"/>
      <c r="F7" s="228"/>
      <c r="G7" s="228"/>
      <c r="H7" s="228"/>
      <c r="I7" s="228"/>
      <c r="J7" s="228"/>
      <c r="K7" s="228"/>
      <c r="L7" s="228"/>
      <c r="M7" s="228"/>
    </row>
    <row r="8" spans="1:13" ht="21.75" customHeight="1" x14ac:dyDescent="0.25">
      <c r="A8" s="591" t="s">
        <v>1046</v>
      </c>
      <c r="B8" s="591"/>
      <c r="C8" s="591"/>
      <c r="D8" s="591"/>
      <c r="E8" s="591"/>
      <c r="F8" s="591"/>
      <c r="G8" s="591"/>
      <c r="H8" s="591"/>
      <c r="I8" s="591"/>
      <c r="J8" s="591"/>
      <c r="K8" s="591"/>
      <c r="L8" s="591"/>
      <c r="M8" s="591"/>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36.7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48" thickBot="1" x14ac:dyDescent="0.25">
      <c r="A12" s="653"/>
      <c r="B12" s="654"/>
      <c r="C12" s="654"/>
      <c r="D12" s="654"/>
      <c r="E12" s="655"/>
      <c r="F12" s="655"/>
      <c r="G12" s="212" t="s">
        <v>12</v>
      </c>
      <c r="H12" s="212" t="s">
        <v>13</v>
      </c>
      <c r="I12" s="655"/>
      <c r="J12" s="655"/>
      <c r="K12" s="656"/>
      <c r="L12" s="657"/>
      <c r="M12" s="658"/>
    </row>
    <row r="13" spans="1:13" ht="184.5" customHeight="1" x14ac:dyDescent="0.2">
      <c r="A13" s="215" t="s">
        <v>1047</v>
      </c>
      <c r="B13" s="215" t="s">
        <v>1048</v>
      </c>
      <c r="C13" s="187" t="s">
        <v>1049</v>
      </c>
      <c r="D13" s="187" t="s">
        <v>1050</v>
      </c>
      <c r="E13" s="187" t="s">
        <v>1051</v>
      </c>
      <c r="F13" s="215" t="s">
        <v>1052</v>
      </c>
      <c r="G13" s="231">
        <v>43895</v>
      </c>
      <c r="H13" s="216">
        <v>44180</v>
      </c>
      <c r="I13" s="216" t="s">
        <v>1053</v>
      </c>
      <c r="J13" s="198">
        <v>1</v>
      </c>
      <c r="K13" s="215" t="s">
        <v>1054</v>
      </c>
      <c r="L13" s="647" t="s">
        <v>1055</v>
      </c>
      <c r="M13" s="647"/>
    </row>
    <row r="14" spans="1:13" ht="115.5" customHeight="1" x14ac:dyDescent="0.2">
      <c r="A14" s="215" t="s">
        <v>1056</v>
      </c>
      <c r="B14" s="187" t="s">
        <v>1057</v>
      </c>
      <c r="C14" s="187" t="s">
        <v>1058</v>
      </c>
      <c r="D14" s="187" t="s">
        <v>1050</v>
      </c>
      <c r="E14" s="187" t="s">
        <v>1059</v>
      </c>
      <c r="F14" s="187" t="s">
        <v>1060</v>
      </c>
      <c r="G14" s="231">
        <v>43895</v>
      </c>
      <c r="H14" s="216">
        <v>44180</v>
      </c>
      <c r="I14" s="216" t="s">
        <v>1053</v>
      </c>
      <c r="J14" s="198">
        <v>1</v>
      </c>
      <c r="K14" s="215" t="s">
        <v>1061</v>
      </c>
      <c r="L14" s="662" t="s">
        <v>1055</v>
      </c>
      <c r="M14" s="662"/>
    </row>
    <row r="15" spans="1:13" ht="146.25" customHeight="1" x14ac:dyDescent="0.2">
      <c r="A15" s="215" t="s">
        <v>1062</v>
      </c>
      <c r="B15" s="187" t="s">
        <v>1063</v>
      </c>
      <c r="C15" s="187" t="s">
        <v>1064</v>
      </c>
      <c r="D15" s="187" t="s">
        <v>1050</v>
      </c>
      <c r="E15" s="187" t="s">
        <v>1065</v>
      </c>
      <c r="F15" s="187" t="s">
        <v>1066</v>
      </c>
      <c r="G15" s="231">
        <v>43895</v>
      </c>
      <c r="H15" s="216">
        <v>44180</v>
      </c>
      <c r="I15" s="216" t="s">
        <v>1053</v>
      </c>
      <c r="J15" s="198">
        <v>1</v>
      </c>
      <c r="K15" s="215" t="s">
        <v>1067</v>
      </c>
      <c r="L15" s="662"/>
      <c r="M15" s="662"/>
    </row>
    <row r="16" spans="1:13" ht="158.25" customHeight="1" x14ac:dyDescent="0.2">
      <c r="A16" s="215" t="s">
        <v>1068</v>
      </c>
      <c r="B16" s="187" t="s">
        <v>1069</v>
      </c>
      <c r="C16" s="187" t="s">
        <v>1070</v>
      </c>
      <c r="D16" s="187" t="s">
        <v>1071</v>
      </c>
      <c r="E16" s="187" t="s">
        <v>1072</v>
      </c>
      <c r="F16" s="187" t="s">
        <v>1073</v>
      </c>
      <c r="G16" s="231">
        <v>43895</v>
      </c>
      <c r="H16" s="216">
        <v>43997</v>
      </c>
      <c r="I16" s="216" t="s">
        <v>1053</v>
      </c>
      <c r="J16" s="198">
        <v>1</v>
      </c>
      <c r="K16" s="215" t="s">
        <v>1074</v>
      </c>
      <c r="L16" s="662" t="s">
        <v>1055</v>
      </c>
      <c r="M16" s="662"/>
    </row>
    <row r="17" spans="1:13" ht="179.25" customHeight="1" x14ac:dyDescent="0.2">
      <c r="A17" s="215" t="s">
        <v>1075</v>
      </c>
      <c r="B17" s="232" t="s">
        <v>1076</v>
      </c>
      <c r="C17" s="187" t="s">
        <v>1077</v>
      </c>
      <c r="D17" s="187" t="s">
        <v>1078</v>
      </c>
      <c r="E17" s="187" t="s">
        <v>1079</v>
      </c>
      <c r="F17" s="187" t="s">
        <v>1080</v>
      </c>
      <c r="G17" s="231">
        <v>43895</v>
      </c>
      <c r="H17" s="216">
        <v>44180</v>
      </c>
      <c r="I17" s="216" t="s">
        <v>1053</v>
      </c>
      <c r="J17" s="198">
        <v>1</v>
      </c>
      <c r="K17" s="215" t="s">
        <v>1081</v>
      </c>
      <c r="L17" s="662" t="s">
        <v>1055</v>
      </c>
      <c r="M17" s="662"/>
    </row>
    <row r="18" spans="1:13" ht="192.75" customHeight="1" x14ac:dyDescent="0.2">
      <c r="A18" s="215" t="s">
        <v>1082</v>
      </c>
      <c r="B18" s="187" t="s">
        <v>1083</v>
      </c>
      <c r="C18" s="187" t="s">
        <v>1084</v>
      </c>
      <c r="D18" s="187" t="s">
        <v>1085</v>
      </c>
      <c r="E18" s="187" t="s">
        <v>1086</v>
      </c>
      <c r="F18" s="187" t="s">
        <v>1087</v>
      </c>
      <c r="G18" s="231">
        <v>43895</v>
      </c>
      <c r="H18" s="216">
        <v>44180</v>
      </c>
      <c r="I18" s="216" t="s">
        <v>1053</v>
      </c>
      <c r="J18" s="198">
        <v>1</v>
      </c>
      <c r="K18" s="187" t="s">
        <v>1088</v>
      </c>
      <c r="L18" s="662" t="s">
        <v>1055</v>
      </c>
      <c r="M18" s="662"/>
    </row>
    <row r="19" spans="1:13" ht="120" customHeight="1" x14ac:dyDescent="0.2">
      <c r="A19" s="215" t="s">
        <v>1089</v>
      </c>
      <c r="B19" s="187" t="s">
        <v>1090</v>
      </c>
      <c r="C19" s="187" t="s">
        <v>1091</v>
      </c>
      <c r="D19" s="187" t="s">
        <v>1092</v>
      </c>
      <c r="E19" s="187" t="s">
        <v>1093</v>
      </c>
      <c r="F19" s="187" t="s">
        <v>1094</v>
      </c>
      <c r="G19" s="231">
        <v>43895</v>
      </c>
      <c r="H19" s="216">
        <v>44180</v>
      </c>
      <c r="I19" s="216" t="s">
        <v>1053</v>
      </c>
      <c r="J19" s="198">
        <v>1</v>
      </c>
      <c r="K19" s="187" t="s">
        <v>1095</v>
      </c>
      <c r="L19" s="662" t="s">
        <v>1055</v>
      </c>
      <c r="M19" s="662"/>
    </row>
    <row r="20" spans="1:13" ht="119.25" customHeight="1" x14ac:dyDescent="0.2">
      <c r="A20" s="215" t="s">
        <v>1096</v>
      </c>
      <c r="B20" s="187" t="s">
        <v>1097</v>
      </c>
      <c r="C20" s="187" t="s">
        <v>1098</v>
      </c>
      <c r="D20" s="215" t="s">
        <v>1099</v>
      </c>
      <c r="E20" s="187" t="s">
        <v>1100</v>
      </c>
      <c r="F20" s="187" t="s">
        <v>1101</v>
      </c>
      <c r="G20" s="231">
        <v>43895</v>
      </c>
      <c r="H20" s="216">
        <v>44180</v>
      </c>
      <c r="I20" s="216" t="s">
        <v>1053</v>
      </c>
      <c r="J20" s="198">
        <v>1</v>
      </c>
      <c r="K20" s="187" t="s">
        <v>1102</v>
      </c>
      <c r="L20" s="662"/>
      <c r="M20" s="662"/>
    </row>
    <row r="21" spans="1:13" ht="143.25" customHeight="1" x14ac:dyDescent="0.2">
      <c r="A21" s="215" t="s">
        <v>1103</v>
      </c>
      <c r="B21" s="187" t="s">
        <v>1104</v>
      </c>
      <c r="C21" s="187" t="s">
        <v>1098</v>
      </c>
      <c r="D21" s="215" t="s">
        <v>1099</v>
      </c>
      <c r="E21" s="187" t="s">
        <v>1105</v>
      </c>
      <c r="F21" s="187" t="s">
        <v>1106</v>
      </c>
      <c r="G21" s="231">
        <v>43895</v>
      </c>
      <c r="H21" s="216">
        <v>44180</v>
      </c>
      <c r="I21" s="216" t="s">
        <v>1053</v>
      </c>
      <c r="J21" s="198">
        <v>1</v>
      </c>
      <c r="K21" s="187" t="s">
        <v>1102</v>
      </c>
      <c r="L21" s="662" t="s">
        <v>1055</v>
      </c>
      <c r="M21" s="662"/>
    </row>
    <row r="22" spans="1:13" ht="234.75" customHeight="1" x14ac:dyDescent="0.2">
      <c r="A22" s="215" t="s">
        <v>1107</v>
      </c>
      <c r="B22" s="215" t="s">
        <v>1108</v>
      </c>
      <c r="C22" s="215" t="s">
        <v>1109</v>
      </c>
      <c r="D22" s="215" t="s">
        <v>1099</v>
      </c>
      <c r="E22" s="215" t="s">
        <v>1110</v>
      </c>
      <c r="F22" s="215" t="s">
        <v>1111</v>
      </c>
      <c r="G22" s="231">
        <v>43895</v>
      </c>
      <c r="H22" s="216">
        <v>44180</v>
      </c>
      <c r="I22" s="216" t="s">
        <v>1053</v>
      </c>
      <c r="J22" s="198">
        <v>0.88</v>
      </c>
      <c r="K22" s="215" t="s">
        <v>1112</v>
      </c>
      <c r="L22" s="662" t="s">
        <v>1113</v>
      </c>
      <c r="M22" s="662"/>
    </row>
    <row r="23" spans="1:13" ht="141" customHeight="1" x14ac:dyDescent="0.2">
      <c r="A23" s="215" t="s">
        <v>1114</v>
      </c>
      <c r="B23" s="187" t="s">
        <v>1115</v>
      </c>
      <c r="C23" s="187" t="s">
        <v>1116</v>
      </c>
      <c r="D23" s="215" t="s">
        <v>1099</v>
      </c>
      <c r="E23" s="187" t="s">
        <v>1117</v>
      </c>
      <c r="F23" s="187" t="s">
        <v>1118</v>
      </c>
      <c r="G23" s="231">
        <v>43895</v>
      </c>
      <c r="H23" s="216">
        <v>44180</v>
      </c>
      <c r="I23" s="216" t="s">
        <v>1053</v>
      </c>
      <c r="J23" s="198">
        <v>1</v>
      </c>
      <c r="K23" s="215" t="s">
        <v>1119</v>
      </c>
      <c r="L23" s="662" t="s">
        <v>1055</v>
      </c>
      <c r="M23" s="662"/>
    </row>
    <row r="24" spans="1:13" s="186" customFormat="1" ht="0.75" customHeight="1" x14ac:dyDescent="0.2">
      <c r="A24" s="185"/>
      <c r="B24" s="185"/>
      <c r="C24" s="185"/>
      <c r="D24" s="185"/>
      <c r="E24" s="185"/>
      <c r="F24" s="185"/>
      <c r="G24" s="185"/>
      <c r="H24" s="185"/>
      <c r="I24" s="216" t="s">
        <v>1053</v>
      </c>
      <c r="J24" s="201"/>
      <c r="K24" s="201"/>
      <c r="L24" s="644"/>
      <c r="M24" s="645"/>
    </row>
    <row r="25" spans="1:13" ht="29.25" customHeight="1" thickBot="1" x14ac:dyDescent="0.3">
      <c r="A25" s="190" t="s">
        <v>26</v>
      </c>
      <c r="B25" s="663" t="s">
        <v>1120</v>
      </c>
      <c r="C25" s="663"/>
      <c r="H25" s="190"/>
      <c r="I25" s="190"/>
      <c r="J25" s="370">
        <f>+AVERAGE(J13:J23)+0.006</f>
        <v>0.99509090909090914</v>
      </c>
      <c r="K25" s="191"/>
      <c r="L25" s="191"/>
      <c r="M25" s="230"/>
    </row>
    <row r="26" spans="1:13" ht="18.75" customHeight="1" x14ac:dyDescent="0.2"/>
    <row r="27" spans="1:13" ht="28.5" customHeight="1" thickBot="1" x14ac:dyDescent="0.3">
      <c r="A27" s="190" t="s">
        <v>28</v>
      </c>
      <c r="B27" s="660" t="s">
        <v>1121</v>
      </c>
      <c r="C27" s="661"/>
      <c r="H27" s="190" t="s">
        <v>29</v>
      </c>
      <c r="K27" s="641" t="s">
        <v>1122</v>
      </c>
      <c r="L27" s="641"/>
      <c r="M27" s="641"/>
    </row>
    <row r="28" spans="1:13" ht="15.75" thickTop="1" x14ac:dyDescent="0.2"/>
    <row r="29" spans="1:13" ht="15" customHeight="1" x14ac:dyDescent="0.2">
      <c r="L29" s="659" t="s">
        <v>319</v>
      </c>
      <c r="M29" s="659"/>
    </row>
    <row r="30" spans="1:13" x14ac:dyDescent="0.2">
      <c r="L30" s="233" t="s">
        <v>379</v>
      </c>
    </row>
    <row r="32" spans="1:13" x14ac:dyDescent="0.2">
      <c r="A32" s="590"/>
      <c r="B32" s="590"/>
      <c r="C32" s="590"/>
      <c r="D32" s="590"/>
      <c r="E32" s="590"/>
      <c r="F32" s="590"/>
      <c r="G32" s="590"/>
      <c r="H32" s="590"/>
      <c r="I32" s="590"/>
      <c r="J32" s="590"/>
      <c r="K32" s="590"/>
      <c r="L32" s="590"/>
      <c r="M32" s="590"/>
    </row>
    <row r="33" spans="1:13" x14ac:dyDescent="0.2">
      <c r="A33" s="590"/>
      <c r="B33" s="590"/>
      <c r="C33" s="590"/>
      <c r="D33" s="590"/>
      <c r="E33" s="590"/>
      <c r="F33" s="590"/>
      <c r="G33" s="590"/>
      <c r="H33" s="590"/>
      <c r="I33" s="590"/>
      <c r="J33" s="590"/>
      <c r="K33" s="590"/>
      <c r="L33" s="590"/>
      <c r="M33" s="590"/>
    </row>
    <row r="34" spans="1:13" x14ac:dyDescent="0.2">
      <c r="A34" s="590"/>
      <c r="B34" s="590"/>
      <c r="C34" s="590"/>
      <c r="D34" s="590"/>
      <c r="E34" s="590"/>
      <c r="F34" s="590"/>
      <c r="G34" s="590"/>
      <c r="H34" s="590"/>
      <c r="I34" s="590"/>
      <c r="J34" s="590"/>
      <c r="K34" s="590"/>
      <c r="L34" s="590"/>
      <c r="M34" s="590"/>
    </row>
    <row r="35" spans="1:13" x14ac:dyDescent="0.2">
      <c r="A35" s="590"/>
      <c r="B35" s="590"/>
      <c r="C35" s="590"/>
      <c r="D35" s="590"/>
      <c r="E35" s="590"/>
      <c r="F35" s="590"/>
      <c r="G35" s="590"/>
      <c r="H35" s="590"/>
      <c r="I35" s="590"/>
      <c r="J35" s="590"/>
      <c r="K35" s="590"/>
      <c r="L35" s="590"/>
      <c r="M35" s="590"/>
    </row>
    <row r="36" spans="1:13" x14ac:dyDescent="0.2">
      <c r="A36" s="590"/>
      <c r="B36" s="590"/>
      <c r="C36" s="590"/>
      <c r="D36" s="590"/>
      <c r="E36" s="590"/>
      <c r="F36" s="590"/>
      <c r="G36" s="590"/>
      <c r="H36" s="590"/>
      <c r="I36" s="590"/>
      <c r="J36" s="590"/>
      <c r="K36" s="590"/>
      <c r="L36" s="590"/>
      <c r="M36" s="590"/>
    </row>
  </sheetData>
  <mergeCells count="32">
    <mergeCell ref="A1:M6"/>
    <mergeCell ref="A8:M8"/>
    <mergeCell ref="A9:M9"/>
    <mergeCell ref="A10:M10"/>
    <mergeCell ref="A11:A12"/>
    <mergeCell ref="B11:B12"/>
    <mergeCell ref="C11:C12"/>
    <mergeCell ref="D11:D12"/>
    <mergeCell ref="E11:E12"/>
    <mergeCell ref="F11:F12"/>
    <mergeCell ref="L19:M19"/>
    <mergeCell ref="G11:H11"/>
    <mergeCell ref="I11:I12"/>
    <mergeCell ref="J11:J12"/>
    <mergeCell ref="K11:K12"/>
    <mergeCell ref="L11:M12"/>
    <mergeCell ref="L13:M13"/>
    <mergeCell ref="L14:M14"/>
    <mergeCell ref="L15:M15"/>
    <mergeCell ref="L16:M16"/>
    <mergeCell ref="L17:M17"/>
    <mergeCell ref="L18:M18"/>
    <mergeCell ref="K27:M27"/>
    <mergeCell ref="L29:M29"/>
    <mergeCell ref="A32:M36"/>
    <mergeCell ref="B27:C27"/>
    <mergeCell ref="L20:M20"/>
    <mergeCell ref="L21:M21"/>
    <mergeCell ref="L22:M22"/>
    <mergeCell ref="L23:M23"/>
    <mergeCell ref="L24:M24"/>
    <mergeCell ref="B25:C25"/>
  </mergeCells>
  <printOptions horizontalCentered="1"/>
  <pageMargins left="0.78740157480314965" right="0.78740157480314965" top="0.39370078740157483" bottom="0.39370078740157483" header="0" footer="0"/>
  <pageSetup paperSize="120" scale="34" orientation="landscape" horizontalDpi="4294967293" verticalDpi="4294967293"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539EB-C8CB-411A-BCA0-5DBE05288A90}">
  <sheetPr>
    <tabColor rgb="FF00B050"/>
  </sheetPr>
  <dimension ref="A1:Z992"/>
  <sheetViews>
    <sheetView view="pageBreakPreview" zoomScale="55" zoomScaleNormal="25" zoomScaleSheetLayoutView="55" workbookViewId="0"/>
  </sheetViews>
  <sheetFormatPr baseColWidth="10" defaultColWidth="14.42578125" defaultRowHeight="15" customHeight="1" x14ac:dyDescent="0.2"/>
  <cols>
    <col min="1" max="1" width="34.140625" style="235" customWidth="1"/>
    <col min="2" max="2" width="20.7109375" style="235" customWidth="1"/>
    <col min="3" max="3" width="42.5703125" style="235" customWidth="1"/>
    <col min="4" max="4" width="30" style="235" customWidth="1"/>
    <col min="5" max="5" width="25.7109375" style="235" customWidth="1"/>
    <col min="6" max="6" width="34.28515625" style="235" customWidth="1"/>
    <col min="7" max="7" width="18" style="235" customWidth="1"/>
    <col min="8" max="8" width="14.85546875" style="235" customWidth="1"/>
    <col min="9" max="9" width="28.140625" style="235" customWidth="1"/>
    <col min="10" max="10" width="17.5703125" style="235" customWidth="1"/>
    <col min="11" max="11" width="76.7109375" style="235" customWidth="1"/>
    <col min="12" max="12" width="48.140625" style="236" customWidth="1"/>
    <col min="13" max="26" width="10.7109375" style="235" customWidth="1"/>
    <col min="27" max="16384" width="14.42578125" style="235"/>
  </cols>
  <sheetData>
    <row r="1" spans="1:13" ht="42" customHeight="1" x14ac:dyDescent="0.2">
      <c r="A1" s="273"/>
      <c r="B1" s="273"/>
      <c r="C1" s="273"/>
      <c r="D1" s="273"/>
      <c r="E1" s="273"/>
      <c r="F1" s="272"/>
      <c r="G1" s="273"/>
      <c r="H1" s="273"/>
      <c r="I1" s="272"/>
      <c r="J1" s="272"/>
      <c r="K1" s="237"/>
      <c r="L1" s="273"/>
      <c r="M1" s="273"/>
    </row>
    <row r="2" spans="1:13" ht="12.75" customHeight="1" x14ac:dyDescent="0.2">
      <c r="A2" s="273"/>
      <c r="B2" s="273"/>
      <c r="C2" s="273"/>
      <c r="D2" s="273"/>
      <c r="E2" s="273"/>
      <c r="F2" s="272"/>
      <c r="G2" s="273"/>
      <c r="H2" s="273"/>
      <c r="I2" s="272"/>
      <c r="J2" s="272"/>
      <c r="K2" s="237"/>
      <c r="L2" s="273"/>
      <c r="M2" s="273"/>
    </row>
    <row r="3" spans="1:13" ht="12.75" customHeight="1" x14ac:dyDescent="0.2">
      <c r="A3" s="273"/>
      <c r="B3" s="273"/>
      <c r="C3" s="273"/>
      <c r="D3" s="273"/>
      <c r="E3" s="273"/>
      <c r="F3" s="272"/>
      <c r="G3" s="273"/>
      <c r="H3" s="273"/>
      <c r="I3" s="272"/>
      <c r="J3" s="272"/>
      <c r="K3" s="237"/>
      <c r="L3" s="273"/>
      <c r="M3" s="273"/>
    </row>
    <row r="4" spans="1:13" ht="12.75" customHeight="1" x14ac:dyDescent="0.2">
      <c r="A4" s="273"/>
      <c r="B4" s="273"/>
      <c r="C4" s="273"/>
      <c r="D4" s="273"/>
      <c r="E4" s="273"/>
      <c r="F4" s="272"/>
      <c r="G4" s="273"/>
      <c r="H4" s="273"/>
      <c r="I4" s="272"/>
      <c r="J4" s="272"/>
      <c r="K4" s="237"/>
      <c r="L4" s="273"/>
      <c r="M4" s="273"/>
    </row>
    <row r="5" spans="1:13" ht="12.75" customHeight="1" x14ac:dyDescent="0.2">
      <c r="A5" s="273"/>
      <c r="B5" s="273"/>
      <c r="C5" s="273"/>
      <c r="D5" s="273"/>
      <c r="E5" s="273"/>
      <c r="F5" s="272"/>
      <c r="G5" s="273"/>
      <c r="H5" s="273"/>
      <c r="I5" s="272"/>
      <c r="J5" s="272"/>
      <c r="K5" s="237"/>
      <c r="L5" s="273"/>
      <c r="M5" s="273"/>
    </row>
    <row r="6" spans="1:13" ht="12.75" customHeight="1" x14ac:dyDescent="0.2">
      <c r="A6" s="273"/>
      <c r="B6" s="273"/>
      <c r="C6" s="273"/>
      <c r="D6" s="273"/>
      <c r="E6" s="273"/>
      <c r="F6" s="272"/>
      <c r="G6" s="273"/>
      <c r="H6" s="273"/>
      <c r="I6" s="272"/>
      <c r="J6" s="272"/>
      <c r="K6" s="237"/>
      <c r="L6" s="273"/>
      <c r="M6" s="273"/>
    </row>
    <row r="7" spans="1:13" ht="12.75" customHeight="1" x14ac:dyDescent="0.2">
      <c r="A7" s="272"/>
      <c r="B7" s="272"/>
      <c r="C7" s="272"/>
      <c r="D7" s="272"/>
      <c r="E7" s="272"/>
      <c r="F7" s="272"/>
      <c r="G7" s="272"/>
      <c r="H7" s="272"/>
      <c r="I7" s="272"/>
      <c r="J7" s="272"/>
      <c r="K7" s="237"/>
      <c r="L7" s="272"/>
      <c r="M7" s="272"/>
    </row>
    <row r="8" spans="1:13" ht="26.25" customHeight="1" x14ac:dyDescent="0.25">
      <c r="A8" s="664" t="s">
        <v>1123</v>
      </c>
      <c r="B8" s="664"/>
      <c r="C8" s="664"/>
      <c r="D8" s="664"/>
      <c r="E8" s="664"/>
      <c r="F8" s="664"/>
      <c r="G8" s="664"/>
      <c r="H8" s="664"/>
      <c r="I8" s="664"/>
      <c r="J8" s="664"/>
      <c r="K8" s="664"/>
      <c r="L8" s="664"/>
    </row>
    <row r="9" spans="1:13" ht="12.75" customHeight="1" x14ac:dyDescent="0.25">
      <c r="A9" s="268"/>
      <c r="B9" s="268"/>
      <c r="C9" s="268"/>
      <c r="D9" s="268"/>
      <c r="E9" s="268"/>
      <c r="F9" s="271"/>
      <c r="G9" s="268"/>
      <c r="H9" s="268"/>
      <c r="I9" s="271"/>
      <c r="J9" s="271"/>
      <c r="K9" s="270"/>
      <c r="L9" s="269"/>
    </row>
    <row r="10" spans="1:13" ht="12.75" customHeight="1" thickBot="1" x14ac:dyDescent="0.3">
      <c r="A10" s="268"/>
      <c r="B10" s="246"/>
      <c r="C10" s="246"/>
      <c r="D10" s="246"/>
      <c r="E10" s="246"/>
      <c r="F10" s="267"/>
      <c r="G10" s="246"/>
      <c r="H10" s="246"/>
      <c r="I10" s="267"/>
      <c r="J10" s="267"/>
      <c r="K10" s="237"/>
      <c r="L10" s="266"/>
    </row>
    <row r="11" spans="1:13" ht="25.5" customHeight="1" x14ac:dyDescent="0.2">
      <c r="A11" s="675" t="s">
        <v>1</v>
      </c>
      <c r="B11" s="675" t="s">
        <v>2</v>
      </c>
      <c r="C11" s="675" t="s">
        <v>3</v>
      </c>
      <c r="D11" s="668" t="s">
        <v>4</v>
      </c>
      <c r="E11" s="668" t="s">
        <v>5</v>
      </c>
      <c r="F11" s="668" t="s">
        <v>6</v>
      </c>
      <c r="G11" s="679" t="s">
        <v>7</v>
      </c>
      <c r="H11" s="680"/>
      <c r="I11" s="668" t="s">
        <v>8</v>
      </c>
      <c r="J11" s="668" t="s">
        <v>9</v>
      </c>
      <c r="K11" s="676" t="s">
        <v>10</v>
      </c>
      <c r="L11" s="673" t="s">
        <v>11</v>
      </c>
    </row>
    <row r="12" spans="1:13" ht="12.75" customHeight="1" x14ac:dyDescent="0.2">
      <c r="A12" s="669"/>
      <c r="B12" s="669"/>
      <c r="C12" s="669"/>
      <c r="D12" s="669"/>
      <c r="E12" s="669"/>
      <c r="F12" s="669"/>
      <c r="G12" s="265" t="s">
        <v>12</v>
      </c>
      <c r="H12" s="265" t="s">
        <v>13</v>
      </c>
      <c r="I12" s="669"/>
      <c r="J12" s="669"/>
      <c r="K12" s="677"/>
      <c r="L12" s="674"/>
    </row>
    <row r="13" spans="1:13" ht="395.25" customHeight="1" x14ac:dyDescent="0.2">
      <c r="A13" s="665" t="s">
        <v>1124</v>
      </c>
      <c r="B13" s="251" t="s">
        <v>1125</v>
      </c>
      <c r="C13" s="256" t="s">
        <v>1126</v>
      </c>
      <c r="D13" s="665" t="s">
        <v>1127</v>
      </c>
      <c r="E13" s="247" t="s">
        <v>1128</v>
      </c>
      <c r="F13" s="253" t="s">
        <v>1129</v>
      </c>
      <c r="G13" s="263" t="s">
        <v>1130</v>
      </c>
      <c r="H13" s="263" t="s">
        <v>1131</v>
      </c>
      <c r="I13" s="263" t="s">
        <v>1131</v>
      </c>
      <c r="J13" s="248">
        <v>1</v>
      </c>
      <c r="K13" s="247" t="s">
        <v>1132</v>
      </c>
      <c r="L13" s="665" t="s">
        <v>1133</v>
      </c>
    </row>
    <row r="14" spans="1:13" ht="389.25" customHeight="1" x14ac:dyDescent="0.2">
      <c r="A14" s="669"/>
      <c r="B14" s="256" t="s">
        <v>1134</v>
      </c>
      <c r="C14" s="256" t="s">
        <v>1135</v>
      </c>
      <c r="D14" s="669"/>
      <c r="E14" s="247" t="s">
        <v>1136</v>
      </c>
      <c r="F14" s="253" t="s">
        <v>1137</v>
      </c>
      <c r="G14" s="263" t="s">
        <v>1130</v>
      </c>
      <c r="H14" s="263" t="s">
        <v>1138</v>
      </c>
      <c r="I14" s="263" t="s">
        <v>1131</v>
      </c>
      <c r="J14" s="248">
        <v>1</v>
      </c>
      <c r="K14" s="247" t="s">
        <v>1139</v>
      </c>
      <c r="L14" s="666"/>
    </row>
    <row r="15" spans="1:13" ht="409.5" customHeight="1" x14ac:dyDescent="0.2">
      <c r="A15" s="670"/>
      <c r="B15" s="256" t="s">
        <v>1140</v>
      </c>
      <c r="C15" s="256" t="s">
        <v>1141</v>
      </c>
      <c r="D15" s="670"/>
      <c r="E15" s="247" t="s">
        <v>1142</v>
      </c>
      <c r="F15" s="253" t="s">
        <v>1143</v>
      </c>
      <c r="G15" s="263" t="s">
        <v>1144</v>
      </c>
      <c r="H15" s="263" t="s">
        <v>1145</v>
      </c>
      <c r="I15" s="263" t="s">
        <v>1131</v>
      </c>
      <c r="J15" s="255">
        <v>1</v>
      </c>
      <c r="K15" s="247" t="s">
        <v>1146</v>
      </c>
      <c r="L15" s="667"/>
    </row>
    <row r="16" spans="1:13" ht="207.75" customHeight="1" x14ac:dyDescent="0.2">
      <c r="A16" s="262" t="s">
        <v>174</v>
      </c>
      <c r="B16" s="247" t="s">
        <v>1147</v>
      </c>
      <c r="C16" s="247" t="s">
        <v>1148</v>
      </c>
      <c r="D16" s="247" t="s">
        <v>1127</v>
      </c>
      <c r="E16" s="247" t="s">
        <v>1149</v>
      </c>
      <c r="F16" s="253" t="s">
        <v>1150</v>
      </c>
      <c r="G16" s="264" t="s">
        <v>1151</v>
      </c>
      <c r="H16" s="264" t="s">
        <v>1152</v>
      </c>
      <c r="I16" s="263" t="s">
        <v>1131</v>
      </c>
      <c r="J16" s="255">
        <v>1</v>
      </c>
      <c r="K16" s="251" t="s">
        <v>1153</v>
      </c>
      <c r="L16" s="253" t="s">
        <v>1154</v>
      </c>
    </row>
    <row r="17" spans="1:26" ht="169.5" customHeight="1" x14ac:dyDescent="0.2">
      <c r="A17" s="262" t="s">
        <v>181</v>
      </c>
      <c r="B17" s="254" t="s">
        <v>1147</v>
      </c>
      <c r="C17" s="247" t="s">
        <v>1155</v>
      </c>
      <c r="D17" s="247" t="s">
        <v>1156</v>
      </c>
      <c r="E17" s="247" t="s">
        <v>1157</v>
      </c>
      <c r="F17" s="253" t="s">
        <v>1158</v>
      </c>
      <c r="G17" s="263">
        <v>43880</v>
      </c>
      <c r="H17" s="263">
        <v>44183</v>
      </c>
      <c r="I17" s="263" t="s">
        <v>1131</v>
      </c>
      <c r="J17" s="255">
        <v>1</v>
      </c>
      <c r="K17" s="237" t="s">
        <v>1159</v>
      </c>
      <c r="L17" s="253" t="s">
        <v>1160</v>
      </c>
    </row>
    <row r="18" spans="1:26" ht="409.6" customHeight="1" x14ac:dyDescent="0.2">
      <c r="A18" s="262" t="s">
        <v>189</v>
      </c>
      <c r="B18" s="251" t="s">
        <v>1161</v>
      </c>
      <c r="C18" s="262" t="s">
        <v>1162</v>
      </c>
      <c r="D18" s="251" t="s">
        <v>1163</v>
      </c>
      <c r="E18" s="262" t="s">
        <v>1164</v>
      </c>
      <c r="F18" s="250" t="s">
        <v>1165</v>
      </c>
      <c r="G18" s="249">
        <v>43941</v>
      </c>
      <c r="H18" s="249">
        <v>44183</v>
      </c>
      <c r="I18" s="263" t="s">
        <v>1131</v>
      </c>
      <c r="J18" s="255">
        <v>1</v>
      </c>
      <c r="K18" s="247" t="s">
        <v>1166</v>
      </c>
      <c r="L18" s="248" t="s">
        <v>1167</v>
      </c>
    </row>
    <row r="19" spans="1:26" ht="174.75" customHeight="1" x14ac:dyDescent="0.2">
      <c r="A19" s="252" t="s">
        <v>195</v>
      </c>
      <c r="B19" s="251" t="s">
        <v>1161</v>
      </c>
      <c r="C19" s="251" t="s">
        <v>1168</v>
      </c>
      <c r="D19" s="251" t="s">
        <v>1169</v>
      </c>
      <c r="E19" s="251" t="s">
        <v>1170</v>
      </c>
      <c r="F19" s="250" t="s">
        <v>1171</v>
      </c>
      <c r="G19" s="249">
        <v>43895</v>
      </c>
      <c r="H19" s="249">
        <v>44183</v>
      </c>
      <c r="I19" s="263" t="s">
        <v>1131</v>
      </c>
      <c r="J19" s="248">
        <v>1</v>
      </c>
      <c r="K19" s="261" t="s">
        <v>1172</v>
      </c>
      <c r="L19" s="260" t="s">
        <v>1173</v>
      </c>
      <c r="M19" s="246"/>
      <c r="N19" s="246"/>
      <c r="O19" s="246"/>
      <c r="P19" s="246"/>
      <c r="Q19" s="246"/>
      <c r="R19" s="246"/>
      <c r="S19" s="246"/>
      <c r="T19" s="246"/>
      <c r="U19" s="246"/>
      <c r="V19" s="246"/>
      <c r="W19" s="246"/>
      <c r="X19" s="246"/>
      <c r="Y19" s="246"/>
      <c r="Z19" s="246"/>
    </row>
    <row r="20" spans="1:26" ht="249" customHeight="1" x14ac:dyDescent="0.2">
      <c r="A20" s="252" t="s">
        <v>1174</v>
      </c>
      <c r="B20" s="251" t="s">
        <v>1175</v>
      </c>
      <c r="C20" s="251" t="s">
        <v>1176</v>
      </c>
      <c r="D20" s="251" t="s">
        <v>1169</v>
      </c>
      <c r="E20" s="251" t="s">
        <v>1177</v>
      </c>
      <c r="F20" s="250" t="s">
        <v>1178</v>
      </c>
      <c r="G20" s="249">
        <v>43895</v>
      </c>
      <c r="H20" s="249">
        <v>44183</v>
      </c>
      <c r="I20" s="263" t="s">
        <v>1131</v>
      </c>
      <c r="J20" s="259">
        <v>1</v>
      </c>
      <c r="K20" s="258" t="s">
        <v>1179</v>
      </c>
      <c r="L20" s="257"/>
      <c r="N20" s="246"/>
      <c r="O20" s="246"/>
      <c r="P20" s="246"/>
      <c r="Q20" s="246"/>
      <c r="R20" s="246"/>
      <c r="S20" s="246"/>
      <c r="T20" s="246"/>
      <c r="U20" s="246"/>
      <c r="V20" s="246"/>
      <c r="W20" s="246"/>
      <c r="X20" s="246"/>
      <c r="Y20" s="246"/>
      <c r="Z20" s="246"/>
    </row>
    <row r="21" spans="1:26" ht="156.75" customHeight="1" x14ac:dyDescent="0.2">
      <c r="A21" s="252" t="s">
        <v>1180</v>
      </c>
      <c r="B21" s="251" t="s">
        <v>1161</v>
      </c>
      <c r="C21" s="251" t="s">
        <v>1181</v>
      </c>
      <c r="D21" s="251" t="s">
        <v>1182</v>
      </c>
      <c r="E21" s="251" t="s">
        <v>1183</v>
      </c>
      <c r="F21" s="250" t="s">
        <v>1184</v>
      </c>
      <c r="G21" s="249">
        <v>43895</v>
      </c>
      <c r="H21" s="249">
        <v>44183</v>
      </c>
      <c r="I21" s="263" t="s">
        <v>1131</v>
      </c>
      <c r="J21" s="255">
        <v>1</v>
      </c>
      <c r="K21" s="256" t="s">
        <v>1185</v>
      </c>
      <c r="L21" s="256"/>
      <c r="M21" s="246"/>
      <c r="N21" s="246"/>
      <c r="O21" s="246"/>
      <c r="P21" s="246"/>
      <c r="Q21" s="246"/>
      <c r="R21" s="246"/>
      <c r="S21" s="246"/>
      <c r="T21" s="246"/>
      <c r="U21" s="246"/>
      <c r="V21" s="246"/>
      <c r="W21" s="246"/>
      <c r="X21" s="246"/>
      <c r="Y21" s="246"/>
      <c r="Z21" s="246"/>
    </row>
    <row r="22" spans="1:26" ht="156.75" customHeight="1" x14ac:dyDescent="0.2">
      <c r="A22" s="252" t="s">
        <v>1186</v>
      </c>
      <c r="B22" s="251" t="s">
        <v>1147</v>
      </c>
      <c r="C22" s="251" t="s">
        <v>1187</v>
      </c>
      <c r="D22" s="251" t="s">
        <v>1188</v>
      </c>
      <c r="E22" s="251" t="s">
        <v>1189</v>
      </c>
      <c r="F22" s="250" t="s">
        <v>1190</v>
      </c>
      <c r="G22" s="249">
        <v>43895</v>
      </c>
      <c r="H22" s="249">
        <v>44183</v>
      </c>
      <c r="I22" s="263" t="s">
        <v>1131</v>
      </c>
      <c r="J22" s="255">
        <v>1</v>
      </c>
      <c r="K22" s="247" t="s">
        <v>1191</v>
      </c>
      <c r="L22" s="247"/>
      <c r="M22" s="246"/>
      <c r="N22" s="246"/>
      <c r="O22" s="246"/>
      <c r="P22" s="246"/>
      <c r="Q22" s="246"/>
      <c r="R22" s="246"/>
      <c r="S22" s="246"/>
      <c r="T22" s="246"/>
      <c r="U22" s="246"/>
      <c r="V22" s="246"/>
      <c r="W22" s="246"/>
      <c r="X22" s="246"/>
      <c r="Y22" s="246"/>
      <c r="Z22" s="246"/>
    </row>
    <row r="23" spans="1:26" ht="239.25" customHeight="1" x14ac:dyDescent="0.2">
      <c r="A23" s="252" t="s">
        <v>301</v>
      </c>
      <c r="B23" s="251" t="s">
        <v>1147</v>
      </c>
      <c r="C23" s="251" t="s">
        <v>1192</v>
      </c>
      <c r="D23" s="251" t="s">
        <v>1193</v>
      </c>
      <c r="E23" s="251" t="s">
        <v>1194</v>
      </c>
      <c r="F23" s="250" t="s">
        <v>1195</v>
      </c>
      <c r="G23" s="249" t="s">
        <v>1196</v>
      </c>
      <c r="H23" s="249" t="s">
        <v>1197</v>
      </c>
      <c r="I23" s="263" t="s">
        <v>1131</v>
      </c>
      <c r="J23" s="255">
        <v>1</v>
      </c>
      <c r="K23" s="254" t="s">
        <v>1198</v>
      </c>
      <c r="L23" s="247" t="s">
        <v>1199</v>
      </c>
      <c r="M23" s="246"/>
      <c r="N23" s="246"/>
      <c r="O23" s="246"/>
      <c r="P23" s="246"/>
      <c r="Q23" s="246"/>
      <c r="R23" s="246"/>
      <c r="S23" s="246"/>
      <c r="T23" s="246"/>
      <c r="U23" s="246"/>
      <c r="V23" s="246"/>
      <c r="W23" s="246"/>
      <c r="X23" s="246"/>
      <c r="Y23" s="246"/>
      <c r="Z23" s="246"/>
    </row>
    <row r="24" spans="1:26" ht="123" customHeight="1" x14ac:dyDescent="0.2">
      <c r="A24" s="252" t="s">
        <v>804</v>
      </c>
      <c r="B24" s="251" t="s">
        <v>1175</v>
      </c>
      <c r="C24" s="252" t="s">
        <v>1200</v>
      </c>
      <c r="D24" s="251" t="s">
        <v>184</v>
      </c>
      <c r="E24" s="251" t="s">
        <v>1201</v>
      </c>
      <c r="F24" s="250" t="s">
        <v>1202</v>
      </c>
      <c r="G24" s="249">
        <v>43888</v>
      </c>
      <c r="H24" s="249">
        <v>44183</v>
      </c>
      <c r="I24" s="263" t="s">
        <v>1131</v>
      </c>
      <c r="J24" s="248">
        <v>1</v>
      </c>
      <c r="K24" s="253" t="s">
        <v>1203</v>
      </c>
      <c r="L24" s="247" t="s">
        <v>1204</v>
      </c>
      <c r="M24" s="246"/>
      <c r="N24" s="246"/>
      <c r="O24" s="246"/>
      <c r="P24" s="246"/>
      <c r="Q24" s="246"/>
      <c r="R24" s="246"/>
      <c r="S24" s="246"/>
      <c r="T24" s="246"/>
      <c r="U24" s="246"/>
      <c r="V24" s="246"/>
      <c r="W24" s="246"/>
      <c r="X24" s="246"/>
      <c r="Y24" s="246"/>
      <c r="Z24" s="246"/>
    </row>
    <row r="25" spans="1:26" ht="208.5" customHeight="1" x14ac:dyDescent="0.2">
      <c r="A25" s="252" t="s">
        <v>526</v>
      </c>
      <c r="B25" s="251" t="s">
        <v>1147</v>
      </c>
      <c r="C25" s="251" t="s">
        <v>1205</v>
      </c>
      <c r="D25" s="251" t="s">
        <v>1206</v>
      </c>
      <c r="E25" s="251" t="s">
        <v>1207</v>
      </c>
      <c r="F25" s="250" t="s">
        <v>1208</v>
      </c>
      <c r="G25" s="249">
        <v>44048</v>
      </c>
      <c r="H25" s="249">
        <v>44196</v>
      </c>
      <c r="I25" s="263" t="s">
        <v>1131</v>
      </c>
      <c r="J25" s="248">
        <v>1</v>
      </c>
      <c r="K25" s="247" t="s">
        <v>1209</v>
      </c>
      <c r="L25" s="247" t="s">
        <v>1210</v>
      </c>
      <c r="M25" s="246"/>
      <c r="N25" s="246"/>
      <c r="O25" s="246"/>
      <c r="P25" s="246"/>
      <c r="Q25" s="246"/>
      <c r="R25" s="246"/>
      <c r="S25" s="246"/>
      <c r="T25" s="246"/>
      <c r="U25" s="246"/>
      <c r="V25" s="246"/>
      <c r="W25" s="246"/>
      <c r="X25" s="246"/>
      <c r="Y25" s="246"/>
      <c r="Z25" s="246"/>
    </row>
    <row r="26" spans="1:26" ht="181.5" customHeight="1" x14ac:dyDescent="0.2">
      <c r="A26" s="252" t="s">
        <v>1211</v>
      </c>
      <c r="B26" s="251" t="s">
        <v>1147</v>
      </c>
      <c r="C26" s="252" t="s">
        <v>1212</v>
      </c>
      <c r="D26" s="251" t="s">
        <v>184</v>
      </c>
      <c r="E26" s="251" t="s">
        <v>1213</v>
      </c>
      <c r="F26" s="250" t="s">
        <v>1214</v>
      </c>
      <c r="G26" s="249">
        <v>43832</v>
      </c>
      <c r="H26" s="249">
        <v>44196</v>
      </c>
      <c r="I26" s="263" t="s">
        <v>1131</v>
      </c>
      <c r="J26" s="248">
        <v>1</v>
      </c>
      <c r="K26" s="247" t="s">
        <v>1215</v>
      </c>
      <c r="L26" s="247" t="s">
        <v>1216</v>
      </c>
      <c r="M26" s="246"/>
      <c r="N26" s="246"/>
      <c r="O26" s="246"/>
      <c r="P26" s="246"/>
      <c r="Q26" s="246"/>
      <c r="R26" s="246"/>
      <c r="S26" s="246"/>
      <c r="T26" s="246"/>
      <c r="U26" s="246"/>
      <c r="V26" s="246"/>
      <c r="W26" s="246"/>
      <c r="X26" s="246"/>
      <c r="Y26" s="246"/>
      <c r="Z26" s="246"/>
    </row>
    <row r="27" spans="1:26" ht="12.75" customHeight="1" x14ac:dyDescent="0.2">
      <c r="A27" s="245"/>
      <c r="L27" s="235"/>
    </row>
    <row r="28" spans="1:26" ht="22.5" customHeight="1" thickBot="1" x14ac:dyDescent="0.25">
      <c r="A28" s="240" t="s">
        <v>26</v>
      </c>
      <c r="B28" s="671" t="s">
        <v>1217</v>
      </c>
      <c r="C28" s="672"/>
      <c r="D28" s="241"/>
      <c r="E28" s="241"/>
      <c r="F28" s="239"/>
      <c r="G28" s="241"/>
      <c r="H28" s="240"/>
      <c r="I28" s="244"/>
      <c r="J28" s="244"/>
      <c r="L28" s="235"/>
    </row>
    <row r="29" spans="1:26" ht="19.5" customHeight="1" x14ac:dyDescent="0.25">
      <c r="A29" s="241"/>
      <c r="B29" s="241"/>
      <c r="C29" s="241"/>
      <c r="D29" s="241"/>
      <c r="E29" s="241"/>
      <c r="F29" s="239"/>
      <c r="G29" s="241"/>
      <c r="H29" s="243"/>
      <c r="I29" s="242"/>
      <c r="J29" s="371" t="s">
        <v>29</v>
      </c>
      <c r="K29" s="372" t="s">
        <v>1218</v>
      </c>
      <c r="L29" s="235"/>
    </row>
    <row r="30" spans="1:26" ht="12.75" customHeight="1" x14ac:dyDescent="0.2">
      <c r="A30" s="240" t="s">
        <v>28</v>
      </c>
      <c r="B30" s="678" t="s">
        <v>1219</v>
      </c>
      <c r="C30" s="678"/>
      <c r="D30" s="241"/>
      <c r="E30" s="241"/>
      <c r="F30" s="239"/>
      <c r="G30" s="241"/>
      <c r="I30" s="239"/>
      <c r="J30" s="239"/>
      <c r="L30" s="235"/>
    </row>
    <row r="31" spans="1:26" ht="12.75" customHeight="1" thickTop="1" x14ac:dyDescent="0.2">
      <c r="L31" s="235"/>
    </row>
    <row r="32" spans="1:26" ht="12.75" customHeight="1" x14ac:dyDescent="0.2">
      <c r="F32" s="238"/>
      <c r="I32" s="238"/>
      <c r="J32" s="238"/>
      <c r="K32" s="237"/>
    </row>
    <row r="33" spans="6:11" ht="12.75" customHeight="1" x14ac:dyDescent="0.2">
      <c r="F33" s="238"/>
      <c r="I33" s="238"/>
      <c r="J33" s="238"/>
      <c r="K33" s="237"/>
    </row>
    <row r="34" spans="6:11" ht="12.75" customHeight="1" x14ac:dyDescent="0.2">
      <c r="F34" s="238"/>
      <c r="I34" s="238"/>
      <c r="J34" s="238"/>
      <c r="K34" s="237"/>
    </row>
    <row r="35" spans="6:11" ht="12.75" customHeight="1" x14ac:dyDescent="0.2">
      <c r="F35" s="238"/>
      <c r="I35" s="238"/>
      <c r="J35" s="238"/>
      <c r="K35" s="237"/>
    </row>
    <row r="36" spans="6:11" ht="12.75" customHeight="1" x14ac:dyDescent="0.2">
      <c r="F36" s="238"/>
      <c r="I36" s="238"/>
      <c r="J36" s="238"/>
      <c r="K36" s="237"/>
    </row>
    <row r="37" spans="6:11" ht="12.75" customHeight="1" x14ac:dyDescent="0.2">
      <c r="F37" s="238"/>
      <c r="I37" s="238"/>
      <c r="J37" s="238"/>
      <c r="K37" s="237"/>
    </row>
    <row r="38" spans="6:11" ht="12.75" customHeight="1" x14ac:dyDescent="0.2">
      <c r="F38" s="238"/>
      <c r="I38" s="238"/>
      <c r="J38" s="238"/>
      <c r="K38" s="237"/>
    </row>
    <row r="39" spans="6:11" ht="12.75" customHeight="1" x14ac:dyDescent="0.2">
      <c r="F39" s="238"/>
      <c r="I39" s="238"/>
      <c r="J39" s="238"/>
      <c r="K39" s="237"/>
    </row>
    <row r="40" spans="6:11" ht="12.75" customHeight="1" x14ac:dyDescent="0.2">
      <c r="F40" s="238"/>
      <c r="I40" s="238"/>
      <c r="J40" s="238"/>
      <c r="K40" s="237"/>
    </row>
    <row r="41" spans="6:11" ht="12.75" customHeight="1" x14ac:dyDescent="0.2">
      <c r="F41" s="238"/>
      <c r="I41" s="238"/>
      <c r="J41" s="238"/>
      <c r="K41" s="237"/>
    </row>
    <row r="42" spans="6:11" ht="12.75" customHeight="1" x14ac:dyDescent="0.2">
      <c r="F42" s="238"/>
      <c r="I42" s="238"/>
      <c r="J42" s="238"/>
      <c r="K42" s="237"/>
    </row>
    <row r="43" spans="6:11" ht="12.75" customHeight="1" x14ac:dyDescent="0.2">
      <c r="F43" s="238"/>
      <c r="I43" s="238"/>
      <c r="J43" s="238"/>
      <c r="K43" s="237"/>
    </row>
    <row r="44" spans="6:11" ht="12.75" customHeight="1" x14ac:dyDescent="0.2">
      <c r="F44" s="238"/>
      <c r="I44" s="238"/>
      <c r="J44" s="238"/>
      <c r="K44" s="237"/>
    </row>
    <row r="45" spans="6:11" ht="12.75" customHeight="1" x14ac:dyDescent="0.2">
      <c r="F45" s="238"/>
      <c r="I45" s="238"/>
      <c r="J45" s="238"/>
      <c r="K45" s="237"/>
    </row>
    <row r="46" spans="6:11" ht="12.75" customHeight="1" x14ac:dyDescent="0.2">
      <c r="F46" s="238"/>
      <c r="I46" s="238"/>
      <c r="J46" s="238"/>
      <c r="K46" s="237"/>
    </row>
    <row r="47" spans="6:11" ht="12.75" customHeight="1" x14ac:dyDescent="0.2">
      <c r="F47" s="238"/>
      <c r="I47" s="238"/>
      <c r="J47" s="238"/>
      <c r="K47" s="237"/>
    </row>
    <row r="48" spans="6:11" ht="12.75" customHeight="1" x14ac:dyDescent="0.2">
      <c r="F48" s="238"/>
      <c r="I48" s="238"/>
      <c r="J48" s="238"/>
      <c r="K48" s="237"/>
    </row>
    <row r="49" spans="6:11" ht="12.75" customHeight="1" x14ac:dyDescent="0.2">
      <c r="F49" s="238"/>
      <c r="I49" s="238"/>
      <c r="J49" s="238"/>
      <c r="K49" s="237"/>
    </row>
    <row r="50" spans="6:11" ht="12.75" customHeight="1" x14ac:dyDescent="0.2">
      <c r="F50" s="238"/>
      <c r="I50" s="238"/>
      <c r="J50" s="238"/>
      <c r="K50" s="237"/>
    </row>
    <row r="51" spans="6:11" ht="12.75" customHeight="1" x14ac:dyDescent="0.2">
      <c r="F51" s="238"/>
      <c r="I51" s="238"/>
      <c r="J51" s="238"/>
      <c r="K51" s="237"/>
    </row>
    <row r="52" spans="6:11" ht="12.75" customHeight="1" x14ac:dyDescent="0.2">
      <c r="F52" s="238"/>
      <c r="I52" s="238"/>
      <c r="J52" s="238"/>
      <c r="K52" s="237"/>
    </row>
    <row r="53" spans="6:11" ht="12.75" customHeight="1" x14ac:dyDescent="0.2">
      <c r="F53" s="238"/>
      <c r="I53" s="238"/>
      <c r="J53" s="238"/>
      <c r="K53" s="237"/>
    </row>
    <row r="54" spans="6:11" ht="12.75" customHeight="1" x14ac:dyDescent="0.2">
      <c r="F54" s="238"/>
      <c r="I54" s="238"/>
      <c r="J54" s="238"/>
      <c r="K54" s="237"/>
    </row>
    <row r="55" spans="6:11" ht="12.75" customHeight="1" x14ac:dyDescent="0.2">
      <c r="F55" s="238"/>
      <c r="I55" s="238"/>
      <c r="J55" s="238"/>
      <c r="K55" s="237"/>
    </row>
    <row r="56" spans="6:11" ht="12.75" customHeight="1" x14ac:dyDescent="0.2">
      <c r="F56" s="238"/>
      <c r="I56" s="238"/>
      <c r="J56" s="238"/>
      <c r="K56" s="237"/>
    </row>
    <row r="57" spans="6:11" ht="12.75" customHeight="1" x14ac:dyDescent="0.2">
      <c r="F57" s="238"/>
      <c r="I57" s="238"/>
      <c r="J57" s="238"/>
      <c r="K57" s="237"/>
    </row>
    <row r="58" spans="6:11" ht="12.75" customHeight="1" x14ac:dyDescent="0.2">
      <c r="F58" s="238"/>
      <c r="I58" s="238"/>
      <c r="J58" s="238"/>
      <c r="K58" s="237"/>
    </row>
    <row r="59" spans="6:11" ht="12.75" customHeight="1" x14ac:dyDescent="0.2">
      <c r="F59" s="238"/>
      <c r="I59" s="238"/>
      <c r="J59" s="238"/>
      <c r="K59" s="237"/>
    </row>
    <row r="60" spans="6:11" ht="12.75" customHeight="1" x14ac:dyDescent="0.2">
      <c r="F60" s="238"/>
      <c r="I60" s="238"/>
      <c r="J60" s="238"/>
      <c r="K60" s="237"/>
    </row>
    <row r="61" spans="6:11" ht="12.75" customHeight="1" x14ac:dyDescent="0.2">
      <c r="F61" s="238"/>
      <c r="I61" s="238"/>
      <c r="J61" s="238"/>
      <c r="K61" s="237"/>
    </row>
    <row r="62" spans="6:11" ht="12.75" customHeight="1" x14ac:dyDescent="0.2">
      <c r="F62" s="238"/>
      <c r="I62" s="238"/>
      <c r="J62" s="238"/>
      <c r="K62" s="237"/>
    </row>
    <row r="63" spans="6:11" ht="12.75" customHeight="1" x14ac:dyDescent="0.2">
      <c r="F63" s="238"/>
      <c r="I63" s="238"/>
      <c r="J63" s="238"/>
      <c r="K63" s="237"/>
    </row>
    <row r="64" spans="6:11" ht="12.75" customHeight="1" x14ac:dyDescent="0.2">
      <c r="F64" s="238"/>
      <c r="I64" s="238"/>
      <c r="J64" s="238"/>
      <c r="K64" s="237"/>
    </row>
    <row r="65" spans="6:11" ht="12.75" customHeight="1" x14ac:dyDescent="0.2">
      <c r="F65" s="238"/>
      <c r="I65" s="238"/>
      <c r="J65" s="238"/>
      <c r="K65" s="237"/>
    </row>
    <row r="66" spans="6:11" ht="12.75" customHeight="1" x14ac:dyDescent="0.2">
      <c r="F66" s="238"/>
      <c r="I66" s="238"/>
      <c r="J66" s="238"/>
      <c r="K66" s="237"/>
    </row>
    <row r="67" spans="6:11" ht="12.75" customHeight="1" x14ac:dyDescent="0.2">
      <c r="F67" s="238"/>
      <c r="I67" s="238"/>
      <c r="J67" s="238"/>
      <c r="K67" s="237"/>
    </row>
    <row r="68" spans="6:11" ht="12.75" customHeight="1" x14ac:dyDescent="0.2">
      <c r="F68" s="238"/>
      <c r="I68" s="238"/>
      <c r="J68" s="238"/>
      <c r="K68" s="237"/>
    </row>
    <row r="69" spans="6:11" ht="12.75" customHeight="1" x14ac:dyDescent="0.2">
      <c r="F69" s="238"/>
      <c r="I69" s="238"/>
      <c r="J69" s="238"/>
      <c r="K69" s="237"/>
    </row>
    <row r="70" spans="6:11" ht="12.75" customHeight="1" x14ac:dyDescent="0.2">
      <c r="F70" s="238"/>
      <c r="I70" s="238"/>
      <c r="J70" s="238"/>
      <c r="K70" s="237"/>
    </row>
    <row r="71" spans="6:11" ht="12.75" customHeight="1" x14ac:dyDescent="0.2">
      <c r="F71" s="238"/>
      <c r="I71" s="238"/>
      <c r="J71" s="238"/>
      <c r="K71" s="237"/>
    </row>
    <row r="72" spans="6:11" ht="12.75" customHeight="1" x14ac:dyDescent="0.2">
      <c r="F72" s="238"/>
      <c r="I72" s="238"/>
      <c r="J72" s="238"/>
      <c r="K72" s="237"/>
    </row>
    <row r="73" spans="6:11" ht="12.75" customHeight="1" x14ac:dyDescent="0.2">
      <c r="F73" s="238"/>
      <c r="I73" s="238"/>
      <c r="J73" s="238"/>
      <c r="K73" s="237"/>
    </row>
    <row r="74" spans="6:11" ht="12.75" customHeight="1" x14ac:dyDescent="0.2">
      <c r="F74" s="238"/>
      <c r="I74" s="238"/>
      <c r="J74" s="238"/>
      <c r="K74" s="237"/>
    </row>
    <row r="75" spans="6:11" ht="12.75" customHeight="1" x14ac:dyDescent="0.2">
      <c r="F75" s="238"/>
      <c r="I75" s="238"/>
      <c r="J75" s="238"/>
      <c r="K75" s="237"/>
    </row>
    <row r="76" spans="6:11" ht="12.75" customHeight="1" x14ac:dyDescent="0.2">
      <c r="F76" s="238"/>
      <c r="I76" s="238"/>
      <c r="J76" s="238"/>
      <c r="K76" s="237"/>
    </row>
    <row r="77" spans="6:11" ht="12.75" customHeight="1" x14ac:dyDescent="0.2">
      <c r="F77" s="238"/>
      <c r="I77" s="238"/>
      <c r="J77" s="238"/>
      <c r="K77" s="237"/>
    </row>
    <row r="78" spans="6:11" ht="12.75" customHeight="1" x14ac:dyDescent="0.2">
      <c r="F78" s="238"/>
      <c r="I78" s="238"/>
      <c r="J78" s="238"/>
      <c r="K78" s="237"/>
    </row>
    <row r="79" spans="6:11" ht="12.75" customHeight="1" x14ac:dyDescent="0.2">
      <c r="F79" s="238"/>
      <c r="I79" s="238"/>
      <c r="J79" s="238"/>
      <c r="K79" s="237"/>
    </row>
    <row r="80" spans="6:11" ht="12.75" customHeight="1" x14ac:dyDescent="0.2">
      <c r="F80" s="238"/>
      <c r="I80" s="238"/>
      <c r="J80" s="238"/>
      <c r="K80" s="237"/>
    </row>
    <row r="81" spans="6:11" ht="12.75" customHeight="1" x14ac:dyDescent="0.2">
      <c r="F81" s="238"/>
      <c r="I81" s="238"/>
      <c r="J81" s="238"/>
      <c r="K81" s="237"/>
    </row>
    <row r="82" spans="6:11" ht="12.75" customHeight="1" x14ac:dyDescent="0.2">
      <c r="F82" s="238"/>
      <c r="I82" s="238"/>
      <c r="J82" s="238"/>
      <c r="K82" s="237"/>
    </row>
    <row r="83" spans="6:11" ht="12.75" customHeight="1" x14ac:dyDescent="0.2">
      <c r="F83" s="238"/>
      <c r="I83" s="238"/>
      <c r="J83" s="238"/>
      <c r="K83" s="237"/>
    </row>
    <row r="84" spans="6:11" ht="12.75" customHeight="1" x14ac:dyDescent="0.2">
      <c r="F84" s="238"/>
      <c r="I84" s="238"/>
      <c r="J84" s="238"/>
      <c r="K84" s="237"/>
    </row>
    <row r="85" spans="6:11" ht="12.75" customHeight="1" x14ac:dyDescent="0.2">
      <c r="F85" s="238"/>
      <c r="I85" s="238"/>
      <c r="J85" s="238"/>
      <c r="K85" s="237"/>
    </row>
    <row r="86" spans="6:11" ht="12.75" customHeight="1" x14ac:dyDescent="0.2">
      <c r="F86" s="238"/>
      <c r="I86" s="238"/>
      <c r="J86" s="238"/>
      <c r="K86" s="237"/>
    </row>
    <row r="87" spans="6:11" ht="12.75" customHeight="1" x14ac:dyDescent="0.2">
      <c r="F87" s="238"/>
      <c r="I87" s="238"/>
      <c r="J87" s="238"/>
      <c r="K87" s="237"/>
    </row>
    <row r="88" spans="6:11" ht="12.75" customHeight="1" x14ac:dyDescent="0.2">
      <c r="F88" s="238"/>
      <c r="I88" s="238"/>
      <c r="J88" s="238"/>
      <c r="K88" s="237"/>
    </row>
    <row r="89" spans="6:11" ht="12.75" customHeight="1" x14ac:dyDescent="0.2">
      <c r="F89" s="238"/>
      <c r="I89" s="238"/>
      <c r="J89" s="238"/>
      <c r="K89" s="237"/>
    </row>
    <row r="90" spans="6:11" ht="12.75" customHeight="1" x14ac:dyDescent="0.2">
      <c r="F90" s="238"/>
      <c r="I90" s="238"/>
      <c r="J90" s="238"/>
      <c r="K90" s="237"/>
    </row>
    <row r="91" spans="6:11" ht="12.75" customHeight="1" x14ac:dyDescent="0.2">
      <c r="F91" s="238"/>
      <c r="I91" s="238"/>
      <c r="J91" s="238"/>
      <c r="K91" s="237"/>
    </row>
    <row r="92" spans="6:11" ht="12.75" customHeight="1" x14ac:dyDescent="0.2">
      <c r="F92" s="238"/>
      <c r="I92" s="238"/>
      <c r="J92" s="238"/>
      <c r="K92" s="237"/>
    </row>
    <row r="93" spans="6:11" ht="12.75" customHeight="1" x14ac:dyDescent="0.2">
      <c r="F93" s="238"/>
      <c r="I93" s="238"/>
      <c r="J93" s="238"/>
      <c r="K93" s="237"/>
    </row>
    <row r="94" spans="6:11" ht="12.75" customHeight="1" x14ac:dyDescent="0.2">
      <c r="F94" s="238"/>
      <c r="I94" s="238"/>
      <c r="J94" s="238"/>
      <c r="K94" s="237"/>
    </row>
    <row r="95" spans="6:11" ht="12.75" customHeight="1" x14ac:dyDescent="0.2">
      <c r="F95" s="238"/>
      <c r="I95" s="238"/>
      <c r="J95" s="238"/>
      <c r="K95" s="237"/>
    </row>
    <row r="96" spans="6:11" ht="12.75" customHeight="1" x14ac:dyDescent="0.2">
      <c r="F96" s="238"/>
      <c r="I96" s="238"/>
      <c r="J96" s="238"/>
      <c r="K96" s="237"/>
    </row>
    <row r="97" spans="6:11" ht="12.75" customHeight="1" x14ac:dyDescent="0.2">
      <c r="F97" s="238"/>
      <c r="I97" s="238"/>
      <c r="J97" s="238"/>
      <c r="K97" s="237"/>
    </row>
    <row r="98" spans="6:11" ht="12.75" customHeight="1" x14ac:dyDescent="0.2">
      <c r="F98" s="238"/>
      <c r="I98" s="238"/>
      <c r="J98" s="238"/>
      <c r="K98" s="237"/>
    </row>
    <row r="99" spans="6:11" ht="12.75" customHeight="1" x14ac:dyDescent="0.2">
      <c r="F99" s="238"/>
      <c r="I99" s="238"/>
      <c r="J99" s="238"/>
      <c r="K99" s="237"/>
    </row>
    <row r="100" spans="6:11" ht="12.75" customHeight="1" x14ac:dyDescent="0.2">
      <c r="F100" s="238"/>
      <c r="I100" s="238"/>
      <c r="J100" s="238"/>
      <c r="K100" s="237"/>
    </row>
    <row r="101" spans="6:11" ht="12.75" customHeight="1" x14ac:dyDescent="0.2">
      <c r="F101" s="238"/>
      <c r="I101" s="238"/>
      <c r="J101" s="238"/>
      <c r="K101" s="237"/>
    </row>
    <row r="102" spans="6:11" ht="12.75" customHeight="1" x14ac:dyDescent="0.2">
      <c r="F102" s="238"/>
      <c r="I102" s="238"/>
      <c r="J102" s="238"/>
      <c r="K102" s="237"/>
    </row>
    <row r="103" spans="6:11" ht="12.75" customHeight="1" x14ac:dyDescent="0.2">
      <c r="F103" s="238"/>
      <c r="I103" s="238"/>
      <c r="J103" s="238"/>
      <c r="K103" s="237"/>
    </row>
    <row r="104" spans="6:11" ht="12.75" customHeight="1" x14ac:dyDescent="0.2">
      <c r="F104" s="238"/>
      <c r="I104" s="238"/>
      <c r="J104" s="238"/>
      <c r="K104" s="237"/>
    </row>
    <row r="105" spans="6:11" ht="12.75" customHeight="1" x14ac:dyDescent="0.2">
      <c r="F105" s="238"/>
      <c r="I105" s="238"/>
      <c r="J105" s="238"/>
      <c r="K105" s="237"/>
    </row>
    <row r="106" spans="6:11" ht="12.75" customHeight="1" x14ac:dyDescent="0.2">
      <c r="F106" s="238"/>
      <c r="I106" s="238"/>
      <c r="J106" s="238"/>
      <c r="K106" s="237"/>
    </row>
    <row r="107" spans="6:11" ht="12.75" customHeight="1" x14ac:dyDescent="0.2">
      <c r="F107" s="238"/>
      <c r="I107" s="238"/>
      <c r="J107" s="238"/>
      <c r="K107" s="237"/>
    </row>
    <row r="108" spans="6:11" ht="12.75" customHeight="1" x14ac:dyDescent="0.2">
      <c r="F108" s="238"/>
      <c r="I108" s="238"/>
      <c r="J108" s="238"/>
      <c r="K108" s="237"/>
    </row>
    <row r="109" spans="6:11" ht="12.75" customHeight="1" x14ac:dyDescent="0.2">
      <c r="F109" s="238"/>
      <c r="I109" s="238"/>
      <c r="J109" s="238"/>
      <c r="K109" s="237"/>
    </row>
    <row r="110" spans="6:11" ht="12.75" customHeight="1" x14ac:dyDescent="0.2">
      <c r="F110" s="238"/>
      <c r="I110" s="238"/>
      <c r="J110" s="238"/>
      <c r="K110" s="237"/>
    </row>
    <row r="111" spans="6:11" ht="12.75" customHeight="1" x14ac:dyDescent="0.2">
      <c r="F111" s="238"/>
      <c r="I111" s="238"/>
      <c r="J111" s="238"/>
      <c r="K111" s="237"/>
    </row>
    <row r="112" spans="6:11" ht="12.75" customHeight="1" x14ac:dyDescent="0.2">
      <c r="F112" s="238"/>
      <c r="I112" s="238"/>
      <c r="J112" s="238"/>
      <c r="K112" s="237"/>
    </row>
    <row r="113" spans="6:11" ht="12.75" customHeight="1" x14ac:dyDescent="0.2">
      <c r="F113" s="238"/>
      <c r="I113" s="238"/>
      <c r="J113" s="238"/>
      <c r="K113" s="237"/>
    </row>
    <row r="114" spans="6:11" ht="12.75" customHeight="1" x14ac:dyDescent="0.2">
      <c r="F114" s="238"/>
      <c r="I114" s="238"/>
      <c r="J114" s="238"/>
      <c r="K114" s="237"/>
    </row>
    <row r="115" spans="6:11" ht="12.75" customHeight="1" x14ac:dyDescent="0.2">
      <c r="F115" s="238"/>
      <c r="I115" s="238"/>
      <c r="J115" s="238"/>
      <c r="K115" s="237"/>
    </row>
    <row r="116" spans="6:11" ht="12.75" customHeight="1" x14ac:dyDescent="0.2">
      <c r="F116" s="238"/>
      <c r="I116" s="238"/>
      <c r="J116" s="238"/>
      <c r="K116" s="237"/>
    </row>
    <row r="117" spans="6:11" ht="12.75" customHeight="1" x14ac:dyDescent="0.2">
      <c r="F117" s="238"/>
      <c r="I117" s="238"/>
      <c r="J117" s="238"/>
      <c r="K117" s="237"/>
    </row>
    <row r="118" spans="6:11" ht="12.75" customHeight="1" x14ac:dyDescent="0.2">
      <c r="F118" s="238"/>
      <c r="I118" s="238"/>
      <c r="J118" s="238"/>
      <c r="K118" s="237"/>
    </row>
    <row r="119" spans="6:11" ht="12.75" customHeight="1" x14ac:dyDescent="0.2">
      <c r="F119" s="238"/>
      <c r="I119" s="238"/>
      <c r="J119" s="238"/>
      <c r="K119" s="237"/>
    </row>
    <row r="120" spans="6:11" ht="12.75" customHeight="1" x14ac:dyDescent="0.2">
      <c r="F120" s="238"/>
      <c r="I120" s="238"/>
      <c r="J120" s="238"/>
      <c r="K120" s="237"/>
    </row>
    <row r="121" spans="6:11" ht="12.75" customHeight="1" x14ac:dyDescent="0.2">
      <c r="F121" s="238"/>
      <c r="I121" s="238"/>
      <c r="J121" s="238"/>
      <c r="K121" s="237"/>
    </row>
    <row r="122" spans="6:11" ht="12.75" customHeight="1" x14ac:dyDescent="0.2">
      <c r="F122" s="238"/>
      <c r="I122" s="238"/>
      <c r="J122" s="238"/>
      <c r="K122" s="237"/>
    </row>
    <row r="123" spans="6:11" ht="12.75" customHeight="1" x14ac:dyDescent="0.2">
      <c r="F123" s="238"/>
      <c r="I123" s="238"/>
      <c r="J123" s="238"/>
      <c r="K123" s="237"/>
    </row>
    <row r="124" spans="6:11" ht="12.75" customHeight="1" x14ac:dyDescent="0.2">
      <c r="F124" s="238"/>
      <c r="I124" s="238"/>
      <c r="J124" s="238"/>
      <c r="K124" s="237"/>
    </row>
    <row r="125" spans="6:11" ht="12.75" customHeight="1" x14ac:dyDescent="0.2">
      <c r="F125" s="238"/>
      <c r="I125" s="238"/>
      <c r="J125" s="238"/>
      <c r="K125" s="237"/>
    </row>
    <row r="126" spans="6:11" ht="12.75" customHeight="1" x14ac:dyDescent="0.2">
      <c r="F126" s="238"/>
      <c r="I126" s="238"/>
      <c r="J126" s="238"/>
      <c r="K126" s="237"/>
    </row>
    <row r="127" spans="6:11" ht="12.75" customHeight="1" x14ac:dyDescent="0.2">
      <c r="F127" s="238"/>
      <c r="I127" s="238"/>
      <c r="J127" s="238"/>
      <c r="K127" s="237"/>
    </row>
    <row r="128" spans="6:11" ht="12.75" customHeight="1" x14ac:dyDescent="0.2">
      <c r="F128" s="238"/>
      <c r="I128" s="238"/>
      <c r="J128" s="238"/>
      <c r="K128" s="237"/>
    </row>
    <row r="129" spans="6:11" ht="12.75" customHeight="1" x14ac:dyDescent="0.2">
      <c r="F129" s="238"/>
      <c r="I129" s="238"/>
      <c r="J129" s="238"/>
      <c r="K129" s="237"/>
    </row>
    <row r="130" spans="6:11" ht="12.75" customHeight="1" x14ac:dyDescent="0.2">
      <c r="F130" s="238"/>
      <c r="I130" s="238"/>
      <c r="J130" s="238"/>
      <c r="K130" s="237"/>
    </row>
    <row r="131" spans="6:11" ht="12.75" customHeight="1" x14ac:dyDescent="0.2">
      <c r="F131" s="238"/>
      <c r="I131" s="238"/>
      <c r="J131" s="238"/>
      <c r="K131" s="237"/>
    </row>
    <row r="132" spans="6:11" ht="12.75" customHeight="1" x14ac:dyDescent="0.2">
      <c r="F132" s="238"/>
      <c r="I132" s="238"/>
      <c r="J132" s="238"/>
      <c r="K132" s="237"/>
    </row>
    <row r="133" spans="6:11" ht="12.75" customHeight="1" x14ac:dyDescent="0.2">
      <c r="F133" s="238"/>
      <c r="I133" s="238"/>
      <c r="J133" s="238"/>
      <c r="K133" s="237"/>
    </row>
    <row r="134" spans="6:11" ht="12.75" customHeight="1" x14ac:dyDescent="0.2">
      <c r="F134" s="238"/>
      <c r="I134" s="238"/>
      <c r="J134" s="238"/>
      <c r="K134" s="237"/>
    </row>
    <row r="135" spans="6:11" ht="12.75" customHeight="1" x14ac:dyDescent="0.2">
      <c r="F135" s="238"/>
      <c r="I135" s="238"/>
      <c r="J135" s="238"/>
      <c r="K135" s="237"/>
    </row>
    <row r="136" spans="6:11" ht="12.75" customHeight="1" x14ac:dyDescent="0.2">
      <c r="F136" s="238"/>
      <c r="I136" s="238"/>
      <c r="J136" s="238"/>
      <c r="K136" s="237"/>
    </row>
    <row r="137" spans="6:11" ht="12.75" customHeight="1" x14ac:dyDescent="0.2">
      <c r="F137" s="238"/>
      <c r="I137" s="238"/>
      <c r="J137" s="238"/>
      <c r="K137" s="237"/>
    </row>
    <row r="138" spans="6:11" ht="12.75" customHeight="1" x14ac:dyDescent="0.2">
      <c r="F138" s="238"/>
      <c r="I138" s="238"/>
      <c r="J138" s="238"/>
      <c r="K138" s="237"/>
    </row>
    <row r="139" spans="6:11" ht="12.75" customHeight="1" x14ac:dyDescent="0.2">
      <c r="F139" s="238"/>
      <c r="I139" s="238"/>
      <c r="J139" s="238"/>
      <c r="K139" s="237"/>
    </row>
    <row r="140" spans="6:11" ht="12.75" customHeight="1" x14ac:dyDescent="0.2">
      <c r="F140" s="238"/>
      <c r="I140" s="238"/>
      <c r="J140" s="238"/>
      <c r="K140" s="237"/>
    </row>
    <row r="141" spans="6:11" ht="12.75" customHeight="1" x14ac:dyDescent="0.2">
      <c r="F141" s="238"/>
      <c r="I141" s="238"/>
      <c r="J141" s="238"/>
      <c r="K141" s="237"/>
    </row>
    <row r="142" spans="6:11" ht="12.75" customHeight="1" x14ac:dyDescent="0.2">
      <c r="F142" s="238"/>
      <c r="I142" s="238"/>
      <c r="J142" s="238"/>
      <c r="K142" s="237"/>
    </row>
    <row r="143" spans="6:11" ht="12.75" customHeight="1" x14ac:dyDescent="0.2">
      <c r="F143" s="238"/>
      <c r="I143" s="238"/>
      <c r="J143" s="238"/>
      <c r="K143" s="237"/>
    </row>
    <row r="144" spans="6:11" ht="12.75" customHeight="1" x14ac:dyDescent="0.2">
      <c r="F144" s="238"/>
      <c r="I144" s="238"/>
      <c r="J144" s="238"/>
      <c r="K144" s="237"/>
    </row>
    <row r="145" spans="6:11" ht="12.75" customHeight="1" x14ac:dyDescent="0.2">
      <c r="F145" s="238"/>
      <c r="I145" s="238"/>
      <c r="J145" s="238"/>
      <c r="K145" s="237"/>
    </row>
    <row r="146" spans="6:11" ht="12.75" customHeight="1" x14ac:dyDescent="0.2">
      <c r="F146" s="238"/>
      <c r="I146" s="238"/>
      <c r="J146" s="238"/>
      <c r="K146" s="237"/>
    </row>
    <row r="147" spans="6:11" ht="12.75" customHeight="1" x14ac:dyDescent="0.2">
      <c r="F147" s="238"/>
      <c r="I147" s="238"/>
      <c r="J147" s="238"/>
      <c r="K147" s="237"/>
    </row>
    <row r="148" spans="6:11" ht="12.75" customHeight="1" x14ac:dyDescent="0.2">
      <c r="F148" s="238"/>
      <c r="I148" s="238"/>
      <c r="J148" s="238"/>
      <c r="K148" s="237"/>
    </row>
    <row r="149" spans="6:11" ht="12.75" customHeight="1" x14ac:dyDescent="0.2">
      <c r="F149" s="238"/>
      <c r="I149" s="238"/>
      <c r="J149" s="238"/>
      <c r="K149" s="237"/>
    </row>
    <row r="150" spans="6:11" ht="12.75" customHeight="1" x14ac:dyDescent="0.2">
      <c r="F150" s="238"/>
      <c r="I150" s="238"/>
      <c r="J150" s="238"/>
      <c r="K150" s="237"/>
    </row>
    <row r="151" spans="6:11" ht="12.75" customHeight="1" x14ac:dyDescent="0.2">
      <c r="F151" s="238"/>
      <c r="I151" s="238"/>
      <c r="J151" s="238"/>
      <c r="K151" s="237"/>
    </row>
    <row r="152" spans="6:11" ht="12.75" customHeight="1" x14ac:dyDescent="0.2">
      <c r="F152" s="238"/>
      <c r="I152" s="238"/>
      <c r="J152" s="238"/>
      <c r="K152" s="237"/>
    </row>
    <row r="153" spans="6:11" ht="12.75" customHeight="1" x14ac:dyDescent="0.2">
      <c r="F153" s="238"/>
      <c r="I153" s="238"/>
      <c r="J153" s="238"/>
      <c r="K153" s="237"/>
    </row>
    <row r="154" spans="6:11" ht="12.75" customHeight="1" x14ac:dyDescent="0.2">
      <c r="F154" s="238"/>
      <c r="I154" s="238"/>
      <c r="J154" s="238"/>
      <c r="K154" s="237"/>
    </row>
    <row r="155" spans="6:11" ht="12.75" customHeight="1" x14ac:dyDescent="0.2">
      <c r="F155" s="238"/>
      <c r="I155" s="238"/>
      <c r="J155" s="238"/>
      <c r="K155" s="237"/>
    </row>
    <row r="156" spans="6:11" ht="12.75" customHeight="1" x14ac:dyDescent="0.2">
      <c r="F156" s="238"/>
      <c r="I156" s="238"/>
      <c r="J156" s="238"/>
      <c r="K156" s="237"/>
    </row>
    <row r="157" spans="6:11" ht="12.75" customHeight="1" x14ac:dyDescent="0.2">
      <c r="F157" s="238"/>
      <c r="I157" s="238"/>
      <c r="J157" s="238"/>
      <c r="K157" s="237"/>
    </row>
    <row r="158" spans="6:11" ht="12.75" customHeight="1" x14ac:dyDescent="0.2">
      <c r="F158" s="238"/>
      <c r="I158" s="238"/>
      <c r="J158" s="238"/>
      <c r="K158" s="237"/>
    </row>
    <row r="159" spans="6:11" ht="12.75" customHeight="1" x14ac:dyDescent="0.2">
      <c r="F159" s="238"/>
      <c r="I159" s="238"/>
      <c r="J159" s="238"/>
      <c r="K159" s="237"/>
    </row>
    <row r="160" spans="6:11" ht="12.75" customHeight="1" x14ac:dyDescent="0.2">
      <c r="F160" s="238"/>
      <c r="I160" s="238"/>
      <c r="J160" s="238"/>
      <c r="K160" s="237"/>
    </row>
    <row r="161" spans="6:11" ht="12.75" customHeight="1" x14ac:dyDescent="0.2">
      <c r="F161" s="238"/>
      <c r="I161" s="238"/>
      <c r="J161" s="238"/>
      <c r="K161" s="237"/>
    </row>
    <row r="162" spans="6:11" ht="12.75" customHeight="1" x14ac:dyDescent="0.2">
      <c r="F162" s="238"/>
      <c r="I162" s="238"/>
      <c r="J162" s="238"/>
      <c r="K162" s="237"/>
    </row>
    <row r="163" spans="6:11" ht="12.75" customHeight="1" x14ac:dyDescent="0.2">
      <c r="F163" s="238"/>
      <c r="I163" s="238"/>
      <c r="J163" s="238"/>
      <c r="K163" s="237"/>
    </row>
    <row r="164" spans="6:11" ht="12.75" customHeight="1" x14ac:dyDescent="0.2">
      <c r="F164" s="238"/>
      <c r="I164" s="238"/>
      <c r="J164" s="238"/>
      <c r="K164" s="237"/>
    </row>
    <row r="165" spans="6:11" ht="12.75" customHeight="1" x14ac:dyDescent="0.2">
      <c r="F165" s="238"/>
      <c r="I165" s="238"/>
      <c r="J165" s="238"/>
      <c r="K165" s="237"/>
    </row>
    <row r="166" spans="6:11" ht="12.75" customHeight="1" x14ac:dyDescent="0.2">
      <c r="F166" s="238"/>
      <c r="I166" s="238"/>
      <c r="J166" s="238"/>
      <c r="K166" s="237"/>
    </row>
    <row r="167" spans="6:11" ht="12.75" customHeight="1" x14ac:dyDescent="0.2">
      <c r="F167" s="238"/>
      <c r="I167" s="238"/>
      <c r="J167" s="238"/>
      <c r="K167" s="237"/>
    </row>
    <row r="168" spans="6:11" ht="12.75" customHeight="1" x14ac:dyDescent="0.2">
      <c r="F168" s="238"/>
      <c r="I168" s="238"/>
      <c r="J168" s="238"/>
      <c r="K168" s="237"/>
    </row>
    <row r="169" spans="6:11" ht="12.75" customHeight="1" x14ac:dyDescent="0.2">
      <c r="F169" s="238"/>
      <c r="I169" s="238"/>
      <c r="J169" s="238"/>
      <c r="K169" s="237"/>
    </row>
    <row r="170" spans="6:11" ht="12.75" customHeight="1" x14ac:dyDescent="0.2">
      <c r="F170" s="238"/>
      <c r="I170" s="238"/>
      <c r="J170" s="238"/>
      <c r="K170" s="237"/>
    </row>
    <row r="171" spans="6:11" ht="12.75" customHeight="1" x14ac:dyDescent="0.2">
      <c r="F171" s="238"/>
      <c r="I171" s="238"/>
      <c r="J171" s="238"/>
      <c r="K171" s="237"/>
    </row>
    <row r="172" spans="6:11" ht="12.75" customHeight="1" x14ac:dyDescent="0.2">
      <c r="F172" s="238"/>
      <c r="I172" s="238"/>
      <c r="J172" s="238"/>
      <c r="K172" s="237"/>
    </row>
    <row r="173" spans="6:11" ht="12.75" customHeight="1" x14ac:dyDescent="0.2">
      <c r="F173" s="238"/>
      <c r="I173" s="238"/>
      <c r="J173" s="238"/>
      <c r="K173" s="237"/>
    </row>
    <row r="174" spans="6:11" ht="12.75" customHeight="1" x14ac:dyDescent="0.2">
      <c r="F174" s="238"/>
      <c r="I174" s="238"/>
      <c r="J174" s="238"/>
      <c r="K174" s="237"/>
    </row>
    <row r="175" spans="6:11" ht="12.75" customHeight="1" x14ac:dyDescent="0.2">
      <c r="F175" s="238"/>
      <c r="I175" s="238"/>
      <c r="J175" s="238"/>
      <c r="K175" s="237"/>
    </row>
    <row r="176" spans="6:11" ht="12.75" customHeight="1" x14ac:dyDescent="0.2">
      <c r="F176" s="238"/>
      <c r="I176" s="238"/>
      <c r="J176" s="238"/>
      <c r="K176" s="237"/>
    </row>
    <row r="177" spans="6:11" ht="12.75" customHeight="1" x14ac:dyDescent="0.2">
      <c r="F177" s="238"/>
      <c r="I177" s="238"/>
      <c r="J177" s="238"/>
      <c r="K177" s="237"/>
    </row>
    <row r="178" spans="6:11" ht="12.75" customHeight="1" x14ac:dyDescent="0.2">
      <c r="F178" s="238"/>
      <c r="I178" s="238"/>
      <c r="J178" s="238"/>
      <c r="K178" s="237"/>
    </row>
    <row r="179" spans="6:11" ht="12.75" customHeight="1" x14ac:dyDescent="0.2">
      <c r="F179" s="238"/>
      <c r="I179" s="238"/>
      <c r="J179" s="238"/>
      <c r="K179" s="237"/>
    </row>
    <row r="180" spans="6:11" ht="12.75" customHeight="1" x14ac:dyDescent="0.2">
      <c r="F180" s="238"/>
      <c r="I180" s="238"/>
      <c r="J180" s="238"/>
      <c r="K180" s="237"/>
    </row>
    <row r="181" spans="6:11" ht="12.75" customHeight="1" x14ac:dyDescent="0.2">
      <c r="F181" s="238"/>
      <c r="I181" s="238"/>
      <c r="J181" s="238"/>
      <c r="K181" s="237"/>
    </row>
    <row r="182" spans="6:11" ht="12.75" customHeight="1" x14ac:dyDescent="0.2">
      <c r="F182" s="238"/>
      <c r="I182" s="238"/>
      <c r="J182" s="238"/>
      <c r="K182" s="237"/>
    </row>
    <row r="183" spans="6:11" ht="12.75" customHeight="1" x14ac:dyDescent="0.2">
      <c r="F183" s="238"/>
      <c r="I183" s="238"/>
      <c r="J183" s="238"/>
      <c r="K183" s="237"/>
    </row>
    <row r="184" spans="6:11" ht="12.75" customHeight="1" x14ac:dyDescent="0.2">
      <c r="F184" s="238"/>
      <c r="I184" s="238"/>
      <c r="J184" s="238"/>
      <c r="K184" s="237"/>
    </row>
    <row r="185" spans="6:11" ht="12.75" customHeight="1" x14ac:dyDescent="0.2">
      <c r="F185" s="238"/>
      <c r="I185" s="238"/>
      <c r="J185" s="238"/>
      <c r="K185" s="237"/>
    </row>
    <row r="186" spans="6:11" ht="12.75" customHeight="1" x14ac:dyDescent="0.2">
      <c r="F186" s="238"/>
      <c r="I186" s="238"/>
      <c r="J186" s="238"/>
      <c r="K186" s="237"/>
    </row>
    <row r="187" spans="6:11" ht="12.75" customHeight="1" x14ac:dyDescent="0.2">
      <c r="F187" s="238"/>
      <c r="I187" s="238"/>
      <c r="J187" s="238"/>
      <c r="K187" s="237"/>
    </row>
    <row r="188" spans="6:11" ht="12.75" customHeight="1" x14ac:dyDescent="0.2">
      <c r="F188" s="238"/>
      <c r="I188" s="238"/>
      <c r="J188" s="238"/>
      <c r="K188" s="237"/>
    </row>
    <row r="189" spans="6:11" ht="12.75" customHeight="1" x14ac:dyDescent="0.2">
      <c r="F189" s="238"/>
      <c r="I189" s="238"/>
      <c r="J189" s="238"/>
      <c r="K189" s="237"/>
    </row>
    <row r="190" spans="6:11" ht="12.75" customHeight="1" x14ac:dyDescent="0.2">
      <c r="F190" s="238"/>
      <c r="I190" s="238"/>
      <c r="J190" s="238"/>
      <c r="K190" s="237"/>
    </row>
    <row r="191" spans="6:11" ht="12.75" customHeight="1" x14ac:dyDescent="0.2">
      <c r="F191" s="238"/>
      <c r="I191" s="238"/>
      <c r="J191" s="238"/>
      <c r="K191" s="237"/>
    </row>
    <row r="192" spans="6:11" ht="12.75" customHeight="1" x14ac:dyDescent="0.2">
      <c r="F192" s="238"/>
      <c r="I192" s="238"/>
      <c r="J192" s="238"/>
      <c r="K192" s="237"/>
    </row>
    <row r="193" spans="6:11" ht="12.75" customHeight="1" x14ac:dyDescent="0.2">
      <c r="F193" s="238"/>
      <c r="I193" s="238"/>
      <c r="J193" s="238"/>
      <c r="K193" s="237"/>
    </row>
    <row r="194" spans="6:11" ht="12.75" customHeight="1" x14ac:dyDescent="0.2">
      <c r="F194" s="238"/>
      <c r="I194" s="238"/>
      <c r="J194" s="238"/>
      <c r="K194" s="237"/>
    </row>
    <row r="195" spans="6:11" ht="12.75" customHeight="1" x14ac:dyDescent="0.2">
      <c r="F195" s="238"/>
      <c r="I195" s="238"/>
      <c r="J195" s="238"/>
      <c r="K195" s="237"/>
    </row>
    <row r="196" spans="6:11" ht="12.75" customHeight="1" x14ac:dyDescent="0.2">
      <c r="F196" s="238"/>
      <c r="I196" s="238"/>
      <c r="J196" s="238"/>
      <c r="K196" s="237"/>
    </row>
    <row r="197" spans="6:11" ht="12.75" customHeight="1" x14ac:dyDescent="0.2">
      <c r="F197" s="238"/>
      <c r="I197" s="238"/>
      <c r="J197" s="238"/>
      <c r="K197" s="237"/>
    </row>
    <row r="198" spans="6:11" ht="12.75" customHeight="1" x14ac:dyDescent="0.2">
      <c r="F198" s="238"/>
      <c r="I198" s="238"/>
      <c r="J198" s="238"/>
      <c r="K198" s="237"/>
    </row>
    <row r="199" spans="6:11" ht="12.75" customHeight="1" x14ac:dyDescent="0.2">
      <c r="F199" s="238"/>
      <c r="I199" s="238"/>
      <c r="J199" s="238"/>
      <c r="K199" s="237"/>
    </row>
    <row r="200" spans="6:11" ht="12.75" customHeight="1" x14ac:dyDescent="0.2">
      <c r="F200" s="238"/>
      <c r="I200" s="238"/>
      <c r="J200" s="238"/>
      <c r="K200" s="237"/>
    </row>
    <row r="201" spans="6:11" ht="12.75" customHeight="1" x14ac:dyDescent="0.2">
      <c r="F201" s="238"/>
      <c r="I201" s="238"/>
      <c r="J201" s="238"/>
      <c r="K201" s="237"/>
    </row>
    <row r="202" spans="6:11" ht="12.75" customHeight="1" x14ac:dyDescent="0.2">
      <c r="F202" s="238"/>
      <c r="I202" s="238"/>
      <c r="J202" s="238"/>
      <c r="K202" s="237"/>
    </row>
    <row r="203" spans="6:11" ht="12.75" customHeight="1" x14ac:dyDescent="0.2">
      <c r="F203" s="238"/>
      <c r="I203" s="238"/>
      <c r="J203" s="238"/>
      <c r="K203" s="237"/>
    </row>
    <row r="204" spans="6:11" ht="12.75" customHeight="1" x14ac:dyDescent="0.2">
      <c r="F204" s="238"/>
      <c r="I204" s="238"/>
      <c r="J204" s="238"/>
      <c r="K204" s="237"/>
    </row>
    <row r="205" spans="6:11" ht="12.75" customHeight="1" x14ac:dyDescent="0.2">
      <c r="F205" s="238"/>
      <c r="I205" s="238"/>
      <c r="J205" s="238"/>
      <c r="K205" s="237"/>
    </row>
    <row r="206" spans="6:11" ht="12.75" customHeight="1" x14ac:dyDescent="0.2">
      <c r="F206" s="238"/>
      <c r="I206" s="238"/>
      <c r="J206" s="238"/>
      <c r="K206" s="237"/>
    </row>
    <row r="207" spans="6:11" ht="12.75" customHeight="1" x14ac:dyDescent="0.2">
      <c r="F207" s="238"/>
      <c r="I207" s="238"/>
      <c r="J207" s="238"/>
      <c r="K207" s="237"/>
    </row>
    <row r="208" spans="6:11" ht="12.75" customHeight="1" x14ac:dyDescent="0.2">
      <c r="F208" s="238"/>
      <c r="I208" s="238"/>
      <c r="J208" s="238"/>
      <c r="K208" s="237"/>
    </row>
    <row r="209" spans="6:11" ht="12.75" customHeight="1" x14ac:dyDescent="0.2">
      <c r="F209" s="238"/>
      <c r="I209" s="238"/>
      <c r="J209" s="238"/>
      <c r="K209" s="237"/>
    </row>
    <row r="210" spans="6:11" ht="12.75" customHeight="1" x14ac:dyDescent="0.2">
      <c r="F210" s="238"/>
      <c r="I210" s="238"/>
      <c r="J210" s="238"/>
      <c r="K210" s="237"/>
    </row>
    <row r="211" spans="6:11" ht="12.75" customHeight="1" x14ac:dyDescent="0.2">
      <c r="F211" s="238"/>
      <c r="I211" s="238"/>
      <c r="J211" s="238"/>
      <c r="K211" s="237"/>
    </row>
    <row r="212" spans="6:11" ht="12.75" customHeight="1" x14ac:dyDescent="0.2">
      <c r="F212" s="238"/>
      <c r="I212" s="238"/>
      <c r="J212" s="238"/>
      <c r="K212" s="237"/>
    </row>
    <row r="213" spans="6:11" ht="12.75" customHeight="1" x14ac:dyDescent="0.2">
      <c r="F213" s="238"/>
      <c r="I213" s="238"/>
      <c r="J213" s="238"/>
      <c r="K213" s="237"/>
    </row>
    <row r="214" spans="6:11" ht="12.75" customHeight="1" x14ac:dyDescent="0.2">
      <c r="F214" s="238"/>
      <c r="I214" s="238"/>
      <c r="J214" s="238"/>
      <c r="K214" s="237"/>
    </row>
    <row r="215" spans="6:11" ht="12.75" customHeight="1" x14ac:dyDescent="0.2">
      <c r="F215" s="238"/>
      <c r="I215" s="238"/>
      <c r="J215" s="238"/>
      <c r="K215" s="237"/>
    </row>
    <row r="216" spans="6:11" ht="12.75" customHeight="1" x14ac:dyDescent="0.2">
      <c r="F216" s="238"/>
      <c r="I216" s="238"/>
      <c r="J216" s="238"/>
      <c r="K216" s="237"/>
    </row>
    <row r="217" spans="6:11" ht="12.75" customHeight="1" x14ac:dyDescent="0.2">
      <c r="F217" s="238"/>
      <c r="I217" s="238"/>
      <c r="J217" s="238"/>
      <c r="K217" s="237"/>
    </row>
    <row r="218" spans="6:11" ht="12.75" customHeight="1" x14ac:dyDescent="0.2">
      <c r="F218" s="238"/>
      <c r="I218" s="238"/>
      <c r="J218" s="238"/>
      <c r="K218" s="237"/>
    </row>
    <row r="219" spans="6:11" ht="12.75" customHeight="1" x14ac:dyDescent="0.2">
      <c r="F219" s="238"/>
      <c r="I219" s="238"/>
      <c r="J219" s="238"/>
      <c r="K219" s="237"/>
    </row>
    <row r="220" spans="6:11" ht="12.75" customHeight="1" x14ac:dyDescent="0.2">
      <c r="F220" s="238"/>
      <c r="I220" s="238"/>
      <c r="J220" s="238"/>
      <c r="K220" s="237"/>
    </row>
    <row r="221" spans="6:11" ht="12.75" customHeight="1" x14ac:dyDescent="0.2">
      <c r="F221" s="238"/>
      <c r="I221" s="238"/>
      <c r="J221" s="238"/>
      <c r="K221" s="237"/>
    </row>
    <row r="222" spans="6:11" ht="12.75" customHeight="1" x14ac:dyDescent="0.2">
      <c r="F222" s="238"/>
      <c r="I222" s="238"/>
      <c r="J222" s="238"/>
      <c r="K222" s="237"/>
    </row>
    <row r="223" spans="6:11" ht="12.75" customHeight="1" x14ac:dyDescent="0.2">
      <c r="F223" s="238"/>
      <c r="I223" s="238"/>
      <c r="J223" s="238"/>
      <c r="K223" s="237"/>
    </row>
    <row r="224" spans="6:11" ht="12.75" customHeight="1" x14ac:dyDescent="0.2">
      <c r="F224" s="238"/>
      <c r="I224" s="238"/>
      <c r="J224" s="238"/>
      <c r="K224" s="237"/>
    </row>
    <row r="225" spans="6:11" ht="12.75" customHeight="1" x14ac:dyDescent="0.2">
      <c r="F225" s="238"/>
      <c r="I225" s="238"/>
      <c r="J225" s="238"/>
      <c r="K225" s="237"/>
    </row>
    <row r="226" spans="6:11" ht="12.75" customHeight="1" x14ac:dyDescent="0.2">
      <c r="F226" s="238"/>
      <c r="I226" s="238"/>
      <c r="J226" s="238"/>
      <c r="K226" s="237"/>
    </row>
    <row r="227" spans="6:11" ht="12.75" customHeight="1" x14ac:dyDescent="0.2">
      <c r="F227" s="238"/>
      <c r="I227" s="238"/>
      <c r="J227" s="238"/>
      <c r="K227" s="237"/>
    </row>
    <row r="228" spans="6:11" ht="12.75" customHeight="1" x14ac:dyDescent="0.2">
      <c r="F228" s="238"/>
      <c r="I228" s="238"/>
      <c r="J228" s="238"/>
      <c r="K228" s="237"/>
    </row>
    <row r="229" spans="6:11" ht="12.75" customHeight="1" x14ac:dyDescent="0.2">
      <c r="F229" s="238"/>
      <c r="I229" s="238"/>
      <c r="J229" s="238"/>
      <c r="K229" s="237"/>
    </row>
    <row r="230" spans="6:11" ht="12.75" customHeight="1" x14ac:dyDescent="0.2">
      <c r="F230" s="238"/>
      <c r="I230" s="238"/>
      <c r="J230" s="238"/>
      <c r="K230" s="237"/>
    </row>
    <row r="231" spans="6:11" ht="12.75" customHeight="1" x14ac:dyDescent="0.2">
      <c r="F231" s="238"/>
      <c r="I231" s="238"/>
      <c r="J231" s="238"/>
      <c r="K231" s="237"/>
    </row>
    <row r="232" spans="6:11" ht="12.75" customHeight="1" x14ac:dyDescent="0.2">
      <c r="F232" s="238"/>
      <c r="I232" s="238"/>
      <c r="J232" s="238"/>
      <c r="K232" s="237"/>
    </row>
    <row r="233" spans="6:11" ht="12.75" customHeight="1" x14ac:dyDescent="0.2">
      <c r="F233" s="238"/>
      <c r="I233" s="238"/>
      <c r="J233" s="238"/>
      <c r="K233" s="237"/>
    </row>
    <row r="234" spans="6:11" ht="12.75" customHeight="1" x14ac:dyDescent="0.2">
      <c r="F234" s="238"/>
      <c r="I234" s="238"/>
      <c r="J234" s="238"/>
      <c r="K234" s="237"/>
    </row>
    <row r="235" spans="6:11" ht="12.75" customHeight="1" x14ac:dyDescent="0.2">
      <c r="F235" s="238"/>
      <c r="I235" s="238"/>
      <c r="J235" s="238"/>
      <c r="K235" s="237"/>
    </row>
    <row r="236" spans="6:11" ht="12.75" customHeight="1" x14ac:dyDescent="0.2">
      <c r="F236" s="238"/>
      <c r="I236" s="238"/>
      <c r="J236" s="238"/>
      <c r="K236" s="237"/>
    </row>
    <row r="237" spans="6:11" ht="12.75" customHeight="1" x14ac:dyDescent="0.2">
      <c r="F237" s="238"/>
      <c r="I237" s="238"/>
      <c r="J237" s="238"/>
      <c r="K237" s="237"/>
    </row>
    <row r="238" spans="6:11" ht="12.75" customHeight="1" x14ac:dyDescent="0.2">
      <c r="F238" s="238"/>
      <c r="I238" s="238"/>
      <c r="J238" s="238"/>
      <c r="K238" s="237"/>
    </row>
    <row r="239" spans="6:11" ht="12.75" customHeight="1" x14ac:dyDescent="0.2">
      <c r="F239" s="238"/>
      <c r="I239" s="238"/>
      <c r="J239" s="238"/>
      <c r="K239" s="237"/>
    </row>
    <row r="240" spans="6:11" ht="12.75" customHeight="1" x14ac:dyDescent="0.2">
      <c r="F240" s="238"/>
      <c r="I240" s="238"/>
      <c r="J240" s="238"/>
      <c r="K240" s="237"/>
    </row>
    <row r="241" spans="6:11" ht="12.75" customHeight="1" x14ac:dyDescent="0.2">
      <c r="F241" s="238"/>
      <c r="I241" s="238"/>
      <c r="J241" s="238"/>
      <c r="K241" s="237"/>
    </row>
    <row r="242" spans="6:11" ht="12.75" customHeight="1" x14ac:dyDescent="0.2">
      <c r="F242" s="238"/>
      <c r="I242" s="238"/>
      <c r="J242" s="238"/>
      <c r="K242" s="237"/>
    </row>
    <row r="243" spans="6:11" ht="12.75" customHeight="1" x14ac:dyDescent="0.2">
      <c r="F243" s="238"/>
      <c r="I243" s="238"/>
      <c r="J243" s="238"/>
      <c r="K243" s="237"/>
    </row>
    <row r="244" spans="6:11" ht="12.75" customHeight="1" x14ac:dyDescent="0.2">
      <c r="F244" s="238"/>
      <c r="I244" s="238"/>
      <c r="J244" s="238"/>
      <c r="K244" s="237"/>
    </row>
    <row r="245" spans="6:11" ht="12.75" customHeight="1" x14ac:dyDescent="0.2">
      <c r="F245" s="238"/>
      <c r="I245" s="238"/>
      <c r="J245" s="238"/>
      <c r="K245" s="237"/>
    </row>
    <row r="246" spans="6:11" ht="12.75" customHeight="1" x14ac:dyDescent="0.2">
      <c r="F246" s="238"/>
      <c r="I246" s="238"/>
      <c r="J246" s="238"/>
      <c r="K246" s="237"/>
    </row>
    <row r="247" spans="6:11" ht="12.75" customHeight="1" x14ac:dyDescent="0.2">
      <c r="F247" s="238"/>
      <c r="I247" s="238"/>
      <c r="J247" s="238"/>
      <c r="K247" s="237"/>
    </row>
    <row r="248" spans="6:11" ht="12.75" customHeight="1" x14ac:dyDescent="0.2">
      <c r="F248" s="238"/>
      <c r="I248" s="238"/>
      <c r="J248" s="238"/>
      <c r="K248" s="237"/>
    </row>
    <row r="249" spans="6:11" ht="12.75" customHeight="1" x14ac:dyDescent="0.2">
      <c r="F249" s="238"/>
      <c r="I249" s="238"/>
      <c r="J249" s="238"/>
      <c r="K249" s="237"/>
    </row>
    <row r="250" spans="6:11" ht="12.75" customHeight="1" x14ac:dyDescent="0.2">
      <c r="F250" s="238"/>
      <c r="I250" s="238"/>
      <c r="J250" s="238"/>
      <c r="K250" s="237"/>
    </row>
    <row r="251" spans="6:11" ht="12.75" customHeight="1" x14ac:dyDescent="0.2">
      <c r="F251" s="238"/>
      <c r="I251" s="238"/>
      <c r="J251" s="238"/>
      <c r="K251" s="237"/>
    </row>
    <row r="252" spans="6:11" ht="12.75" customHeight="1" x14ac:dyDescent="0.2">
      <c r="F252" s="238"/>
      <c r="I252" s="238"/>
      <c r="J252" s="238"/>
      <c r="K252" s="237"/>
    </row>
    <row r="253" spans="6:11" ht="12.75" customHeight="1" x14ac:dyDescent="0.2">
      <c r="F253" s="238"/>
      <c r="I253" s="238"/>
      <c r="J253" s="238"/>
      <c r="K253" s="237"/>
    </row>
    <row r="254" spans="6:11" ht="12.75" customHeight="1" x14ac:dyDescent="0.2">
      <c r="F254" s="238"/>
      <c r="I254" s="238"/>
      <c r="J254" s="238"/>
      <c r="K254" s="237"/>
    </row>
    <row r="255" spans="6:11" ht="12.75" customHeight="1" x14ac:dyDescent="0.2">
      <c r="F255" s="238"/>
      <c r="I255" s="238"/>
      <c r="J255" s="238"/>
      <c r="K255" s="237"/>
    </row>
    <row r="256" spans="6:11" ht="12.75" customHeight="1" x14ac:dyDescent="0.2">
      <c r="F256" s="238"/>
      <c r="I256" s="238"/>
      <c r="J256" s="238"/>
      <c r="K256" s="237"/>
    </row>
    <row r="257" spans="6:11" ht="12.75" customHeight="1" x14ac:dyDescent="0.2">
      <c r="F257" s="238"/>
      <c r="I257" s="238"/>
      <c r="J257" s="238"/>
      <c r="K257" s="237"/>
    </row>
    <row r="258" spans="6:11" ht="12.75" customHeight="1" x14ac:dyDescent="0.2">
      <c r="F258" s="238"/>
      <c r="I258" s="238"/>
      <c r="J258" s="238"/>
      <c r="K258" s="237"/>
    </row>
    <row r="259" spans="6:11" ht="12.75" customHeight="1" x14ac:dyDescent="0.2">
      <c r="F259" s="238"/>
      <c r="I259" s="238"/>
      <c r="J259" s="238"/>
      <c r="K259" s="237"/>
    </row>
    <row r="260" spans="6:11" ht="12.75" customHeight="1" x14ac:dyDescent="0.2">
      <c r="F260" s="238"/>
      <c r="I260" s="238"/>
      <c r="J260" s="238"/>
      <c r="K260" s="237"/>
    </row>
    <row r="261" spans="6:11" ht="12.75" customHeight="1" x14ac:dyDescent="0.2">
      <c r="F261" s="238"/>
      <c r="I261" s="238"/>
      <c r="J261" s="238"/>
      <c r="K261" s="237"/>
    </row>
    <row r="262" spans="6:11" ht="12.75" customHeight="1" x14ac:dyDescent="0.2">
      <c r="F262" s="238"/>
      <c r="I262" s="238"/>
      <c r="J262" s="238"/>
      <c r="K262" s="237"/>
    </row>
    <row r="263" spans="6:11" ht="12.75" customHeight="1" x14ac:dyDescent="0.2">
      <c r="F263" s="238"/>
      <c r="I263" s="238"/>
      <c r="J263" s="238"/>
      <c r="K263" s="237"/>
    </row>
    <row r="264" spans="6:11" ht="12.75" customHeight="1" x14ac:dyDescent="0.2">
      <c r="F264" s="238"/>
      <c r="I264" s="238"/>
      <c r="J264" s="238"/>
      <c r="K264" s="237"/>
    </row>
    <row r="265" spans="6:11" ht="12.75" customHeight="1" x14ac:dyDescent="0.2">
      <c r="F265" s="238"/>
      <c r="I265" s="238"/>
      <c r="J265" s="238"/>
      <c r="K265" s="237"/>
    </row>
    <row r="266" spans="6:11" ht="12.75" customHeight="1" x14ac:dyDescent="0.2">
      <c r="F266" s="238"/>
      <c r="I266" s="238"/>
      <c r="J266" s="238"/>
      <c r="K266" s="237"/>
    </row>
    <row r="267" spans="6:11" ht="12.75" customHeight="1" x14ac:dyDescent="0.2">
      <c r="F267" s="238"/>
      <c r="I267" s="238"/>
      <c r="J267" s="238"/>
      <c r="K267" s="237"/>
    </row>
    <row r="268" spans="6:11" ht="12.75" customHeight="1" x14ac:dyDescent="0.2">
      <c r="F268" s="238"/>
      <c r="I268" s="238"/>
      <c r="J268" s="238"/>
      <c r="K268" s="237"/>
    </row>
    <row r="269" spans="6:11" ht="12.75" customHeight="1" x14ac:dyDescent="0.2">
      <c r="F269" s="238"/>
      <c r="I269" s="238"/>
      <c r="J269" s="238"/>
      <c r="K269" s="237"/>
    </row>
    <row r="270" spans="6:11" ht="12.75" customHeight="1" x14ac:dyDescent="0.2">
      <c r="F270" s="238"/>
      <c r="I270" s="238"/>
      <c r="J270" s="238"/>
      <c r="K270" s="237"/>
    </row>
    <row r="271" spans="6:11" ht="12.75" customHeight="1" x14ac:dyDescent="0.2">
      <c r="F271" s="238"/>
      <c r="I271" s="238"/>
      <c r="J271" s="238"/>
      <c r="K271" s="237"/>
    </row>
    <row r="272" spans="6:11" ht="12.75" customHeight="1" x14ac:dyDescent="0.2">
      <c r="F272" s="238"/>
      <c r="I272" s="238"/>
      <c r="J272" s="238"/>
      <c r="K272" s="237"/>
    </row>
    <row r="273" spans="6:11" ht="12.75" customHeight="1" x14ac:dyDescent="0.2">
      <c r="F273" s="238"/>
      <c r="I273" s="238"/>
      <c r="J273" s="238"/>
      <c r="K273" s="237"/>
    </row>
    <row r="274" spans="6:11" ht="12.75" customHeight="1" x14ac:dyDescent="0.2">
      <c r="F274" s="238"/>
      <c r="I274" s="238"/>
      <c r="J274" s="238"/>
      <c r="K274" s="237"/>
    </row>
    <row r="275" spans="6:11" ht="12.75" customHeight="1" x14ac:dyDescent="0.2">
      <c r="F275" s="238"/>
      <c r="I275" s="238"/>
      <c r="J275" s="238"/>
      <c r="K275" s="237"/>
    </row>
    <row r="276" spans="6:11" ht="12.75" customHeight="1" x14ac:dyDescent="0.2">
      <c r="F276" s="238"/>
      <c r="I276" s="238"/>
      <c r="J276" s="238"/>
      <c r="K276" s="237"/>
    </row>
    <row r="277" spans="6:11" ht="12.75" customHeight="1" x14ac:dyDescent="0.2">
      <c r="F277" s="238"/>
      <c r="I277" s="238"/>
      <c r="J277" s="238"/>
      <c r="K277" s="237"/>
    </row>
    <row r="278" spans="6:11" ht="12.75" customHeight="1" x14ac:dyDescent="0.2">
      <c r="F278" s="238"/>
      <c r="I278" s="238"/>
      <c r="J278" s="238"/>
      <c r="K278" s="237"/>
    </row>
    <row r="279" spans="6:11" ht="12.75" customHeight="1" x14ac:dyDescent="0.2">
      <c r="F279" s="238"/>
      <c r="I279" s="238"/>
      <c r="J279" s="238"/>
      <c r="K279" s="237"/>
    </row>
    <row r="280" spans="6:11" ht="12.75" customHeight="1" x14ac:dyDescent="0.2">
      <c r="F280" s="238"/>
      <c r="I280" s="238"/>
      <c r="J280" s="238"/>
      <c r="K280" s="237"/>
    </row>
    <row r="281" spans="6:11" ht="12.75" customHeight="1" x14ac:dyDescent="0.2">
      <c r="F281" s="238"/>
      <c r="I281" s="238"/>
      <c r="J281" s="238"/>
      <c r="K281" s="237"/>
    </row>
    <row r="282" spans="6:11" ht="12.75" customHeight="1" x14ac:dyDescent="0.2">
      <c r="F282" s="238"/>
      <c r="I282" s="238"/>
      <c r="J282" s="238"/>
      <c r="K282" s="237"/>
    </row>
    <row r="283" spans="6:11" ht="12.75" customHeight="1" x14ac:dyDescent="0.2">
      <c r="F283" s="238"/>
      <c r="I283" s="238"/>
      <c r="J283" s="238"/>
      <c r="K283" s="237"/>
    </row>
    <row r="284" spans="6:11" ht="12.75" customHeight="1" x14ac:dyDescent="0.2">
      <c r="F284" s="238"/>
      <c r="I284" s="238"/>
      <c r="J284" s="238"/>
      <c r="K284" s="237"/>
    </row>
    <row r="285" spans="6:11" ht="12.75" customHeight="1" x14ac:dyDescent="0.2">
      <c r="F285" s="238"/>
      <c r="I285" s="238"/>
      <c r="J285" s="238"/>
      <c r="K285" s="237"/>
    </row>
    <row r="286" spans="6:11" ht="12.75" customHeight="1" x14ac:dyDescent="0.2">
      <c r="F286" s="238"/>
      <c r="I286" s="238"/>
      <c r="J286" s="238"/>
      <c r="K286" s="237"/>
    </row>
    <row r="287" spans="6:11" ht="12.75" customHeight="1" x14ac:dyDescent="0.2">
      <c r="F287" s="238"/>
      <c r="I287" s="238"/>
      <c r="J287" s="238"/>
      <c r="K287" s="237"/>
    </row>
    <row r="288" spans="6:11" ht="12.75" customHeight="1" x14ac:dyDescent="0.2">
      <c r="F288" s="238"/>
      <c r="I288" s="238"/>
      <c r="J288" s="238"/>
      <c r="K288" s="237"/>
    </row>
    <row r="289" spans="6:11" ht="12.75" customHeight="1" x14ac:dyDescent="0.2">
      <c r="F289" s="238"/>
      <c r="I289" s="238"/>
      <c r="J289" s="238"/>
      <c r="K289" s="237"/>
    </row>
    <row r="290" spans="6:11" ht="12.75" customHeight="1" x14ac:dyDescent="0.2">
      <c r="F290" s="238"/>
      <c r="I290" s="238"/>
      <c r="J290" s="238"/>
      <c r="K290" s="237"/>
    </row>
    <row r="291" spans="6:11" ht="12.75" customHeight="1" x14ac:dyDescent="0.2">
      <c r="F291" s="238"/>
      <c r="I291" s="238"/>
      <c r="J291" s="238"/>
      <c r="K291" s="237"/>
    </row>
    <row r="292" spans="6:11" ht="12.75" customHeight="1" x14ac:dyDescent="0.2">
      <c r="F292" s="238"/>
      <c r="I292" s="238"/>
      <c r="J292" s="238"/>
      <c r="K292" s="237"/>
    </row>
    <row r="293" spans="6:11" ht="12.75" customHeight="1" x14ac:dyDescent="0.2">
      <c r="F293" s="238"/>
      <c r="I293" s="238"/>
      <c r="J293" s="238"/>
      <c r="K293" s="237"/>
    </row>
    <row r="294" spans="6:11" ht="12.75" customHeight="1" x14ac:dyDescent="0.2">
      <c r="F294" s="238"/>
      <c r="I294" s="238"/>
      <c r="J294" s="238"/>
      <c r="K294" s="237"/>
    </row>
    <row r="295" spans="6:11" ht="12.75" customHeight="1" x14ac:dyDescent="0.2">
      <c r="F295" s="238"/>
      <c r="I295" s="238"/>
      <c r="J295" s="238"/>
      <c r="K295" s="237"/>
    </row>
    <row r="296" spans="6:11" ht="12.75" customHeight="1" x14ac:dyDescent="0.2">
      <c r="F296" s="238"/>
      <c r="I296" s="238"/>
      <c r="J296" s="238"/>
      <c r="K296" s="237"/>
    </row>
    <row r="297" spans="6:11" ht="12.75" customHeight="1" x14ac:dyDescent="0.2">
      <c r="F297" s="238"/>
      <c r="I297" s="238"/>
      <c r="J297" s="238"/>
      <c r="K297" s="237"/>
    </row>
    <row r="298" spans="6:11" ht="12.75" customHeight="1" x14ac:dyDescent="0.2">
      <c r="F298" s="238"/>
      <c r="I298" s="238"/>
      <c r="J298" s="238"/>
      <c r="K298" s="237"/>
    </row>
    <row r="299" spans="6:11" ht="12.75" customHeight="1" x14ac:dyDescent="0.2">
      <c r="F299" s="238"/>
      <c r="I299" s="238"/>
      <c r="J299" s="238"/>
      <c r="K299" s="237"/>
    </row>
    <row r="300" spans="6:11" ht="12.75" customHeight="1" x14ac:dyDescent="0.2">
      <c r="F300" s="238"/>
      <c r="I300" s="238"/>
      <c r="J300" s="238"/>
      <c r="K300" s="237"/>
    </row>
    <row r="301" spans="6:11" ht="12.75" customHeight="1" x14ac:dyDescent="0.2">
      <c r="F301" s="238"/>
      <c r="I301" s="238"/>
      <c r="J301" s="238"/>
      <c r="K301" s="237"/>
    </row>
    <row r="302" spans="6:11" ht="12.75" customHeight="1" x14ac:dyDescent="0.2">
      <c r="F302" s="238"/>
      <c r="I302" s="238"/>
      <c r="J302" s="238"/>
      <c r="K302" s="237"/>
    </row>
    <row r="303" spans="6:11" ht="12.75" customHeight="1" x14ac:dyDescent="0.2">
      <c r="F303" s="238"/>
      <c r="I303" s="238"/>
      <c r="J303" s="238"/>
      <c r="K303" s="237"/>
    </row>
    <row r="304" spans="6:11" ht="12.75" customHeight="1" x14ac:dyDescent="0.2">
      <c r="F304" s="238"/>
      <c r="I304" s="238"/>
      <c r="J304" s="238"/>
      <c r="K304" s="237"/>
    </row>
    <row r="305" spans="6:11" ht="12.75" customHeight="1" x14ac:dyDescent="0.2">
      <c r="F305" s="238"/>
      <c r="I305" s="238"/>
      <c r="J305" s="238"/>
      <c r="K305" s="237"/>
    </row>
    <row r="306" spans="6:11" ht="12.75" customHeight="1" x14ac:dyDescent="0.2">
      <c r="F306" s="238"/>
      <c r="I306" s="238"/>
      <c r="J306" s="238"/>
      <c r="K306" s="237"/>
    </row>
    <row r="307" spans="6:11" ht="12.75" customHeight="1" x14ac:dyDescent="0.2">
      <c r="F307" s="238"/>
      <c r="I307" s="238"/>
      <c r="J307" s="238"/>
      <c r="K307" s="237"/>
    </row>
    <row r="308" spans="6:11" ht="12.75" customHeight="1" x14ac:dyDescent="0.2">
      <c r="F308" s="238"/>
      <c r="I308" s="238"/>
      <c r="J308" s="238"/>
      <c r="K308" s="237"/>
    </row>
    <row r="309" spans="6:11" ht="12.75" customHeight="1" x14ac:dyDescent="0.2">
      <c r="F309" s="238"/>
      <c r="I309" s="238"/>
      <c r="J309" s="238"/>
      <c r="K309" s="237"/>
    </row>
    <row r="310" spans="6:11" ht="12.75" customHeight="1" x14ac:dyDescent="0.2">
      <c r="F310" s="238"/>
      <c r="I310" s="238"/>
      <c r="J310" s="238"/>
      <c r="K310" s="237"/>
    </row>
    <row r="311" spans="6:11" ht="12.75" customHeight="1" x14ac:dyDescent="0.2">
      <c r="F311" s="238"/>
      <c r="I311" s="238"/>
      <c r="J311" s="238"/>
      <c r="K311" s="237"/>
    </row>
    <row r="312" spans="6:11" ht="12.75" customHeight="1" x14ac:dyDescent="0.2">
      <c r="F312" s="238"/>
      <c r="I312" s="238"/>
      <c r="J312" s="238"/>
      <c r="K312" s="237"/>
    </row>
    <row r="313" spans="6:11" ht="12.75" customHeight="1" x14ac:dyDescent="0.2">
      <c r="F313" s="238"/>
      <c r="I313" s="238"/>
      <c r="J313" s="238"/>
      <c r="K313" s="237"/>
    </row>
    <row r="314" spans="6:11" ht="12.75" customHeight="1" x14ac:dyDescent="0.2">
      <c r="F314" s="238"/>
      <c r="I314" s="238"/>
      <c r="J314" s="238"/>
      <c r="K314" s="237"/>
    </row>
    <row r="315" spans="6:11" ht="12.75" customHeight="1" x14ac:dyDescent="0.2">
      <c r="F315" s="238"/>
      <c r="I315" s="238"/>
      <c r="J315" s="238"/>
      <c r="K315" s="237"/>
    </row>
    <row r="316" spans="6:11" ht="12.75" customHeight="1" x14ac:dyDescent="0.2">
      <c r="F316" s="238"/>
      <c r="I316" s="238"/>
      <c r="J316" s="238"/>
      <c r="K316" s="237"/>
    </row>
    <row r="317" spans="6:11" ht="12.75" customHeight="1" x14ac:dyDescent="0.2">
      <c r="F317" s="238"/>
      <c r="I317" s="238"/>
      <c r="J317" s="238"/>
      <c r="K317" s="237"/>
    </row>
    <row r="318" spans="6:11" ht="12.75" customHeight="1" x14ac:dyDescent="0.2">
      <c r="F318" s="238"/>
      <c r="I318" s="238"/>
      <c r="J318" s="238"/>
      <c r="K318" s="237"/>
    </row>
    <row r="319" spans="6:11" ht="12.75" customHeight="1" x14ac:dyDescent="0.2">
      <c r="F319" s="238"/>
      <c r="I319" s="238"/>
      <c r="J319" s="238"/>
      <c r="K319" s="237"/>
    </row>
    <row r="320" spans="6:11" ht="12.75" customHeight="1" x14ac:dyDescent="0.2">
      <c r="F320" s="238"/>
      <c r="I320" s="238"/>
      <c r="J320" s="238"/>
      <c r="K320" s="237"/>
    </row>
    <row r="321" spans="6:11" ht="12.75" customHeight="1" x14ac:dyDescent="0.2">
      <c r="F321" s="238"/>
      <c r="I321" s="238"/>
      <c r="J321" s="238"/>
      <c r="K321" s="237"/>
    </row>
    <row r="322" spans="6:11" ht="12.75" customHeight="1" x14ac:dyDescent="0.2">
      <c r="F322" s="238"/>
      <c r="I322" s="238"/>
      <c r="J322" s="238"/>
      <c r="K322" s="237"/>
    </row>
    <row r="323" spans="6:11" ht="12.75" customHeight="1" x14ac:dyDescent="0.2">
      <c r="F323" s="238"/>
      <c r="I323" s="238"/>
      <c r="J323" s="238"/>
      <c r="K323" s="237"/>
    </row>
    <row r="324" spans="6:11" ht="12.75" customHeight="1" x14ac:dyDescent="0.2">
      <c r="F324" s="238"/>
      <c r="I324" s="238"/>
      <c r="J324" s="238"/>
      <c r="K324" s="237"/>
    </row>
    <row r="325" spans="6:11" ht="12.75" customHeight="1" x14ac:dyDescent="0.2">
      <c r="F325" s="238"/>
      <c r="I325" s="238"/>
      <c r="J325" s="238"/>
      <c r="K325" s="237"/>
    </row>
    <row r="326" spans="6:11" ht="12.75" customHeight="1" x14ac:dyDescent="0.2">
      <c r="F326" s="238"/>
      <c r="I326" s="238"/>
      <c r="J326" s="238"/>
      <c r="K326" s="237"/>
    </row>
    <row r="327" spans="6:11" ht="12.75" customHeight="1" x14ac:dyDescent="0.2">
      <c r="F327" s="238"/>
      <c r="I327" s="238"/>
      <c r="J327" s="238"/>
      <c r="K327" s="237"/>
    </row>
    <row r="328" spans="6:11" ht="12.75" customHeight="1" x14ac:dyDescent="0.2">
      <c r="F328" s="238"/>
      <c r="I328" s="238"/>
      <c r="J328" s="238"/>
      <c r="K328" s="237"/>
    </row>
    <row r="329" spans="6:11" ht="12.75" customHeight="1" x14ac:dyDescent="0.2">
      <c r="F329" s="238"/>
      <c r="I329" s="238"/>
      <c r="J329" s="238"/>
      <c r="K329" s="237"/>
    </row>
    <row r="330" spans="6:11" ht="12.75" customHeight="1" x14ac:dyDescent="0.2">
      <c r="F330" s="238"/>
      <c r="I330" s="238"/>
      <c r="J330" s="238"/>
      <c r="K330" s="237"/>
    </row>
    <row r="331" spans="6:11" ht="12.75" customHeight="1" x14ac:dyDescent="0.2">
      <c r="F331" s="238"/>
      <c r="I331" s="238"/>
      <c r="J331" s="238"/>
      <c r="K331" s="237"/>
    </row>
    <row r="332" spans="6:11" ht="12.75" customHeight="1" x14ac:dyDescent="0.2">
      <c r="F332" s="238"/>
      <c r="I332" s="238"/>
      <c r="J332" s="238"/>
      <c r="K332" s="237"/>
    </row>
    <row r="333" spans="6:11" ht="12.75" customHeight="1" x14ac:dyDescent="0.2">
      <c r="F333" s="238"/>
      <c r="I333" s="238"/>
      <c r="J333" s="238"/>
      <c r="K333" s="237"/>
    </row>
    <row r="334" spans="6:11" ht="12.75" customHeight="1" x14ac:dyDescent="0.2">
      <c r="F334" s="238"/>
      <c r="I334" s="238"/>
      <c r="J334" s="238"/>
      <c r="K334" s="237"/>
    </row>
    <row r="335" spans="6:11" ht="12.75" customHeight="1" x14ac:dyDescent="0.2">
      <c r="F335" s="238"/>
      <c r="I335" s="238"/>
      <c r="J335" s="238"/>
      <c r="K335" s="237"/>
    </row>
    <row r="336" spans="6:11" ht="12.75" customHeight="1" x14ac:dyDescent="0.2">
      <c r="F336" s="238"/>
      <c r="I336" s="238"/>
      <c r="J336" s="238"/>
      <c r="K336" s="237"/>
    </row>
    <row r="337" spans="6:11" ht="12.75" customHeight="1" x14ac:dyDescent="0.2">
      <c r="F337" s="238"/>
      <c r="I337" s="238"/>
      <c r="J337" s="238"/>
      <c r="K337" s="237"/>
    </row>
    <row r="338" spans="6:11" ht="12.75" customHeight="1" x14ac:dyDescent="0.2">
      <c r="F338" s="238"/>
      <c r="I338" s="238"/>
      <c r="J338" s="238"/>
      <c r="K338" s="237"/>
    </row>
    <row r="339" spans="6:11" ht="12.75" customHeight="1" x14ac:dyDescent="0.2">
      <c r="F339" s="238"/>
      <c r="I339" s="238"/>
      <c r="J339" s="238"/>
      <c r="K339" s="237"/>
    </row>
    <row r="340" spans="6:11" ht="12.75" customHeight="1" x14ac:dyDescent="0.2">
      <c r="F340" s="238"/>
      <c r="I340" s="238"/>
      <c r="J340" s="238"/>
      <c r="K340" s="237"/>
    </row>
    <row r="341" spans="6:11" ht="12.75" customHeight="1" x14ac:dyDescent="0.2">
      <c r="F341" s="238"/>
      <c r="I341" s="238"/>
      <c r="J341" s="238"/>
      <c r="K341" s="237"/>
    </row>
    <row r="342" spans="6:11" ht="12.75" customHeight="1" x14ac:dyDescent="0.2">
      <c r="F342" s="238"/>
      <c r="I342" s="238"/>
      <c r="J342" s="238"/>
      <c r="K342" s="237"/>
    </row>
    <row r="343" spans="6:11" ht="12.75" customHeight="1" x14ac:dyDescent="0.2">
      <c r="F343" s="238"/>
      <c r="I343" s="238"/>
      <c r="J343" s="238"/>
      <c r="K343" s="237"/>
    </row>
    <row r="344" spans="6:11" ht="12.75" customHeight="1" x14ac:dyDescent="0.2">
      <c r="F344" s="238"/>
      <c r="I344" s="238"/>
      <c r="J344" s="238"/>
      <c r="K344" s="237"/>
    </row>
    <row r="345" spans="6:11" ht="12.75" customHeight="1" x14ac:dyDescent="0.2">
      <c r="F345" s="238"/>
      <c r="I345" s="238"/>
      <c r="J345" s="238"/>
      <c r="K345" s="237"/>
    </row>
    <row r="346" spans="6:11" ht="12.75" customHeight="1" x14ac:dyDescent="0.2">
      <c r="F346" s="238"/>
      <c r="I346" s="238"/>
      <c r="J346" s="238"/>
      <c r="K346" s="237"/>
    </row>
    <row r="347" spans="6:11" ht="12.75" customHeight="1" x14ac:dyDescent="0.2">
      <c r="F347" s="238"/>
      <c r="I347" s="238"/>
      <c r="J347" s="238"/>
      <c r="K347" s="237"/>
    </row>
    <row r="348" spans="6:11" ht="12.75" customHeight="1" x14ac:dyDescent="0.2">
      <c r="F348" s="238"/>
      <c r="I348" s="238"/>
      <c r="J348" s="238"/>
      <c r="K348" s="237"/>
    </row>
    <row r="349" spans="6:11" ht="12.75" customHeight="1" x14ac:dyDescent="0.2">
      <c r="F349" s="238"/>
      <c r="I349" s="238"/>
      <c r="J349" s="238"/>
      <c r="K349" s="237"/>
    </row>
    <row r="350" spans="6:11" ht="12.75" customHeight="1" x14ac:dyDescent="0.2">
      <c r="F350" s="238"/>
      <c r="I350" s="238"/>
      <c r="J350" s="238"/>
      <c r="K350" s="237"/>
    </row>
    <row r="351" spans="6:11" ht="12.75" customHeight="1" x14ac:dyDescent="0.2">
      <c r="F351" s="238"/>
      <c r="I351" s="238"/>
      <c r="J351" s="238"/>
      <c r="K351" s="237"/>
    </row>
    <row r="352" spans="6:11" ht="12.75" customHeight="1" x14ac:dyDescent="0.2">
      <c r="F352" s="238"/>
      <c r="I352" s="238"/>
      <c r="J352" s="238"/>
      <c r="K352" s="237"/>
    </row>
    <row r="353" spans="6:11" ht="12.75" customHeight="1" x14ac:dyDescent="0.2">
      <c r="F353" s="238"/>
      <c r="I353" s="238"/>
      <c r="J353" s="238"/>
      <c r="K353" s="237"/>
    </row>
    <row r="354" spans="6:11" ht="12.75" customHeight="1" x14ac:dyDescent="0.2">
      <c r="F354" s="238"/>
      <c r="I354" s="238"/>
      <c r="J354" s="238"/>
      <c r="K354" s="237"/>
    </row>
    <row r="355" spans="6:11" ht="12.75" customHeight="1" x14ac:dyDescent="0.2">
      <c r="F355" s="238"/>
      <c r="I355" s="238"/>
      <c r="J355" s="238"/>
      <c r="K355" s="237"/>
    </row>
    <row r="356" spans="6:11" ht="12.75" customHeight="1" x14ac:dyDescent="0.2">
      <c r="F356" s="238"/>
      <c r="I356" s="238"/>
      <c r="J356" s="238"/>
      <c r="K356" s="237"/>
    </row>
    <row r="357" spans="6:11" ht="12.75" customHeight="1" x14ac:dyDescent="0.2">
      <c r="F357" s="238"/>
      <c r="I357" s="238"/>
      <c r="J357" s="238"/>
      <c r="K357" s="237"/>
    </row>
    <row r="358" spans="6:11" ht="12.75" customHeight="1" x14ac:dyDescent="0.2">
      <c r="F358" s="238"/>
      <c r="I358" s="238"/>
      <c r="J358" s="238"/>
      <c r="K358" s="237"/>
    </row>
    <row r="359" spans="6:11" ht="12.75" customHeight="1" x14ac:dyDescent="0.2">
      <c r="F359" s="238"/>
      <c r="I359" s="238"/>
      <c r="J359" s="238"/>
      <c r="K359" s="237"/>
    </row>
    <row r="360" spans="6:11" ht="12.75" customHeight="1" x14ac:dyDescent="0.2">
      <c r="F360" s="238"/>
      <c r="I360" s="238"/>
      <c r="J360" s="238"/>
      <c r="K360" s="237"/>
    </row>
    <row r="361" spans="6:11" ht="12.75" customHeight="1" x14ac:dyDescent="0.2">
      <c r="F361" s="238"/>
      <c r="I361" s="238"/>
      <c r="J361" s="238"/>
      <c r="K361" s="237"/>
    </row>
    <row r="362" spans="6:11" ht="12.75" customHeight="1" x14ac:dyDescent="0.2">
      <c r="F362" s="238"/>
      <c r="I362" s="238"/>
      <c r="J362" s="238"/>
      <c r="K362" s="237"/>
    </row>
    <row r="363" spans="6:11" ht="12.75" customHeight="1" x14ac:dyDescent="0.2">
      <c r="F363" s="238"/>
      <c r="I363" s="238"/>
      <c r="J363" s="238"/>
      <c r="K363" s="237"/>
    </row>
    <row r="364" spans="6:11" ht="12.75" customHeight="1" x14ac:dyDescent="0.2">
      <c r="F364" s="238"/>
      <c r="I364" s="238"/>
      <c r="J364" s="238"/>
      <c r="K364" s="237"/>
    </row>
    <row r="365" spans="6:11" ht="12.75" customHeight="1" x14ac:dyDescent="0.2">
      <c r="F365" s="238"/>
      <c r="I365" s="238"/>
      <c r="J365" s="238"/>
      <c r="K365" s="237"/>
    </row>
    <row r="366" spans="6:11" ht="12.75" customHeight="1" x14ac:dyDescent="0.2">
      <c r="F366" s="238"/>
      <c r="I366" s="238"/>
      <c r="J366" s="238"/>
      <c r="K366" s="237"/>
    </row>
    <row r="367" spans="6:11" ht="12.75" customHeight="1" x14ac:dyDescent="0.2">
      <c r="F367" s="238"/>
      <c r="I367" s="238"/>
      <c r="J367" s="238"/>
      <c r="K367" s="237"/>
    </row>
    <row r="368" spans="6:11" ht="12.75" customHeight="1" x14ac:dyDescent="0.2">
      <c r="F368" s="238"/>
      <c r="I368" s="238"/>
      <c r="J368" s="238"/>
      <c r="K368" s="237"/>
    </row>
    <row r="369" spans="6:11" ht="12.75" customHeight="1" x14ac:dyDescent="0.2">
      <c r="F369" s="238"/>
      <c r="I369" s="238"/>
      <c r="J369" s="238"/>
      <c r="K369" s="237"/>
    </row>
    <row r="370" spans="6:11" ht="12.75" customHeight="1" x14ac:dyDescent="0.2">
      <c r="F370" s="238"/>
      <c r="I370" s="238"/>
      <c r="J370" s="238"/>
      <c r="K370" s="237"/>
    </row>
    <row r="371" spans="6:11" ht="12.75" customHeight="1" x14ac:dyDescent="0.2">
      <c r="F371" s="238"/>
      <c r="I371" s="238"/>
      <c r="J371" s="238"/>
      <c r="K371" s="237"/>
    </row>
    <row r="372" spans="6:11" ht="12.75" customHeight="1" x14ac:dyDescent="0.2">
      <c r="F372" s="238"/>
      <c r="I372" s="238"/>
      <c r="J372" s="238"/>
      <c r="K372" s="237"/>
    </row>
    <row r="373" spans="6:11" ht="12.75" customHeight="1" x14ac:dyDescent="0.2">
      <c r="F373" s="238"/>
      <c r="I373" s="238"/>
      <c r="J373" s="238"/>
      <c r="K373" s="237"/>
    </row>
    <row r="374" spans="6:11" ht="12.75" customHeight="1" x14ac:dyDescent="0.2">
      <c r="F374" s="238"/>
      <c r="I374" s="238"/>
      <c r="J374" s="238"/>
      <c r="K374" s="237"/>
    </row>
    <row r="375" spans="6:11" ht="12.75" customHeight="1" x14ac:dyDescent="0.2">
      <c r="F375" s="238"/>
      <c r="I375" s="238"/>
      <c r="J375" s="238"/>
      <c r="K375" s="237"/>
    </row>
    <row r="376" spans="6:11" ht="12.75" customHeight="1" x14ac:dyDescent="0.2">
      <c r="F376" s="238"/>
      <c r="I376" s="238"/>
      <c r="J376" s="238"/>
      <c r="K376" s="237"/>
    </row>
    <row r="377" spans="6:11" ht="12.75" customHeight="1" x14ac:dyDescent="0.2">
      <c r="F377" s="238"/>
      <c r="I377" s="238"/>
      <c r="J377" s="238"/>
      <c r="K377" s="237"/>
    </row>
    <row r="378" spans="6:11" ht="12.75" customHeight="1" x14ac:dyDescent="0.2">
      <c r="F378" s="238"/>
      <c r="I378" s="238"/>
      <c r="J378" s="238"/>
      <c r="K378" s="237"/>
    </row>
    <row r="379" spans="6:11" ht="12.75" customHeight="1" x14ac:dyDescent="0.2">
      <c r="F379" s="238"/>
      <c r="I379" s="238"/>
      <c r="J379" s="238"/>
      <c r="K379" s="237"/>
    </row>
    <row r="380" spans="6:11" ht="12.75" customHeight="1" x14ac:dyDescent="0.2">
      <c r="F380" s="238"/>
      <c r="I380" s="238"/>
      <c r="J380" s="238"/>
      <c r="K380" s="237"/>
    </row>
    <row r="381" spans="6:11" ht="12.75" customHeight="1" x14ac:dyDescent="0.2">
      <c r="F381" s="238"/>
      <c r="I381" s="238"/>
      <c r="J381" s="238"/>
      <c r="K381" s="237"/>
    </row>
    <row r="382" spans="6:11" ht="12.75" customHeight="1" x14ac:dyDescent="0.2">
      <c r="F382" s="238"/>
      <c r="I382" s="238"/>
      <c r="J382" s="238"/>
      <c r="K382" s="237"/>
    </row>
    <row r="383" spans="6:11" ht="12.75" customHeight="1" x14ac:dyDescent="0.2">
      <c r="F383" s="238"/>
      <c r="I383" s="238"/>
      <c r="J383" s="238"/>
      <c r="K383" s="237"/>
    </row>
    <row r="384" spans="6:11" ht="12.75" customHeight="1" x14ac:dyDescent="0.2">
      <c r="F384" s="238"/>
      <c r="I384" s="238"/>
      <c r="J384" s="238"/>
      <c r="K384" s="237"/>
    </row>
    <row r="385" spans="6:11" ht="12.75" customHeight="1" x14ac:dyDescent="0.2">
      <c r="F385" s="238"/>
      <c r="I385" s="238"/>
      <c r="J385" s="238"/>
      <c r="K385" s="237"/>
    </row>
    <row r="386" spans="6:11" ht="12.75" customHeight="1" x14ac:dyDescent="0.2">
      <c r="F386" s="238"/>
      <c r="I386" s="238"/>
      <c r="J386" s="238"/>
      <c r="K386" s="237"/>
    </row>
    <row r="387" spans="6:11" ht="12.75" customHeight="1" x14ac:dyDescent="0.2">
      <c r="F387" s="238"/>
      <c r="I387" s="238"/>
      <c r="J387" s="238"/>
      <c r="K387" s="237"/>
    </row>
    <row r="388" spans="6:11" ht="12.75" customHeight="1" x14ac:dyDescent="0.2">
      <c r="F388" s="238"/>
      <c r="I388" s="238"/>
      <c r="J388" s="238"/>
      <c r="K388" s="237"/>
    </row>
    <row r="389" spans="6:11" ht="12.75" customHeight="1" x14ac:dyDescent="0.2">
      <c r="F389" s="238"/>
      <c r="I389" s="238"/>
      <c r="J389" s="238"/>
      <c r="K389" s="237"/>
    </row>
    <row r="390" spans="6:11" ht="12.75" customHeight="1" x14ac:dyDescent="0.2">
      <c r="F390" s="238"/>
      <c r="I390" s="238"/>
      <c r="J390" s="238"/>
      <c r="K390" s="237"/>
    </row>
    <row r="391" spans="6:11" ht="12.75" customHeight="1" x14ac:dyDescent="0.2">
      <c r="F391" s="238"/>
      <c r="I391" s="238"/>
      <c r="J391" s="238"/>
      <c r="K391" s="237"/>
    </row>
    <row r="392" spans="6:11" ht="12.75" customHeight="1" x14ac:dyDescent="0.2">
      <c r="F392" s="238"/>
      <c r="I392" s="238"/>
      <c r="J392" s="238"/>
      <c r="K392" s="237"/>
    </row>
    <row r="393" spans="6:11" ht="12.75" customHeight="1" x14ac:dyDescent="0.2">
      <c r="F393" s="238"/>
      <c r="I393" s="238"/>
      <c r="J393" s="238"/>
      <c r="K393" s="237"/>
    </row>
    <row r="394" spans="6:11" ht="12.75" customHeight="1" x14ac:dyDescent="0.2">
      <c r="F394" s="238"/>
      <c r="I394" s="238"/>
      <c r="J394" s="238"/>
      <c r="K394" s="237"/>
    </row>
    <row r="395" spans="6:11" ht="12.75" customHeight="1" x14ac:dyDescent="0.2">
      <c r="F395" s="238"/>
      <c r="I395" s="238"/>
      <c r="J395" s="238"/>
      <c r="K395" s="237"/>
    </row>
    <row r="396" spans="6:11" ht="12.75" customHeight="1" x14ac:dyDescent="0.2">
      <c r="F396" s="238"/>
      <c r="I396" s="238"/>
      <c r="J396" s="238"/>
      <c r="K396" s="237"/>
    </row>
    <row r="397" spans="6:11" ht="12.75" customHeight="1" x14ac:dyDescent="0.2">
      <c r="F397" s="238"/>
      <c r="I397" s="238"/>
      <c r="J397" s="238"/>
      <c r="K397" s="237"/>
    </row>
    <row r="398" spans="6:11" ht="12.75" customHeight="1" x14ac:dyDescent="0.2">
      <c r="F398" s="238"/>
      <c r="I398" s="238"/>
      <c r="J398" s="238"/>
      <c r="K398" s="237"/>
    </row>
    <row r="399" spans="6:11" ht="12.75" customHeight="1" x14ac:dyDescent="0.2">
      <c r="F399" s="238"/>
      <c r="I399" s="238"/>
      <c r="J399" s="238"/>
      <c r="K399" s="237"/>
    </row>
    <row r="400" spans="6:11" ht="12.75" customHeight="1" x14ac:dyDescent="0.2">
      <c r="F400" s="238"/>
      <c r="I400" s="238"/>
      <c r="J400" s="238"/>
      <c r="K400" s="237"/>
    </row>
    <row r="401" spans="6:11" ht="12.75" customHeight="1" x14ac:dyDescent="0.2">
      <c r="F401" s="238"/>
      <c r="I401" s="238"/>
      <c r="J401" s="238"/>
      <c r="K401" s="237"/>
    </row>
    <row r="402" spans="6:11" ht="12.75" customHeight="1" x14ac:dyDescent="0.2">
      <c r="F402" s="238"/>
      <c r="I402" s="238"/>
      <c r="J402" s="238"/>
      <c r="K402" s="237"/>
    </row>
    <row r="403" spans="6:11" ht="12.75" customHeight="1" x14ac:dyDescent="0.2">
      <c r="F403" s="238"/>
      <c r="I403" s="238"/>
      <c r="J403" s="238"/>
      <c r="K403" s="237"/>
    </row>
    <row r="404" spans="6:11" ht="12.75" customHeight="1" x14ac:dyDescent="0.2">
      <c r="F404" s="238"/>
      <c r="I404" s="238"/>
      <c r="J404" s="238"/>
      <c r="K404" s="237"/>
    </row>
    <row r="405" spans="6:11" ht="12.75" customHeight="1" x14ac:dyDescent="0.2">
      <c r="F405" s="238"/>
      <c r="I405" s="238"/>
      <c r="J405" s="238"/>
      <c r="K405" s="237"/>
    </row>
    <row r="406" spans="6:11" ht="12.75" customHeight="1" x14ac:dyDescent="0.2">
      <c r="F406" s="238"/>
      <c r="I406" s="238"/>
      <c r="J406" s="238"/>
      <c r="K406" s="237"/>
    </row>
    <row r="407" spans="6:11" ht="12.75" customHeight="1" x14ac:dyDescent="0.2">
      <c r="F407" s="238"/>
      <c r="I407" s="238"/>
      <c r="J407" s="238"/>
      <c r="K407" s="237"/>
    </row>
    <row r="408" spans="6:11" ht="12.75" customHeight="1" x14ac:dyDescent="0.2">
      <c r="F408" s="238"/>
      <c r="I408" s="238"/>
      <c r="J408" s="238"/>
      <c r="K408" s="237"/>
    </row>
    <row r="409" spans="6:11" ht="12.75" customHeight="1" x14ac:dyDescent="0.2">
      <c r="F409" s="238"/>
      <c r="I409" s="238"/>
      <c r="J409" s="238"/>
      <c r="K409" s="237"/>
    </row>
    <row r="410" spans="6:11" ht="12.75" customHeight="1" x14ac:dyDescent="0.2">
      <c r="F410" s="238"/>
      <c r="I410" s="238"/>
      <c r="J410" s="238"/>
      <c r="K410" s="237"/>
    </row>
    <row r="411" spans="6:11" ht="12.75" customHeight="1" x14ac:dyDescent="0.2">
      <c r="F411" s="238"/>
      <c r="I411" s="238"/>
      <c r="J411" s="238"/>
      <c r="K411" s="237"/>
    </row>
    <row r="412" spans="6:11" ht="12.75" customHeight="1" x14ac:dyDescent="0.2">
      <c r="F412" s="238"/>
      <c r="I412" s="238"/>
      <c r="J412" s="238"/>
      <c r="K412" s="237"/>
    </row>
    <row r="413" spans="6:11" ht="12.75" customHeight="1" x14ac:dyDescent="0.2">
      <c r="F413" s="238"/>
      <c r="I413" s="238"/>
      <c r="J413" s="238"/>
      <c r="K413" s="237"/>
    </row>
    <row r="414" spans="6:11" ht="12.75" customHeight="1" x14ac:dyDescent="0.2">
      <c r="F414" s="238"/>
      <c r="I414" s="238"/>
      <c r="J414" s="238"/>
      <c r="K414" s="237"/>
    </row>
    <row r="415" spans="6:11" ht="12.75" customHeight="1" x14ac:dyDescent="0.2">
      <c r="F415" s="238"/>
      <c r="I415" s="238"/>
      <c r="J415" s="238"/>
      <c r="K415" s="237"/>
    </row>
    <row r="416" spans="6:11" ht="12.75" customHeight="1" x14ac:dyDescent="0.2">
      <c r="F416" s="238"/>
      <c r="I416" s="238"/>
      <c r="J416" s="238"/>
      <c r="K416" s="237"/>
    </row>
    <row r="417" spans="6:11" ht="12.75" customHeight="1" x14ac:dyDescent="0.2">
      <c r="F417" s="238"/>
      <c r="I417" s="238"/>
      <c r="J417" s="238"/>
      <c r="K417" s="237"/>
    </row>
    <row r="418" spans="6:11" ht="12.75" customHeight="1" x14ac:dyDescent="0.2">
      <c r="F418" s="238"/>
      <c r="I418" s="238"/>
      <c r="J418" s="238"/>
      <c r="K418" s="237"/>
    </row>
    <row r="419" spans="6:11" ht="12.75" customHeight="1" x14ac:dyDescent="0.2">
      <c r="F419" s="238"/>
      <c r="I419" s="238"/>
      <c r="J419" s="238"/>
      <c r="K419" s="237"/>
    </row>
    <row r="420" spans="6:11" ht="12.75" customHeight="1" x14ac:dyDescent="0.2">
      <c r="F420" s="238"/>
      <c r="I420" s="238"/>
      <c r="J420" s="238"/>
      <c r="K420" s="237"/>
    </row>
    <row r="421" spans="6:11" ht="12.75" customHeight="1" x14ac:dyDescent="0.2">
      <c r="F421" s="238"/>
      <c r="I421" s="238"/>
      <c r="J421" s="238"/>
      <c r="K421" s="237"/>
    </row>
    <row r="422" spans="6:11" ht="12.75" customHeight="1" x14ac:dyDescent="0.2">
      <c r="F422" s="238"/>
      <c r="I422" s="238"/>
      <c r="J422" s="238"/>
      <c r="K422" s="237"/>
    </row>
    <row r="423" spans="6:11" ht="12.75" customHeight="1" x14ac:dyDescent="0.2">
      <c r="F423" s="238"/>
      <c r="I423" s="238"/>
      <c r="J423" s="238"/>
      <c r="K423" s="237"/>
    </row>
    <row r="424" spans="6:11" ht="12.75" customHeight="1" x14ac:dyDescent="0.2">
      <c r="F424" s="238"/>
      <c r="I424" s="238"/>
      <c r="J424" s="238"/>
      <c r="K424" s="237"/>
    </row>
    <row r="425" spans="6:11" ht="12.75" customHeight="1" x14ac:dyDescent="0.2">
      <c r="F425" s="238"/>
      <c r="I425" s="238"/>
      <c r="J425" s="238"/>
      <c r="K425" s="237"/>
    </row>
    <row r="426" spans="6:11" ht="12.75" customHeight="1" x14ac:dyDescent="0.2">
      <c r="F426" s="238"/>
      <c r="I426" s="238"/>
      <c r="J426" s="238"/>
      <c r="K426" s="237"/>
    </row>
    <row r="427" spans="6:11" ht="12.75" customHeight="1" x14ac:dyDescent="0.2">
      <c r="F427" s="238"/>
      <c r="I427" s="238"/>
      <c r="J427" s="238"/>
      <c r="K427" s="237"/>
    </row>
    <row r="428" spans="6:11" ht="12.75" customHeight="1" x14ac:dyDescent="0.2">
      <c r="F428" s="238"/>
      <c r="I428" s="238"/>
      <c r="J428" s="238"/>
      <c r="K428" s="237"/>
    </row>
    <row r="429" spans="6:11" ht="12.75" customHeight="1" x14ac:dyDescent="0.2">
      <c r="F429" s="238"/>
      <c r="I429" s="238"/>
      <c r="J429" s="238"/>
      <c r="K429" s="237"/>
    </row>
    <row r="430" spans="6:11" ht="12.75" customHeight="1" x14ac:dyDescent="0.2">
      <c r="F430" s="238"/>
      <c r="I430" s="238"/>
      <c r="J430" s="238"/>
      <c r="K430" s="237"/>
    </row>
    <row r="431" spans="6:11" ht="12.75" customHeight="1" x14ac:dyDescent="0.2">
      <c r="F431" s="238"/>
      <c r="I431" s="238"/>
      <c r="J431" s="238"/>
      <c r="K431" s="237"/>
    </row>
    <row r="432" spans="6:11" ht="12.75" customHeight="1" x14ac:dyDescent="0.2">
      <c r="F432" s="238"/>
      <c r="I432" s="238"/>
      <c r="J432" s="238"/>
      <c r="K432" s="237"/>
    </row>
    <row r="433" spans="6:11" ht="12.75" customHeight="1" x14ac:dyDescent="0.2">
      <c r="F433" s="238"/>
      <c r="I433" s="238"/>
      <c r="J433" s="238"/>
      <c r="K433" s="237"/>
    </row>
    <row r="434" spans="6:11" ht="12.75" customHeight="1" x14ac:dyDescent="0.2">
      <c r="F434" s="238"/>
      <c r="I434" s="238"/>
      <c r="J434" s="238"/>
      <c r="K434" s="237"/>
    </row>
    <row r="435" spans="6:11" ht="12.75" customHeight="1" x14ac:dyDescent="0.2">
      <c r="F435" s="238"/>
      <c r="I435" s="238"/>
      <c r="J435" s="238"/>
      <c r="K435" s="237"/>
    </row>
    <row r="436" spans="6:11" ht="12.75" customHeight="1" x14ac:dyDescent="0.2">
      <c r="F436" s="238"/>
      <c r="I436" s="238"/>
      <c r="J436" s="238"/>
      <c r="K436" s="237"/>
    </row>
    <row r="437" spans="6:11" ht="12.75" customHeight="1" x14ac:dyDescent="0.2">
      <c r="F437" s="238"/>
      <c r="I437" s="238"/>
      <c r="J437" s="238"/>
      <c r="K437" s="237"/>
    </row>
    <row r="438" spans="6:11" ht="12.75" customHeight="1" x14ac:dyDescent="0.2">
      <c r="F438" s="238"/>
      <c r="I438" s="238"/>
      <c r="J438" s="238"/>
      <c r="K438" s="237"/>
    </row>
    <row r="439" spans="6:11" ht="12.75" customHeight="1" x14ac:dyDescent="0.2">
      <c r="F439" s="238"/>
      <c r="I439" s="238"/>
      <c r="J439" s="238"/>
      <c r="K439" s="237"/>
    </row>
    <row r="440" spans="6:11" ht="12.75" customHeight="1" x14ac:dyDescent="0.2">
      <c r="F440" s="238"/>
      <c r="I440" s="238"/>
      <c r="J440" s="238"/>
      <c r="K440" s="237"/>
    </row>
    <row r="441" spans="6:11" ht="12.75" customHeight="1" x14ac:dyDescent="0.2">
      <c r="F441" s="238"/>
      <c r="I441" s="238"/>
      <c r="J441" s="238"/>
      <c r="K441" s="237"/>
    </row>
    <row r="442" spans="6:11" ht="12.75" customHeight="1" x14ac:dyDescent="0.2">
      <c r="F442" s="238"/>
      <c r="I442" s="238"/>
      <c r="J442" s="238"/>
      <c r="K442" s="237"/>
    </row>
    <row r="443" spans="6:11" ht="12.75" customHeight="1" x14ac:dyDescent="0.2">
      <c r="F443" s="238"/>
      <c r="I443" s="238"/>
      <c r="J443" s="238"/>
      <c r="K443" s="237"/>
    </row>
    <row r="444" spans="6:11" ht="12.75" customHeight="1" x14ac:dyDescent="0.2">
      <c r="F444" s="238"/>
      <c r="I444" s="238"/>
      <c r="J444" s="238"/>
      <c r="K444" s="237"/>
    </row>
    <row r="445" spans="6:11" ht="12.75" customHeight="1" x14ac:dyDescent="0.2">
      <c r="F445" s="238"/>
      <c r="I445" s="238"/>
      <c r="J445" s="238"/>
      <c r="K445" s="237"/>
    </row>
    <row r="446" spans="6:11" ht="12.75" customHeight="1" x14ac:dyDescent="0.2">
      <c r="F446" s="238"/>
      <c r="I446" s="238"/>
      <c r="J446" s="238"/>
      <c r="K446" s="237"/>
    </row>
    <row r="447" spans="6:11" ht="12.75" customHeight="1" x14ac:dyDescent="0.2">
      <c r="F447" s="238"/>
      <c r="I447" s="238"/>
      <c r="J447" s="238"/>
      <c r="K447" s="237"/>
    </row>
    <row r="448" spans="6:11" ht="12.75" customHeight="1" x14ac:dyDescent="0.2">
      <c r="F448" s="238"/>
      <c r="I448" s="238"/>
      <c r="J448" s="238"/>
      <c r="K448" s="237"/>
    </row>
    <row r="449" spans="6:11" ht="12.75" customHeight="1" x14ac:dyDescent="0.2">
      <c r="F449" s="238"/>
      <c r="I449" s="238"/>
      <c r="J449" s="238"/>
      <c r="K449" s="237"/>
    </row>
    <row r="450" spans="6:11" ht="12.75" customHeight="1" x14ac:dyDescent="0.2">
      <c r="F450" s="238"/>
      <c r="I450" s="238"/>
      <c r="J450" s="238"/>
      <c r="K450" s="237"/>
    </row>
    <row r="451" spans="6:11" ht="12.75" customHeight="1" x14ac:dyDescent="0.2">
      <c r="F451" s="238"/>
      <c r="I451" s="238"/>
      <c r="J451" s="238"/>
      <c r="K451" s="237"/>
    </row>
    <row r="452" spans="6:11" ht="12.75" customHeight="1" x14ac:dyDescent="0.2">
      <c r="F452" s="238"/>
      <c r="I452" s="238"/>
      <c r="J452" s="238"/>
      <c r="K452" s="237"/>
    </row>
    <row r="453" spans="6:11" ht="12.75" customHeight="1" x14ac:dyDescent="0.2">
      <c r="F453" s="238"/>
      <c r="I453" s="238"/>
      <c r="J453" s="238"/>
      <c r="K453" s="237"/>
    </row>
    <row r="454" spans="6:11" ht="12.75" customHeight="1" x14ac:dyDescent="0.2">
      <c r="F454" s="238"/>
      <c r="I454" s="238"/>
      <c r="J454" s="238"/>
      <c r="K454" s="237"/>
    </row>
    <row r="455" spans="6:11" ht="12.75" customHeight="1" x14ac:dyDescent="0.2">
      <c r="F455" s="238"/>
      <c r="I455" s="238"/>
      <c r="J455" s="238"/>
      <c r="K455" s="237"/>
    </row>
    <row r="456" spans="6:11" ht="12.75" customHeight="1" x14ac:dyDescent="0.2">
      <c r="F456" s="238"/>
      <c r="I456" s="238"/>
      <c r="J456" s="238"/>
      <c r="K456" s="237"/>
    </row>
    <row r="457" spans="6:11" ht="12.75" customHeight="1" x14ac:dyDescent="0.2">
      <c r="F457" s="238"/>
      <c r="I457" s="238"/>
      <c r="J457" s="238"/>
      <c r="K457" s="237"/>
    </row>
    <row r="458" spans="6:11" ht="12.75" customHeight="1" x14ac:dyDescent="0.2">
      <c r="F458" s="238"/>
      <c r="I458" s="238"/>
      <c r="J458" s="238"/>
      <c r="K458" s="237"/>
    </row>
    <row r="459" spans="6:11" ht="12.75" customHeight="1" x14ac:dyDescent="0.2">
      <c r="F459" s="238"/>
      <c r="I459" s="238"/>
      <c r="J459" s="238"/>
      <c r="K459" s="237"/>
    </row>
    <row r="460" spans="6:11" ht="12.75" customHeight="1" x14ac:dyDescent="0.2">
      <c r="F460" s="238"/>
      <c r="I460" s="238"/>
      <c r="J460" s="238"/>
      <c r="K460" s="237"/>
    </row>
    <row r="461" spans="6:11" ht="12.75" customHeight="1" x14ac:dyDescent="0.2">
      <c r="F461" s="238"/>
      <c r="I461" s="238"/>
      <c r="J461" s="238"/>
      <c r="K461" s="237"/>
    </row>
    <row r="462" spans="6:11" ht="12.75" customHeight="1" x14ac:dyDescent="0.2">
      <c r="F462" s="238"/>
      <c r="I462" s="238"/>
      <c r="J462" s="238"/>
      <c r="K462" s="237"/>
    </row>
    <row r="463" spans="6:11" ht="12.75" customHeight="1" x14ac:dyDescent="0.2">
      <c r="F463" s="238"/>
      <c r="I463" s="238"/>
      <c r="J463" s="238"/>
      <c r="K463" s="237"/>
    </row>
    <row r="464" spans="6:11" ht="12.75" customHeight="1" x14ac:dyDescent="0.2">
      <c r="F464" s="238"/>
      <c r="I464" s="238"/>
      <c r="J464" s="238"/>
      <c r="K464" s="237"/>
    </row>
    <row r="465" spans="6:11" ht="12.75" customHeight="1" x14ac:dyDescent="0.2">
      <c r="F465" s="238"/>
      <c r="I465" s="238"/>
      <c r="J465" s="238"/>
      <c r="K465" s="237"/>
    </row>
    <row r="466" spans="6:11" ht="12.75" customHeight="1" x14ac:dyDescent="0.2">
      <c r="F466" s="238"/>
      <c r="I466" s="238"/>
      <c r="J466" s="238"/>
      <c r="K466" s="237"/>
    </row>
    <row r="467" spans="6:11" ht="12.75" customHeight="1" x14ac:dyDescent="0.2">
      <c r="F467" s="238"/>
      <c r="I467" s="238"/>
      <c r="J467" s="238"/>
      <c r="K467" s="237"/>
    </row>
    <row r="468" spans="6:11" ht="12.75" customHeight="1" x14ac:dyDescent="0.2">
      <c r="F468" s="238"/>
      <c r="I468" s="238"/>
      <c r="J468" s="238"/>
      <c r="K468" s="237"/>
    </row>
    <row r="469" spans="6:11" ht="12.75" customHeight="1" x14ac:dyDescent="0.2">
      <c r="F469" s="238"/>
      <c r="I469" s="238"/>
      <c r="J469" s="238"/>
      <c r="K469" s="237"/>
    </row>
    <row r="470" spans="6:11" ht="12.75" customHeight="1" x14ac:dyDescent="0.2">
      <c r="F470" s="238"/>
      <c r="I470" s="238"/>
      <c r="J470" s="238"/>
      <c r="K470" s="237"/>
    </row>
    <row r="471" spans="6:11" ht="12.75" customHeight="1" x14ac:dyDescent="0.2">
      <c r="F471" s="238"/>
      <c r="I471" s="238"/>
      <c r="J471" s="238"/>
      <c r="K471" s="237"/>
    </row>
    <row r="472" spans="6:11" ht="12.75" customHeight="1" x14ac:dyDescent="0.2">
      <c r="F472" s="238"/>
      <c r="I472" s="238"/>
      <c r="J472" s="238"/>
      <c r="K472" s="237"/>
    </row>
    <row r="473" spans="6:11" ht="12.75" customHeight="1" x14ac:dyDescent="0.2">
      <c r="F473" s="238"/>
      <c r="I473" s="238"/>
      <c r="J473" s="238"/>
      <c r="K473" s="237"/>
    </row>
    <row r="474" spans="6:11" ht="12.75" customHeight="1" x14ac:dyDescent="0.2">
      <c r="F474" s="238"/>
      <c r="I474" s="238"/>
      <c r="J474" s="238"/>
      <c r="K474" s="237"/>
    </row>
    <row r="475" spans="6:11" ht="12.75" customHeight="1" x14ac:dyDescent="0.2">
      <c r="F475" s="238"/>
      <c r="I475" s="238"/>
      <c r="J475" s="238"/>
      <c r="K475" s="237"/>
    </row>
    <row r="476" spans="6:11" ht="12.75" customHeight="1" x14ac:dyDescent="0.2">
      <c r="F476" s="238"/>
      <c r="I476" s="238"/>
      <c r="J476" s="238"/>
      <c r="K476" s="237"/>
    </row>
    <row r="477" spans="6:11" ht="12.75" customHeight="1" x14ac:dyDescent="0.2">
      <c r="F477" s="238"/>
      <c r="I477" s="238"/>
      <c r="J477" s="238"/>
      <c r="K477" s="237"/>
    </row>
    <row r="478" spans="6:11" ht="12.75" customHeight="1" x14ac:dyDescent="0.2">
      <c r="F478" s="238"/>
      <c r="I478" s="238"/>
      <c r="J478" s="238"/>
      <c r="K478" s="237"/>
    </row>
    <row r="479" spans="6:11" ht="12.75" customHeight="1" x14ac:dyDescent="0.2">
      <c r="F479" s="238"/>
      <c r="I479" s="238"/>
      <c r="J479" s="238"/>
      <c r="K479" s="237"/>
    </row>
    <row r="480" spans="6:11" ht="12.75" customHeight="1" x14ac:dyDescent="0.2">
      <c r="F480" s="238"/>
      <c r="I480" s="238"/>
      <c r="J480" s="238"/>
      <c r="K480" s="237"/>
    </row>
    <row r="481" spans="6:11" ht="12.75" customHeight="1" x14ac:dyDescent="0.2">
      <c r="F481" s="238"/>
      <c r="I481" s="238"/>
      <c r="J481" s="238"/>
      <c r="K481" s="237"/>
    </row>
    <row r="482" spans="6:11" ht="12.75" customHeight="1" x14ac:dyDescent="0.2">
      <c r="F482" s="238"/>
      <c r="I482" s="238"/>
      <c r="J482" s="238"/>
      <c r="K482" s="237"/>
    </row>
    <row r="483" spans="6:11" ht="12.75" customHeight="1" x14ac:dyDescent="0.2">
      <c r="F483" s="238"/>
      <c r="I483" s="238"/>
      <c r="J483" s="238"/>
      <c r="K483" s="237"/>
    </row>
    <row r="484" spans="6:11" ht="12.75" customHeight="1" x14ac:dyDescent="0.2">
      <c r="F484" s="238"/>
      <c r="I484" s="238"/>
      <c r="J484" s="238"/>
      <c r="K484" s="237"/>
    </row>
    <row r="485" spans="6:11" ht="12.75" customHeight="1" x14ac:dyDescent="0.2">
      <c r="F485" s="238"/>
      <c r="I485" s="238"/>
      <c r="J485" s="238"/>
      <c r="K485" s="237"/>
    </row>
    <row r="486" spans="6:11" ht="12.75" customHeight="1" x14ac:dyDescent="0.2">
      <c r="F486" s="238"/>
      <c r="I486" s="238"/>
      <c r="J486" s="238"/>
      <c r="K486" s="237"/>
    </row>
    <row r="487" spans="6:11" ht="12.75" customHeight="1" x14ac:dyDescent="0.2">
      <c r="F487" s="238"/>
      <c r="I487" s="238"/>
      <c r="J487" s="238"/>
      <c r="K487" s="237"/>
    </row>
    <row r="488" spans="6:11" ht="12.75" customHeight="1" x14ac:dyDescent="0.2">
      <c r="F488" s="238"/>
      <c r="I488" s="238"/>
      <c r="J488" s="238"/>
      <c r="K488" s="237"/>
    </row>
    <row r="489" spans="6:11" ht="12.75" customHeight="1" x14ac:dyDescent="0.2">
      <c r="F489" s="238"/>
      <c r="I489" s="238"/>
      <c r="J489" s="238"/>
      <c r="K489" s="237"/>
    </row>
    <row r="490" spans="6:11" ht="12.75" customHeight="1" x14ac:dyDescent="0.2">
      <c r="F490" s="238"/>
      <c r="I490" s="238"/>
      <c r="J490" s="238"/>
      <c r="K490" s="237"/>
    </row>
    <row r="491" spans="6:11" ht="12.75" customHeight="1" x14ac:dyDescent="0.2">
      <c r="F491" s="238"/>
      <c r="I491" s="238"/>
      <c r="J491" s="238"/>
      <c r="K491" s="237"/>
    </row>
    <row r="492" spans="6:11" ht="12.75" customHeight="1" x14ac:dyDescent="0.2">
      <c r="F492" s="238"/>
      <c r="I492" s="238"/>
      <c r="J492" s="238"/>
      <c r="K492" s="237"/>
    </row>
    <row r="493" spans="6:11" ht="12.75" customHeight="1" x14ac:dyDescent="0.2">
      <c r="F493" s="238"/>
      <c r="I493" s="238"/>
      <c r="J493" s="238"/>
      <c r="K493" s="237"/>
    </row>
    <row r="494" spans="6:11" ht="12.75" customHeight="1" x14ac:dyDescent="0.2">
      <c r="F494" s="238"/>
      <c r="I494" s="238"/>
      <c r="J494" s="238"/>
      <c r="K494" s="237"/>
    </row>
    <row r="495" spans="6:11" ht="12.75" customHeight="1" x14ac:dyDescent="0.2">
      <c r="F495" s="238"/>
      <c r="I495" s="238"/>
      <c r="J495" s="238"/>
      <c r="K495" s="237"/>
    </row>
    <row r="496" spans="6:11" ht="12.75" customHeight="1" x14ac:dyDescent="0.2">
      <c r="F496" s="238"/>
      <c r="I496" s="238"/>
      <c r="J496" s="238"/>
      <c r="K496" s="237"/>
    </row>
    <row r="497" spans="6:11" ht="12.75" customHeight="1" x14ac:dyDescent="0.2">
      <c r="F497" s="238"/>
      <c r="I497" s="238"/>
      <c r="J497" s="238"/>
      <c r="K497" s="237"/>
    </row>
    <row r="498" spans="6:11" ht="12.75" customHeight="1" x14ac:dyDescent="0.2">
      <c r="F498" s="238"/>
      <c r="I498" s="238"/>
      <c r="J498" s="238"/>
      <c r="K498" s="237"/>
    </row>
    <row r="499" spans="6:11" ht="12.75" customHeight="1" x14ac:dyDescent="0.2">
      <c r="F499" s="238"/>
      <c r="I499" s="238"/>
      <c r="J499" s="238"/>
      <c r="K499" s="237"/>
    </row>
    <row r="500" spans="6:11" ht="12.75" customHeight="1" x14ac:dyDescent="0.2">
      <c r="F500" s="238"/>
      <c r="I500" s="238"/>
      <c r="J500" s="238"/>
      <c r="K500" s="237"/>
    </row>
    <row r="501" spans="6:11" ht="12.75" customHeight="1" x14ac:dyDescent="0.2">
      <c r="F501" s="238"/>
      <c r="I501" s="238"/>
      <c r="J501" s="238"/>
      <c r="K501" s="237"/>
    </row>
    <row r="502" spans="6:11" ht="12.75" customHeight="1" x14ac:dyDescent="0.2">
      <c r="F502" s="238"/>
      <c r="I502" s="238"/>
      <c r="J502" s="238"/>
      <c r="K502" s="237"/>
    </row>
    <row r="503" spans="6:11" ht="12.75" customHeight="1" x14ac:dyDescent="0.2">
      <c r="F503" s="238"/>
      <c r="I503" s="238"/>
      <c r="J503" s="238"/>
      <c r="K503" s="237"/>
    </row>
    <row r="504" spans="6:11" ht="12.75" customHeight="1" x14ac:dyDescent="0.2">
      <c r="F504" s="238"/>
      <c r="I504" s="238"/>
      <c r="J504" s="238"/>
      <c r="K504" s="237"/>
    </row>
    <row r="505" spans="6:11" ht="12.75" customHeight="1" x14ac:dyDescent="0.2">
      <c r="F505" s="238"/>
      <c r="I505" s="238"/>
      <c r="J505" s="238"/>
      <c r="K505" s="237"/>
    </row>
    <row r="506" spans="6:11" ht="12.75" customHeight="1" x14ac:dyDescent="0.2">
      <c r="F506" s="238"/>
      <c r="I506" s="238"/>
      <c r="J506" s="238"/>
      <c r="K506" s="237"/>
    </row>
    <row r="507" spans="6:11" ht="12.75" customHeight="1" x14ac:dyDescent="0.2">
      <c r="F507" s="238"/>
      <c r="I507" s="238"/>
      <c r="J507" s="238"/>
      <c r="K507" s="237"/>
    </row>
    <row r="508" spans="6:11" ht="12.75" customHeight="1" x14ac:dyDescent="0.2">
      <c r="F508" s="238"/>
      <c r="I508" s="238"/>
      <c r="J508" s="238"/>
      <c r="K508" s="237"/>
    </row>
    <row r="509" spans="6:11" ht="12.75" customHeight="1" x14ac:dyDescent="0.2">
      <c r="F509" s="238"/>
      <c r="I509" s="238"/>
      <c r="J509" s="238"/>
      <c r="K509" s="237"/>
    </row>
    <row r="510" spans="6:11" ht="12.75" customHeight="1" x14ac:dyDescent="0.2">
      <c r="F510" s="238"/>
      <c r="I510" s="238"/>
      <c r="J510" s="238"/>
      <c r="K510" s="237"/>
    </row>
    <row r="511" spans="6:11" ht="12.75" customHeight="1" x14ac:dyDescent="0.2">
      <c r="F511" s="238"/>
      <c r="I511" s="238"/>
      <c r="J511" s="238"/>
      <c r="K511" s="237"/>
    </row>
    <row r="512" spans="6:11" ht="12.75" customHeight="1" x14ac:dyDescent="0.2">
      <c r="F512" s="238"/>
      <c r="I512" s="238"/>
      <c r="J512" s="238"/>
      <c r="K512" s="237"/>
    </row>
    <row r="513" spans="6:11" ht="12.75" customHeight="1" x14ac:dyDescent="0.2">
      <c r="F513" s="238"/>
      <c r="I513" s="238"/>
      <c r="J513" s="238"/>
      <c r="K513" s="237"/>
    </row>
    <row r="514" spans="6:11" ht="12.75" customHeight="1" x14ac:dyDescent="0.2">
      <c r="F514" s="238"/>
      <c r="I514" s="238"/>
      <c r="J514" s="238"/>
      <c r="K514" s="237"/>
    </row>
    <row r="515" spans="6:11" ht="12.75" customHeight="1" x14ac:dyDescent="0.2">
      <c r="F515" s="238"/>
      <c r="I515" s="238"/>
      <c r="J515" s="238"/>
      <c r="K515" s="237"/>
    </row>
    <row r="516" spans="6:11" ht="12.75" customHeight="1" x14ac:dyDescent="0.2">
      <c r="F516" s="238"/>
      <c r="I516" s="238"/>
      <c r="J516" s="238"/>
      <c r="K516" s="237"/>
    </row>
    <row r="517" spans="6:11" ht="12.75" customHeight="1" x14ac:dyDescent="0.2">
      <c r="F517" s="238"/>
      <c r="I517" s="238"/>
      <c r="J517" s="238"/>
      <c r="K517" s="237"/>
    </row>
    <row r="518" spans="6:11" ht="12.75" customHeight="1" x14ac:dyDescent="0.2">
      <c r="F518" s="238"/>
      <c r="I518" s="238"/>
      <c r="J518" s="238"/>
      <c r="K518" s="237"/>
    </row>
    <row r="519" spans="6:11" ht="12.75" customHeight="1" x14ac:dyDescent="0.2">
      <c r="F519" s="238"/>
      <c r="I519" s="238"/>
      <c r="J519" s="238"/>
      <c r="K519" s="237"/>
    </row>
    <row r="520" spans="6:11" ht="12.75" customHeight="1" x14ac:dyDescent="0.2">
      <c r="F520" s="238"/>
      <c r="I520" s="238"/>
      <c r="J520" s="238"/>
      <c r="K520" s="237"/>
    </row>
    <row r="521" spans="6:11" ht="12.75" customHeight="1" x14ac:dyDescent="0.2">
      <c r="F521" s="238"/>
      <c r="I521" s="238"/>
      <c r="J521" s="238"/>
      <c r="K521" s="237"/>
    </row>
    <row r="522" spans="6:11" ht="12.75" customHeight="1" x14ac:dyDescent="0.2">
      <c r="F522" s="238"/>
      <c r="I522" s="238"/>
      <c r="J522" s="238"/>
      <c r="K522" s="237"/>
    </row>
    <row r="523" spans="6:11" ht="12.75" customHeight="1" x14ac:dyDescent="0.2">
      <c r="F523" s="238"/>
      <c r="I523" s="238"/>
      <c r="J523" s="238"/>
      <c r="K523" s="237"/>
    </row>
    <row r="524" spans="6:11" ht="12.75" customHeight="1" x14ac:dyDescent="0.2">
      <c r="F524" s="238"/>
      <c r="I524" s="238"/>
      <c r="J524" s="238"/>
      <c r="K524" s="237"/>
    </row>
    <row r="525" spans="6:11" ht="12.75" customHeight="1" x14ac:dyDescent="0.2">
      <c r="F525" s="238"/>
      <c r="I525" s="238"/>
      <c r="J525" s="238"/>
      <c r="K525" s="237"/>
    </row>
    <row r="526" spans="6:11" ht="12.75" customHeight="1" x14ac:dyDescent="0.2">
      <c r="F526" s="238"/>
      <c r="I526" s="238"/>
      <c r="J526" s="238"/>
      <c r="K526" s="237"/>
    </row>
    <row r="527" spans="6:11" ht="12.75" customHeight="1" x14ac:dyDescent="0.2">
      <c r="F527" s="238"/>
      <c r="I527" s="238"/>
      <c r="J527" s="238"/>
      <c r="K527" s="237"/>
    </row>
    <row r="528" spans="6:11" ht="12.75" customHeight="1" x14ac:dyDescent="0.2">
      <c r="F528" s="238"/>
      <c r="I528" s="238"/>
      <c r="J528" s="238"/>
      <c r="K528" s="237"/>
    </row>
    <row r="529" spans="6:11" ht="12.75" customHeight="1" x14ac:dyDescent="0.2">
      <c r="F529" s="238"/>
      <c r="I529" s="238"/>
      <c r="J529" s="238"/>
      <c r="K529" s="237"/>
    </row>
    <row r="530" spans="6:11" ht="12.75" customHeight="1" x14ac:dyDescent="0.2">
      <c r="F530" s="238"/>
      <c r="I530" s="238"/>
      <c r="J530" s="238"/>
      <c r="K530" s="237"/>
    </row>
    <row r="531" spans="6:11" ht="12.75" customHeight="1" x14ac:dyDescent="0.2">
      <c r="F531" s="238"/>
      <c r="I531" s="238"/>
      <c r="J531" s="238"/>
      <c r="K531" s="237"/>
    </row>
    <row r="532" spans="6:11" ht="12.75" customHeight="1" x14ac:dyDescent="0.2">
      <c r="F532" s="238"/>
      <c r="I532" s="238"/>
      <c r="J532" s="238"/>
      <c r="K532" s="237"/>
    </row>
    <row r="533" spans="6:11" ht="12.75" customHeight="1" x14ac:dyDescent="0.2">
      <c r="F533" s="238"/>
      <c r="I533" s="238"/>
      <c r="J533" s="238"/>
      <c r="K533" s="237"/>
    </row>
    <row r="534" spans="6:11" ht="12.75" customHeight="1" x14ac:dyDescent="0.2">
      <c r="F534" s="238"/>
      <c r="I534" s="238"/>
      <c r="J534" s="238"/>
      <c r="K534" s="237"/>
    </row>
    <row r="535" spans="6:11" ht="12.75" customHeight="1" x14ac:dyDescent="0.2">
      <c r="F535" s="238"/>
      <c r="I535" s="238"/>
      <c r="J535" s="238"/>
      <c r="K535" s="237"/>
    </row>
    <row r="536" spans="6:11" ht="12.75" customHeight="1" x14ac:dyDescent="0.2">
      <c r="F536" s="238"/>
      <c r="I536" s="238"/>
      <c r="J536" s="238"/>
      <c r="K536" s="237"/>
    </row>
    <row r="537" spans="6:11" ht="12.75" customHeight="1" x14ac:dyDescent="0.2">
      <c r="F537" s="238"/>
      <c r="I537" s="238"/>
      <c r="J537" s="238"/>
      <c r="K537" s="237"/>
    </row>
    <row r="538" spans="6:11" ht="12.75" customHeight="1" x14ac:dyDescent="0.2">
      <c r="F538" s="238"/>
      <c r="I538" s="238"/>
      <c r="J538" s="238"/>
      <c r="K538" s="237"/>
    </row>
    <row r="539" spans="6:11" ht="12.75" customHeight="1" x14ac:dyDescent="0.2">
      <c r="F539" s="238"/>
      <c r="I539" s="238"/>
      <c r="J539" s="238"/>
      <c r="K539" s="237"/>
    </row>
    <row r="540" spans="6:11" ht="12.75" customHeight="1" x14ac:dyDescent="0.2">
      <c r="F540" s="238"/>
      <c r="I540" s="238"/>
      <c r="J540" s="238"/>
      <c r="K540" s="237"/>
    </row>
    <row r="541" spans="6:11" ht="12.75" customHeight="1" x14ac:dyDescent="0.2">
      <c r="F541" s="238"/>
      <c r="I541" s="238"/>
      <c r="J541" s="238"/>
      <c r="K541" s="237"/>
    </row>
    <row r="542" spans="6:11" ht="12.75" customHeight="1" x14ac:dyDescent="0.2">
      <c r="F542" s="238"/>
      <c r="I542" s="238"/>
      <c r="J542" s="238"/>
      <c r="K542" s="237"/>
    </row>
    <row r="543" spans="6:11" ht="12.75" customHeight="1" x14ac:dyDescent="0.2">
      <c r="F543" s="238"/>
      <c r="I543" s="238"/>
      <c r="J543" s="238"/>
      <c r="K543" s="237"/>
    </row>
    <row r="544" spans="6:11" ht="12.75" customHeight="1" x14ac:dyDescent="0.2">
      <c r="F544" s="238"/>
      <c r="I544" s="238"/>
      <c r="J544" s="238"/>
      <c r="K544" s="237"/>
    </row>
    <row r="545" spans="6:11" ht="12.75" customHeight="1" x14ac:dyDescent="0.2">
      <c r="F545" s="238"/>
      <c r="I545" s="238"/>
      <c r="J545" s="238"/>
      <c r="K545" s="237"/>
    </row>
    <row r="546" spans="6:11" ht="12.75" customHeight="1" x14ac:dyDescent="0.2">
      <c r="F546" s="238"/>
      <c r="I546" s="238"/>
      <c r="J546" s="238"/>
      <c r="K546" s="237"/>
    </row>
    <row r="547" spans="6:11" ht="12.75" customHeight="1" x14ac:dyDescent="0.2">
      <c r="F547" s="238"/>
      <c r="I547" s="238"/>
      <c r="J547" s="238"/>
      <c r="K547" s="237"/>
    </row>
    <row r="548" spans="6:11" ht="12.75" customHeight="1" x14ac:dyDescent="0.2">
      <c r="F548" s="238"/>
      <c r="I548" s="238"/>
      <c r="J548" s="238"/>
      <c r="K548" s="237"/>
    </row>
    <row r="549" spans="6:11" ht="12.75" customHeight="1" x14ac:dyDescent="0.2">
      <c r="F549" s="238"/>
      <c r="I549" s="238"/>
      <c r="J549" s="238"/>
      <c r="K549" s="237"/>
    </row>
    <row r="550" spans="6:11" ht="12.75" customHeight="1" x14ac:dyDescent="0.2">
      <c r="F550" s="238"/>
      <c r="I550" s="238"/>
      <c r="J550" s="238"/>
      <c r="K550" s="237"/>
    </row>
    <row r="551" spans="6:11" ht="12.75" customHeight="1" x14ac:dyDescent="0.2">
      <c r="F551" s="238"/>
      <c r="I551" s="238"/>
      <c r="J551" s="238"/>
      <c r="K551" s="237"/>
    </row>
    <row r="552" spans="6:11" ht="12.75" customHeight="1" x14ac:dyDescent="0.2">
      <c r="F552" s="238"/>
      <c r="I552" s="238"/>
      <c r="J552" s="238"/>
      <c r="K552" s="237"/>
    </row>
    <row r="553" spans="6:11" ht="12.75" customHeight="1" x14ac:dyDescent="0.2">
      <c r="F553" s="238"/>
      <c r="I553" s="238"/>
      <c r="J553" s="238"/>
      <c r="K553" s="237"/>
    </row>
    <row r="554" spans="6:11" ht="12.75" customHeight="1" x14ac:dyDescent="0.2">
      <c r="F554" s="238"/>
      <c r="I554" s="238"/>
      <c r="J554" s="238"/>
      <c r="K554" s="237"/>
    </row>
    <row r="555" spans="6:11" ht="12.75" customHeight="1" x14ac:dyDescent="0.2">
      <c r="F555" s="238"/>
      <c r="I555" s="238"/>
      <c r="J555" s="238"/>
      <c r="K555" s="237"/>
    </row>
    <row r="556" spans="6:11" ht="12.75" customHeight="1" x14ac:dyDescent="0.2">
      <c r="F556" s="238"/>
      <c r="I556" s="238"/>
      <c r="J556" s="238"/>
      <c r="K556" s="237"/>
    </row>
    <row r="557" spans="6:11" ht="12.75" customHeight="1" x14ac:dyDescent="0.2">
      <c r="F557" s="238"/>
      <c r="I557" s="238"/>
      <c r="J557" s="238"/>
      <c r="K557" s="237"/>
    </row>
    <row r="558" spans="6:11" ht="12.75" customHeight="1" x14ac:dyDescent="0.2">
      <c r="F558" s="238"/>
      <c r="I558" s="238"/>
      <c r="J558" s="238"/>
      <c r="K558" s="237"/>
    </row>
    <row r="559" spans="6:11" ht="12.75" customHeight="1" x14ac:dyDescent="0.2">
      <c r="F559" s="238"/>
      <c r="I559" s="238"/>
      <c r="J559" s="238"/>
      <c r="K559" s="237"/>
    </row>
    <row r="560" spans="6:11" ht="12.75" customHeight="1" x14ac:dyDescent="0.2">
      <c r="F560" s="238"/>
      <c r="I560" s="238"/>
      <c r="J560" s="238"/>
      <c r="K560" s="237"/>
    </row>
    <row r="561" spans="6:11" ht="12.75" customHeight="1" x14ac:dyDescent="0.2">
      <c r="F561" s="238"/>
      <c r="I561" s="238"/>
      <c r="J561" s="238"/>
      <c r="K561" s="237"/>
    </row>
    <row r="562" spans="6:11" ht="12.75" customHeight="1" x14ac:dyDescent="0.2">
      <c r="F562" s="238"/>
      <c r="I562" s="238"/>
      <c r="J562" s="238"/>
      <c r="K562" s="237"/>
    </row>
    <row r="563" spans="6:11" ht="12.75" customHeight="1" x14ac:dyDescent="0.2">
      <c r="F563" s="238"/>
      <c r="I563" s="238"/>
      <c r="J563" s="238"/>
      <c r="K563" s="237"/>
    </row>
    <row r="564" spans="6:11" ht="12.75" customHeight="1" x14ac:dyDescent="0.2">
      <c r="F564" s="238"/>
      <c r="I564" s="238"/>
      <c r="J564" s="238"/>
      <c r="K564" s="237"/>
    </row>
    <row r="565" spans="6:11" ht="12.75" customHeight="1" x14ac:dyDescent="0.2">
      <c r="F565" s="238"/>
      <c r="I565" s="238"/>
      <c r="J565" s="238"/>
      <c r="K565" s="237"/>
    </row>
    <row r="566" spans="6:11" ht="12.75" customHeight="1" x14ac:dyDescent="0.2">
      <c r="F566" s="238"/>
      <c r="I566" s="238"/>
      <c r="J566" s="238"/>
      <c r="K566" s="237"/>
    </row>
    <row r="567" spans="6:11" ht="12.75" customHeight="1" x14ac:dyDescent="0.2">
      <c r="F567" s="238"/>
      <c r="I567" s="238"/>
      <c r="J567" s="238"/>
      <c r="K567" s="237"/>
    </row>
    <row r="568" spans="6:11" ht="12.75" customHeight="1" x14ac:dyDescent="0.2">
      <c r="F568" s="238"/>
      <c r="I568" s="238"/>
      <c r="J568" s="238"/>
      <c r="K568" s="237"/>
    </row>
    <row r="569" spans="6:11" ht="12.75" customHeight="1" x14ac:dyDescent="0.2">
      <c r="F569" s="238"/>
      <c r="I569" s="238"/>
      <c r="J569" s="238"/>
      <c r="K569" s="237"/>
    </row>
    <row r="570" spans="6:11" ht="12.75" customHeight="1" x14ac:dyDescent="0.2">
      <c r="F570" s="238"/>
      <c r="I570" s="238"/>
      <c r="J570" s="238"/>
      <c r="K570" s="237"/>
    </row>
    <row r="571" spans="6:11" ht="12.75" customHeight="1" x14ac:dyDescent="0.2">
      <c r="F571" s="238"/>
      <c r="I571" s="238"/>
      <c r="J571" s="238"/>
      <c r="K571" s="237"/>
    </row>
    <row r="572" spans="6:11" ht="12.75" customHeight="1" x14ac:dyDescent="0.2">
      <c r="F572" s="238"/>
      <c r="I572" s="238"/>
      <c r="J572" s="238"/>
      <c r="K572" s="237"/>
    </row>
    <row r="573" spans="6:11" ht="12.75" customHeight="1" x14ac:dyDescent="0.2">
      <c r="F573" s="238"/>
      <c r="I573" s="238"/>
      <c r="J573" s="238"/>
      <c r="K573" s="237"/>
    </row>
    <row r="574" spans="6:11" ht="12.75" customHeight="1" x14ac:dyDescent="0.2">
      <c r="F574" s="238"/>
      <c r="I574" s="238"/>
      <c r="J574" s="238"/>
      <c r="K574" s="237"/>
    </row>
    <row r="575" spans="6:11" ht="12.75" customHeight="1" x14ac:dyDescent="0.2">
      <c r="F575" s="238"/>
      <c r="I575" s="238"/>
      <c r="J575" s="238"/>
      <c r="K575" s="237"/>
    </row>
    <row r="576" spans="6:11" ht="12.75" customHeight="1" x14ac:dyDescent="0.2">
      <c r="F576" s="238"/>
      <c r="I576" s="238"/>
      <c r="J576" s="238"/>
      <c r="K576" s="237"/>
    </row>
    <row r="577" spans="6:11" ht="12.75" customHeight="1" x14ac:dyDescent="0.2">
      <c r="F577" s="238"/>
      <c r="I577" s="238"/>
      <c r="J577" s="238"/>
      <c r="K577" s="237"/>
    </row>
    <row r="578" spans="6:11" ht="12.75" customHeight="1" x14ac:dyDescent="0.2">
      <c r="F578" s="238"/>
      <c r="I578" s="238"/>
      <c r="J578" s="238"/>
      <c r="K578" s="237"/>
    </row>
    <row r="579" spans="6:11" ht="12.75" customHeight="1" x14ac:dyDescent="0.2">
      <c r="F579" s="238"/>
      <c r="I579" s="238"/>
      <c r="J579" s="238"/>
      <c r="K579" s="237"/>
    </row>
    <row r="580" spans="6:11" ht="12.75" customHeight="1" x14ac:dyDescent="0.2">
      <c r="F580" s="238"/>
      <c r="I580" s="238"/>
      <c r="J580" s="238"/>
      <c r="K580" s="237"/>
    </row>
    <row r="581" spans="6:11" ht="12.75" customHeight="1" x14ac:dyDescent="0.2">
      <c r="F581" s="238"/>
      <c r="I581" s="238"/>
      <c r="J581" s="238"/>
      <c r="K581" s="237"/>
    </row>
    <row r="582" spans="6:11" ht="12.75" customHeight="1" x14ac:dyDescent="0.2">
      <c r="F582" s="238"/>
      <c r="I582" s="238"/>
      <c r="J582" s="238"/>
      <c r="K582" s="237"/>
    </row>
    <row r="583" spans="6:11" ht="12.75" customHeight="1" x14ac:dyDescent="0.2">
      <c r="F583" s="238"/>
      <c r="I583" s="238"/>
      <c r="J583" s="238"/>
      <c r="K583" s="237"/>
    </row>
    <row r="584" spans="6:11" ht="12.75" customHeight="1" x14ac:dyDescent="0.2">
      <c r="F584" s="238"/>
      <c r="I584" s="238"/>
      <c r="J584" s="238"/>
      <c r="K584" s="237"/>
    </row>
    <row r="585" spans="6:11" ht="12.75" customHeight="1" x14ac:dyDescent="0.2">
      <c r="F585" s="238"/>
      <c r="I585" s="238"/>
      <c r="J585" s="238"/>
      <c r="K585" s="237"/>
    </row>
    <row r="586" spans="6:11" ht="12.75" customHeight="1" x14ac:dyDescent="0.2">
      <c r="F586" s="238"/>
      <c r="I586" s="238"/>
      <c r="J586" s="238"/>
      <c r="K586" s="237"/>
    </row>
    <row r="587" spans="6:11" ht="12.75" customHeight="1" x14ac:dyDescent="0.2">
      <c r="F587" s="238"/>
      <c r="I587" s="238"/>
      <c r="J587" s="238"/>
      <c r="K587" s="237"/>
    </row>
    <row r="588" spans="6:11" ht="12.75" customHeight="1" x14ac:dyDescent="0.2">
      <c r="F588" s="238"/>
      <c r="I588" s="238"/>
      <c r="J588" s="238"/>
      <c r="K588" s="237"/>
    </row>
    <row r="589" spans="6:11" ht="12.75" customHeight="1" x14ac:dyDescent="0.2">
      <c r="F589" s="238"/>
      <c r="I589" s="238"/>
      <c r="J589" s="238"/>
      <c r="K589" s="237"/>
    </row>
    <row r="590" spans="6:11" ht="12.75" customHeight="1" x14ac:dyDescent="0.2">
      <c r="F590" s="238"/>
      <c r="I590" s="238"/>
      <c r="J590" s="238"/>
      <c r="K590" s="237"/>
    </row>
    <row r="591" spans="6:11" ht="12.75" customHeight="1" x14ac:dyDescent="0.2">
      <c r="F591" s="238"/>
      <c r="I591" s="238"/>
      <c r="J591" s="238"/>
      <c r="K591" s="237"/>
    </row>
    <row r="592" spans="6:11" ht="12.75" customHeight="1" x14ac:dyDescent="0.2">
      <c r="F592" s="238"/>
      <c r="I592" s="238"/>
      <c r="J592" s="238"/>
      <c r="K592" s="237"/>
    </row>
    <row r="593" spans="6:11" ht="12.75" customHeight="1" x14ac:dyDescent="0.2">
      <c r="F593" s="238"/>
      <c r="I593" s="238"/>
      <c r="J593" s="238"/>
      <c r="K593" s="237"/>
    </row>
    <row r="594" spans="6:11" ht="12.75" customHeight="1" x14ac:dyDescent="0.2">
      <c r="F594" s="238"/>
      <c r="I594" s="238"/>
      <c r="J594" s="238"/>
      <c r="K594" s="237"/>
    </row>
    <row r="595" spans="6:11" ht="12.75" customHeight="1" x14ac:dyDescent="0.2">
      <c r="F595" s="238"/>
      <c r="I595" s="238"/>
      <c r="J595" s="238"/>
      <c r="K595" s="237"/>
    </row>
    <row r="596" spans="6:11" ht="12.75" customHeight="1" x14ac:dyDescent="0.2">
      <c r="F596" s="238"/>
      <c r="I596" s="238"/>
      <c r="J596" s="238"/>
      <c r="K596" s="237"/>
    </row>
    <row r="597" spans="6:11" ht="12.75" customHeight="1" x14ac:dyDescent="0.2">
      <c r="F597" s="238"/>
      <c r="I597" s="238"/>
      <c r="J597" s="238"/>
      <c r="K597" s="237"/>
    </row>
    <row r="598" spans="6:11" ht="12.75" customHeight="1" x14ac:dyDescent="0.2">
      <c r="F598" s="238"/>
      <c r="I598" s="238"/>
      <c r="J598" s="238"/>
      <c r="K598" s="237"/>
    </row>
    <row r="599" spans="6:11" ht="12.75" customHeight="1" x14ac:dyDescent="0.2">
      <c r="F599" s="238"/>
      <c r="I599" s="238"/>
      <c r="J599" s="238"/>
      <c r="K599" s="237"/>
    </row>
    <row r="600" spans="6:11" ht="12.75" customHeight="1" x14ac:dyDescent="0.2">
      <c r="F600" s="238"/>
      <c r="I600" s="238"/>
      <c r="J600" s="238"/>
      <c r="K600" s="237"/>
    </row>
    <row r="601" spans="6:11" ht="12.75" customHeight="1" x14ac:dyDescent="0.2">
      <c r="F601" s="238"/>
      <c r="I601" s="238"/>
      <c r="J601" s="238"/>
      <c r="K601" s="237"/>
    </row>
    <row r="602" spans="6:11" ht="12.75" customHeight="1" x14ac:dyDescent="0.2">
      <c r="F602" s="238"/>
      <c r="I602" s="238"/>
      <c r="J602" s="238"/>
      <c r="K602" s="237"/>
    </row>
    <row r="603" spans="6:11" ht="12.75" customHeight="1" x14ac:dyDescent="0.2">
      <c r="F603" s="238"/>
      <c r="I603" s="238"/>
      <c r="J603" s="238"/>
      <c r="K603" s="237"/>
    </row>
    <row r="604" spans="6:11" ht="12.75" customHeight="1" x14ac:dyDescent="0.2">
      <c r="F604" s="238"/>
      <c r="I604" s="238"/>
      <c r="J604" s="238"/>
      <c r="K604" s="237"/>
    </row>
    <row r="605" spans="6:11" ht="12.75" customHeight="1" x14ac:dyDescent="0.2">
      <c r="F605" s="238"/>
      <c r="I605" s="238"/>
      <c r="J605" s="238"/>
      <c r="K605" s="237"/>
    </row>
    <row r="606" spans="6:11" ht="12.75" customHeight="1" x14ac:dyDescent="0.2">
      <c r="F606" s="238"/>
      <c r="I606" s="238"/>
      <c r="J606" s="238"/>
      <c r="K606" s="237"/>
    </row>
    <row r="607" spans="6:11" ht="12.75" customHeight="1" x14ac:dyDescent="0.2">
      <c r="F607" s="238"/>
      <c r="I607" s="238"/>
      <c r="J607" s="238"/>
      <c r="K607" s="237"/>
    </row>
    <row r="608" spans="6:11" ht="12.75" customHeight="1" x14ac:dyDescent="0.2">
      <c r="F608" s="238"/>
      <c r="I608" s="238"/>
      <c r="J608" s="238"/>
      <c r="K608" s="237"/>
    </row>
    <row r="609" spans="6:11" ht="12.75" customHeight="1" x14ac:dyDescent="0.2">
      <c r="F609" s="238"/>
      <c r="I609" s="238"/>
      <c r="J609" s="238"/>
      <c r="K609" s="237"/>
    </row>
    <row r="610" spans="6:11" ht="12.75" customHeight="1" x14ac:dyDescent="0.2">
      <c r="F610" s="238"/>
      <c r="I610" s="238"/>
      <c r="J610" s="238"/>
      <c r="K610" s="237"/>
    </row>
    <row r="611" spans="6:11" ht="12.75" customHeight="1" x14ac:dyDescent="0.2">
      <c r="F611" s="238"/>
      <c r="I611" s="238"/>
      <c r="J611" s="238"/>
      <c r="K611" s="237"/>
    </row>
    <row r="612" spans="6:11" ht="12.75" customHeight="1" x14ac:dyDescent="0.2">
      <c r="F612" s="238"/>
      <c r="I612" s="238"/>
      <c r="J612" s="238"/>
      <c r="K612" s="237"/>
    </row>
    <row r="613" spans="6:11" ht="12.75" customHeight="1" x14ac:dyDescent="0.2">
      <c r="F613" s="238"/>
      <c r="I613" s="238"/>
      <c r="J613" s="238"/>
      <c r="K613" s="237"/>
    </row>
    <row r="614" spans="6:11" ht="12.75" customHeight="1" x14ac:dyDescent="0.2">
      <c r="F614" s="238"/>
      <c r="I614" s="238"/>
      <c r="J614" s="238"/>
      <c r="K614" s="237"/>
    </row>
    <row r="615" spans="6:11" ht="12.75" customHeight="1" x14ac:dyDescent="0.2">
      <c r="F615" s="238"/>
      <c r="I615" s="238"/>
      <c r="J615" s="238"/>
      <c r="K615" s="237"/>
    </row>
    <row r="616" spans="6:11" ht="12.75" customHeight="1" x14ac:dyDescent="0.2">
      <c r="F616" s="238"/>
      <c r="I616" s="238"/>
      <c r="J616" s="238"/>
      <c r="K616" s="237"/>
    </row>
    <row r="617" spans="6:11" ht="12.75" customHeight="1" x14ac:dyDescent="0.2">
      <c r="F617" s="238"/>
      <c r="I617" s="238"/>
      <c r="J617" s="238"/>
      <c r="K617" s="237"/>
    </row>
    <row r="618" spans="6:11" ht="12.75" customHeight="1" x14ac:dyDescent="0.2">
      <c r="F618" s="238"/>
      <c r="I618" s="238"/>
      <c r="J618" s="238"/>
      <c r="K618" s="237"/>
    </row>
    <row r="619" spans="6:11" ht="12.75" customHeight="1" x14ac:dyDescent="0.2">
      <c r="F619" s="238"/>
      <c r="I619" s="238"/>
      <c r="J619" s="238"/>
      <c r="K619" s="237"/>
    </row>
    <row r="620" spans="6:11" ht="12.75" customHeight="1" x14ac:dyDescent="0.2">
      <c r="F620" s="238"/>
      <c r="I620" s="238"/>
      <c r="J620" s="238"/>
      <c r="K620" s="237"/>
    </row>
    <row r="621" spans="6:11" ht="12.75" customHeight="1" x14ac:dyDescent="0.2">
      <c r="F621" s="238"/>
      <c r="I621" s="238"/>
      <c r="J621" s="238"/>
      <c r="K621" s="237"/>
    </row>
    <row r="622" spans="6:11" ht="12.75" customHeight="1" x14ac:dyDescent="0.2">
      <c r="F622" s="238"/>
      <c r="I622" s="238"/>
      <c r="J622" s="238"/>
      <c r="K622" s="237"/>
    </row>
    <row r="623" spans="6:11" ht="12.75" customHeight="1" x14ac:dyDescent="0.2">
      <c r="F623" s="238"/>
      <c r="I623" s="238"/>
      <c r="J623" s="238"/>
      <c r="K623" s="237"/>
    </row>
    <row r="624" spans="6:11" ht="12.75" customHeight="1" x14ac:dyDescent="0.2">
      <c r="F624" s="238"/>
      <c r="I624" s="238"/>
      <c r="J624" s="238"/>
      <c r="K624" s="237"/>
    </row>
    <row r="625" spans="6:11" ht="12.75" customHeight="1" x14ac:dyDescent="0.2">
      <c r="F625" s="238"/>
      <c r="I625" s="238"/>
      <c r="J625" s="238"/>
      <c r="K625" s="237"/>
    </row>
    <row r="626" spans="6:11" ht="12.75" customHeight="1" x14ac:dyDescent="0.2">
      <c r="F626" s="238"/>
      <c r="I626" s="238"/>
      <c r="J626" s="238"/>
      <c r="K626" s="237"/>
    </row>
    <row r="627" spans="6:11" ht="12.75" customHeight="1" x14ac:dyDescent="0.2">
      <c r="F627" s="238"/>
      <c r="I627" s="238"/>
      <c r="J627" s="238"/>
      <c r="K627" s="237"/>
    </row>
    <row r="628" spans="6:11" ht="12.75" customHeight="1" x14ac:dyDescent="0.2">
      <c r="F628" s="238"/>
      <c r="I628" s="238"/>
      <c r="J628" s="238"/>
      <c r="K628" s="237"/>
    </row>
    <row r="629" spans="6:11" ht="12.75" customHeight="1" x14ac:dyDescent="0.2">
      <c r="F629" s="238"/>
      <c r="I629" s="238"/>
      <c r="J629" s="238"/>
      <c r="K629" s="237"/>
    </row>
    <row r="630" spans="6:11" ht="12.75" customHeight="1" x14ac:dyDescent="0.2">
      <c r="F630" s="238"/>
      <c r="I630" s="238"/>
      <c r="J630" s="238"/>
      <c r="K630" s="237"/>
    </row>
    <row r="631" spans="6:11" ht="12.75" customHeight="1" x14ac:dyDescent="0.2">
      <c r="F631" s="238"/>
      <c r="I631" s="238"/>
      <c r="J631" s="238"/>
      <c r="K631" s="237"/>
    </row>
    <row r="632" spans="6:11" ht="12.75" customHeight="1" x14ac:dyDescent="0.2">
      <c r="F632" s="238"/>
      <c r="I632" s="238"/>
      <c r="J632" s="238"/>
      <c r="K632" s="237"/>
    </row>
    <row r="633" spans="6:11" ht="12.75" customHeight="1" x14ac:dyDescent="0.2">
      <c r="F633" s="238"/>
      <c r="I633" s="238"/>
      <c r="J633" s="238"/>
      <c r="K633" s="237"/>
    </row>
    <row r="634" spans="6:11" ht="12.75" customHeight="1" x14ac:dyDescent="0.2">
      <c r="F634" s="238"/>
      <c r="I634" s="238"/>
      <c r="J634" s="238"/>
      <c r="K634" s="237"/>
    </row>
    <row r="635" spans="6:11" ht="12.75" customHeight="1" x14ac:dyDescent="0.2">
      <c r="F635" s="238"/>
      <c r="I635" s="238"/>
      <c r="J635" s="238"/>
      <c r="K635" s="237"/>
    </row>
    <row r="636" spans="6:11" ht="12.75" customHeight="1" x14ac:dyDescent="0.2">
      <c r="F636" s="238"/>
      <c r="I636" s="238"/>
      <c r="J636" s="238"/>
      <c r="K636" s="237"/>
    </row>
    <row r="637" spans="6:11" ht="12.75" customHeight="1" x14ac:dyDescent="0.2">
      <c r="F637" s="238"/>
      <c r="I637" s="238"/>
      <c r="J637" s="238"/>
      <c r="K637" s="237"/>
    </row>
    <row r="638" spans="6:11" ht="12.75" customHeight="1" x14ac:dyDescent="0.2">
      <c r="F638" s="238"/>
      <c r="I638" s="238"/>
      <c r="J638" s="238"/>
      <c r="K638" s="237"/>
    </row>
    <row r="639" spans="6:11" ht="12.75" customHeight="1" x14ac:dyDescent="0.2">
      <c r="F639" s="238"/>
      <c r="I639" s="238"/>
      <c r="J639" s="238"/>
      <c r="K639" s="237"/>
    </row>
    <row r="640" spans="6:11" ht="12.75" customHeight="1" x14ac:dyDescent="0.2">
      <c r="F640" s="238"/>
      <c r="I640" s="238"/>
      <c r="J640" s="238"/>
      <c r="K640" s="237"/>
    </row>
    <row r="641" spans="6:11" ht="12.75" customHeight="1" x14ac:dyDescent="0.2">
      <c r="F641" s="238"/>
      <c r="I641" s="238"/>
      <c r="J641" s="238"/>
      <c r="K641" s="237"/>
    </row>
    <row r="642" spans="6:11" ht="12.75" customHeight="1" x14ac:dyDescent="0.2">
      <c r="F642" s="238"/>
      <c r="I642" s="238"/>
      <c r="J642" s="238"/>
      <c r="K642" s="237"/>
    </row>
    <row r="643" spans="6:11" ht="12.75" customHeight="1" x14ac:dyDescent="0.2">
      <c r="F643" s="238"/>
      <c r="I643" s="238"/>
      <c r="J643" s="238"/>
      <c r="K643" s="237"/>
    </row>
    <row r="644" spans="6:11" ht="12.75" customHeight="1" x14ac:dyDescent="0.2">
      <c r="F644" s="238"/>
      <c r="I644" s="238"/>
      <c r="J644" s="238"/>
      <c r="K644" s="237"/>
    </row>
    <row r="645" spans="6:11" ht="12.75" customHeight="1" x14ac:dyDescent="0.2">
      <c r="F645" s="238"/>
      <c r="I645" s="238"/>
      <c r="J645" s="238"/>
      <c r="K645" s="237"/>
    </row>
    <row r="646" spans="6:11" ht="12.75" customHeight="1" x14ac:dyDescent="0.2">
      <c r="F646" s="238"/>
      <c r="I646" s="238"/>
      <c r="J646" s="238"/>
      <c r="K646" s="237"/>
    </row>
    <row r="647" spans="6:11" ht="12.75" customHeight="1" x14ac:dyDescent="0.2">
      <c r="F647" s="238"/>
      <c r="I647" s="238"/>
      <c r="J647" s="238"/>
      <c r="K647" s="237"/>
    </row>
    <row r="648" spans="6:11" ht="12.75" customHeight="1" x14ac:dyDescent="0.2">
      <c r="F648" s="238"/>
      <c r="I648" s="238"/>
      <c r="J648" s="238"/>
      <c r="K648" s="237"/>
    </row>
    <row r="649" spans="6:11" ht="12.75" customHeight="1" x14ac:dyDescent="0.2">
      <c r="F649" s="238"/>
      <c r="I649" s="238"/>
      <c r="J649" s="238"/>
      <c r="K649" s="237"/>
    </row>
    <row r="650" spans="6:11" ht="12.75" customHeight="1" x14ac:dyDescent="0.2">
      <c r="F650" s="238"/>
      <c r="I650" s="238"/>
      <c r="J650" s="238"/>
      <c r="K650" s="237"/>
    </row>
    <row r="651" spans="6:11" ht="12.75" customHeight="1" x14ac:dyDescent="0.2">
      <c r="F651" s="238"/>
      <c r="I651" s="238"/>
      <c r="J651" s="238"/>
      <c r="K651" s="237"/>
    </row>
    <row r="652" spans="6:11" ht="12.75" customHeight="1" x14ac:dyDescent="0.2">
      <c r="F652" s="238"/>
      <c r="I652" s="238"/>
      <c r="J652" s="238"/>
      <c r="K652" s="237"/>
    </row>
    <row r="653" spans="6:11" ht="12.75" customHeight="1" x14ac:dyDescent="0.2">
      <c r="F653" s="238"/>
      <c r="I653" s="238"/>
      <c r="J653" s="238"/>
      <c r="K653" s="237"/>
    </row>
    <row r="654" spans="6:11" ht="12.75" customHeight="1" x14ac:dyDescent="0.2">
      <c r="F654" s="238"/>
      <c r="I654" s="238"/>
      <c r="J654" s="238"/>
      <c r="K654" s="237"/>
    </row>
    <row r="655" spans="6:11" ht="12.75" customHeight="1" x14ac:dyDescent="0.2">
      <c r="F655" s="238"/>
      <c r="I655" s="238"/>
      <c r="J655" s="238"/>
      <c r="K655" s="237"/>
    </row>
    <row r="656" spans="6:11" ht="12.75" customHeight="1" x14ac:dyDescent="0.2">
      <c r="F656" s="238"/>
      <c r="I656" s="238"/>
      <c r="J656" s="238"/>
      <c r="K656" s="237"/>
    </row>
    <row r="657" spans="6:11" ht="12.75" customHeight="1" x14ac:dyDescent="0.2">
      <c r="F657" s="238"/>
      <c r="I657" s="238"/>
      <c r="J657" s="238"/>
      <c r="K657" s="237"/>
    </row>
    <row r="658" spans="6:11" ht="12.75" customHeight="1" x14ac:dyDescent="0.2">
      <c r="F658" s="238"/>
      <c r="I658" s="238"/>
      <c r="J658" s="238"/>
      <c r="K658" s="237"/>
    </row>
    <row r="659" spans="6:11" ht="12.75" customHeight="1" x14ac:dyDescent="0.2">
      <c r="F659" s="238"/>
      <c r="I659" s="238"/>
      <c r="J659" s="238"/>
      <c r="K659" s="237"/>
    </row>
    <row r="660" spans="6:11" ht="12.75" customHeight="1" x14ac:dyDescent="0.2">
      <c r="F660" s="238"/>
      <c r="I660" s="238"/>
      <c r="J660" s="238"/>
      <c r="K660" s="237"/>
    </row>
    <row r="661" spans="6:11" ht="12.75" customHeight="1" x14ac:dyDescent="0.2">
      <c r="F661" s="238"/>
      <c r="I661" s="238"/>
      <c r="J661" s="238"/>
      <c r="K661" s="237"/>
    </row>
    <row r="662" spans="6:11" ht="12.75" customHeight="1" x14ac:dyDescent="0.2">
      <c r="F662" s="238"/>
      <c r="I662" s="238"/>
      <c r="J662" s="238"/>
      <c r="K662" s="237"/>
    </row>
    <row r="663" spans="6:11" ht="12.75" customHeight="1" x14ac:dyDescent="0.2">
      <c r="F663" s="238"/>
      <c r="I663" s="238"/>
      <c r="J663" s="238"/>
      <c r="K663" s="237"/>
    </row>
    <row r="664" spans="6:11" ht="12.75" customHeight="1" x14ac:dyDescent="0.2">
      <c r="F664" s="238"/>
      <c r="I664" s="238"/>
      <c r="J664" s="238"/>
      <c r="K664" s="237"/>
    </row>
    <row r="665" spans="6:11" ht="12.75" customHeight="1" x14ac:dyDescent="0.2">
      <c r="F665" s="238"/>
      <c r="I665" s="238"/>
      <c r="J665" s="238"/>
      <c r="K665" s="237"/>
    </row>
    <row r="666" spans="6:11" ht="12.75" customHeight="1" x14ac:dyDescent="0.2">
      <c r="F666" s="238"/>
      <c r="I666" s="238"/>
      <c r="J666" s="238"/>
      <c r="K666" s="237"/>
    </row>
    <row r="667" spans="6:11" ht="12.75" customHeight="1" x14ac:dyDescent="0.2">
      <c r="F667" s="238"/>
      <c r="I667" s="238"/>
      <c r="J667" s="238"/>
      <c r="K667" s="237"/>
    </row>
    <row r="668" spans="6:11" ht="12.75" customHeight="1" x14ac:dyDescent="0.2">
      <c r="F668" s="238"/>
      <c r="I668" s="238"/>
      <c r="J668" s="238"/>
      <c r="K668" s="237"/>
    </row>
    <row r="669" spans="6:11" ht="12.75" customHeight="1" x14ac:dyDescent="0.2">
      <c r="F669" s="238"/>
      <c r="I669" s="238"/>
      <c r="J669" s="238"/>
      <c r="K669" s="237"/>
    </row>
    <row r="670" spans="6:11" ht="12.75" customHeight="1" x14ac:dyDescent="0.2">
      <c r="F670" s="238"/>
      <c r="I670" s="238"/>
      <c r="J670" s="238"/>
      <c r="K670" s="237"/>
    </row>
    <row r="671" spans="6:11" ht="12.75" customHeight="1" x14ac:dyDescent="0.2">
      <c r="F671" s="238"/>
      <c r="I671" s="238"/>
      <c r="J671" s="238"/>
      <c r="K671" s="237"/>
    </row>
    <row r="672" spans="6:11" ht="12.75" customHeight="1" x14ac:dyDescent="0.2">
      <c r="F672" s="238"/>
      <c r="I672" s="238"/>
      <c r="J672" s="238"/>
      <c r="K672" s="237"/>
    </row>
    <row r="673" spans="6:11" ht="12.75" customHeight="1" x14ac:dyDescent="0.2">
      <c r="F673" s="238"/>
      <c r="I673" s="238"/>
      <c r="J673" s="238"/>
      <c r="K673" s="237"/>
    </row>
    <row r="674" spans="6:11" ht="12.75" customHeight="1" x14ac:dyDescent="0.2">
      <c r="F674" s="238"/>
      <c r="I674" s="238"/>
      <c r="J674" s="238"/>
      <c r="K674" s="237"/>
    </row>
    <row r="675" spans="6:11" ht="12.75" customHeight="1" x14ac:dyDescent="0.2">
      <c r="F675" s="238"/>
      <c r="I675" s="238"/>
      <c r="J675" s="238"/>
      <c r="K675" s="237"/>
    </row>
    <row r="676" spans="6:11" ht="12.75" customHeight="1" x14ac:dyDescent="0.2">
      <c r="F676" s="238"/>
      <c r="I676" s="238"/>
      <c r="J676" s="238"/>
      <c r="K676" s="237"/>
    </row>
    <row r="677" spans="6:11" ht="12.75" customHeight="1" x14ac:dyDescent="0.2">
      <c r="F677" s="238"/>
      <c r="I677" s="238"/>
      <c r="J677" s="238"/>
      <c r="K677" s="237"/>
    </row>
    <row r="678" spans="6:11" ht="12.75" customHeight="1" x14ac:dyDescent="0.2">
      <c r="F678" s="238"/>
      <c r="I678" s="238"/>
      <c r="J678" s="238"/>
      <c r="K678" s="237"/>
    </row>
    <row r="679" spans="6:11" ht="12.75" customHeight="1" x14ac:dyDescent="0.2">
      <c r="F679" s="238"/>
      <c r="I679" s="238"/>
      <c r="J679" s="238"/>
      <c r="K679" s="237"/>
    </row>
    <row r="680" spans="6:11" ht="12.75" customHeight="1" x14ac:dyDescent="0.2">
      <c r="F680" s="238"/>
      <c r="I680" s="238"/>
      <c r="J680" s="238"/>
      <c r="K680" s="237"/>
    </row>
    <row r="681" spans="6:11" ht="12.75" customHeight="1" x14ac:dyDescent="0.2">
      <c r="F681" s="238"/>
      <c r="I681" s="238"/>
      <c r="J681" s="238"/>
      <c r="K681" s="237"/>
    </row>
    <row r="682" spans="6:11" ht="12.75" customHeight="1" x14ac:dyDescent="0.2">
      <c r="F682" s="238"/>
      <c r="I682" s="238"/>
      <c r="J682" s="238"/>
      <c r="K682" s="237"/>
    </row>
    <row r="683" spans="6:11" ht="12.75" customHeight="1" x14ac:dyDescent="0.2">
      <c r="F683" s="238"/>
      <c r="I683" s="238"/>
      <c r="J683" s="238"/>
      <c r="K683" s="237"/>
    </row>
    <row r="684" spans="6:11" ht="12.75" customHeight="1" x14ac:dyDescent="0.2">
      <c r="F684" s="238"/>
      <c r="I684" s="238"/>
      <c r="J684" s="238"/>
      <c r="K684" s="237"/>
    </row>
    <row r="685" spans="6:11" ht="12.75" customHeight="1" x14ac:dyDescent="0.2">
      <c r="F685" s="238"/>
      <c r="I685" s="238"/>
      <c r="J685" s="238"/>
      <c r="K685" s="237"/>
    </row>
    <row r="686" spans="6:11" ht="12.75" customHeight="1" x14ac:dyDescent="0.2">
      <c r="F686" s="238"/>
      <c r="I686" s="238"/>
      <c r="J686" s="238"/>
      <c r="K686" s="237"/>
    </row>
    <row r="687" spans="6:11" ht="12.75" customHeight="1" x14ac:dyDescent="0.2">
      <c r="F687" s="238"/>
      <c r="I687" s="238"/>
      <c r="J687" s="238"/>
      <c r="K687" s="237"/>
    </row>
    <row r="688" spans="6:11" ht="12.75" customHeight="1" x14ac:dyDescent="0.2">
      <c r="F688" s="238"/>
      <c r="I688" s="238"/>
      <c r="J688" s="238"/>
      <c r="K688" s="237"/>
    </row>
    <row r="689" spans="6:11" ht="12.75" customHeight="1" x14ac:dyDescent="0.2">
      <c r="F689" s="238"/>
      <c r="I689" s="238"/>
      <c r="J689" s="238"/>
      <c r="K689" s="237"/>
    </row>
    <row r="690" spans="6:11" ht="12.75" customHeight="1" x14ac:dyDescent="0.2">
      <c r="F690" s="238"/>
      <c r="I690" s="238"/>
      <c r="J690" s="238"/>
      <c r="K690" s="237"/>
    </row>
    <row r="691" spans="6:11" ht="12.75" customHeight="1" x14ac:dyDescent="0.2">
      <c r="F691" s="238"/>
      <c r="I691" s="238"/>
      <c r="J691" s="238"/>
      <c r="K691" s="237"/>
    </row>
    <row r="692" spans="6:11" ht="12.75" customHeight="1" x14ac:dyDescent="0.2">
      <c r="F692" s="238"/>
      <c r="I692" s="238"/>
      <c r="J692" s="238"/>
      <c r="K692" s="237"/>
    </row>
    <row r="693" spans="6:11" ht="12.75" customHeight="1" x14ac:dyDescent="0.2">
      <c r="F693" s="238"/>
      <c r="I693" s="238"/>
      <c r="J693" s="238"/>
      <c r="K693" s="237"/>
    </row>
    <row r="694" spans="6:11" ht="12.75" customHeight="1" x14ac:dyDescent="0.2">
      <c r="F694" s="238"/>
      <c r="I694" s="238"/>
      <c r="J694" s="238"/>
      <c r="K694" s="237"/>
    </row>
    <row r="695" spans="6:11" ht="12.75" customHeight="1" x14ac:dyDescent="0.2">
      <c r="F695" s="238"/>
      <c r="I695" s="238"/>
      <c r="J695" s="238"/>
      <c r="K695" s="237"/>
    </row>
    <row r="696" spans="6:11" ht="12.75" customHeight="1" x14ac:dyDescent="0.2">
      <c r="F696" s="238"/>
      <c r="I696" s="238"/>
      <c r="J696" s="238"/>
      <c r="K696" s="237"/>
    </row>
    <row r="697" spans="6:11" ht="12.75" customHeight="1" x14ac:dyDescent="0.2">
      <c r="F697" s="238"/>
      <c r="I697" s="238"/>
      <c r="J697" s="238"/>
      <c r="K697" s="237"/>
    </row>
    <row r="698" spans="6:11" ht="12.75" customHeight="1" x14ac:dyDescent="0.2">
      <c r="F698" s="238"/>
      <c r="I698" s="238"/>
      <c r="J698" s="238"/>
      <c r="K698" s="237"/>
    </row>
    <row r="699" spans="6:11" ht="12.75" customHeight="1" x14ac:dyDescent="0.2">
      <c r="F699" s="238"/>
      <c r="I699" s="238"/>
      <c r="J699" s="238"/>
      <c r="K699" s="237"/>
    </row>
    <row r="700" spans="6:11" ht="12.75" customHeight="1" x14ac:dyDescent="0.2">
      <c r="F700" s="238"/>
      <c r="I700" s="238"/>
      <c r="J700" s="238"/>
      <c r="K700" s="237"/>
    </row>
    <row r="701" spans="6:11" ht="12.75" customHeight="1" x14ac:dyDescent="0.2">
      <c r="F701" s="238"/>
      <c r="I701" s="238"/>
      <c r="J701" s="238"/>
      <c r="K701" s="237"/>
    </row>
    <row r="702" spans="6:11" ht="12.75" customHeight="1" x14ac:dyDescent="0.2">
      <c r="F702" s="238"/>
      <c r="I702" s="238"/>
      <c r="J702" s="238"/>
      <c r="K702" s="237"/>
    </row>
    <row r="703" spans="6:11" ht="12.75" customHeight="1" x14ac:dyDescent="0.2">
      <c r="F703" s="238"/>
      <c r="I703" s="238"/>
      <c r="J703" s="238"/>
      <c r="K703" s="237"/>
    </row>
    <row r="704" spans="6:11" ht="12.75" customHeight="1" x14ac:dyDescent="0.2">
      <c r="F704" s="238"/>
      <c r="I704" s="238"/>
      <c r="J704" s="238"/>
      <c r="K704" s="237"/>
    </row>
    <row r="705" spans="6:11" ht="12.75" customHeight="1" x14ac:dyDescent="0.2">
      <c r="F705" s="238"/>
      <c r="I705" s="238"/>
      <c r="J705" s="238"/>
      <c r="K705" s="237"/>
    </row>
    <row r="706" spans="6:11" ht="12.75" customHeight="1" x14ac:dyDescent="0.2">
      <c r="F706" s="238"/>
      <c r="I706" s="238"/>
      <c r="J706" s="238"/>
      <c r="K706" s="237"/>
    </row>
    <row r="707" spans="6:11" ht="12.75" customHeight="1" x14ac:dyDescent="0.2">
      <c r="F707" s="238"/>
      <c r="I707" s="238"/>
      <c r="J707" s="238"/>
      <c r="K707" s="237"/>
    </row>
    <row r="708" spans="6:11" ht="12.75" customHeight="1" x14ac:dyDescent="0.2">
      <c r="F708" s="238"/>
      <c r="I708" s="238"/>
      <c r="J708" s="238"/>
      <c r="K708" s="237"/>
    </row>
    <row r="709" spans="6:11" ht="12.75" customHeight="1" x14ac:dyDescent="0.2">
      <c r="F709" s="238"/>
      <c r="I709" s="238"/>
      <c r="J709" s="238"/>
      <c r="K709" s="237"/>
    </row>
    <row r="710" spans="6:11" ht="12.75" customHeight="1" x14ac:dyDescent="0.2">
      <c r="F710" s="238"/>
      <c r="I710" s="238"/>
      <c r="J710" s="238"/>
      <c r="K710" s="237"/>
    </row>
    <row r="711" spans="6:11" ht="12.75" customHeight="1" x14ac:dyDescent="0.2">
      <c r="F711" s="238"/>
      <c r="I711" s="238"/>
      <c r="J711" s="238"/>
      <c r="K711" s="237"/>
    </row>
    <row r="712" spans="6:11" ht="12.75" customHeight="1" x14ac:dyDescent="0.2">
      <c r="F712" s="238"/>
      <c r="I712" s="238"/>
      <c r="J712" s="238"/>
      <c r="K712" s="237"/>
    </row>
    <row r="713" spans="6:11" ht="12.75" customHeight="1" x14ac:dyDescent="0.2">
      <c r="F713" s="238"/>
      <c r="I713" s="238"/>
      <c r="J713" s="238"/>
      <c r="K713" s="237"/>
    </row>
    <row r="714" spans="6:11" ht="12.75" customHeight="1" x14ac:dyDescent="0.2">
      <c r="F714" s="238"/>
      <c r="I714" s="238"/>
      <c r="J714" s="238"/>
      <c r="K714" s="237"/>
    </row>
    <row r="715" spans="6:11" ht="12.75" customHeight="1" x14ac:dyDescent="0.2">
      <c r="F715" s="238"/>
      <c r="I715" s="238"/>
      <c r="J715" s="238"/>
      <c r="K715" s="237"/>
    </row>
    <row r="716" spans="6:11" ht="12.75" customHeight="1" x14ac:dyDescent="0.2">
      <c r="F716" s="238"/>
      <c r="I716" s="238"/>
      <c r="J716" s="238"/>
      <c r="K716" s="237"/>
    </row>
    <row r="717" spans="6:11" ht="12.75" customHeight="1" x14ac:dyDescent="0.2">
      <c r="F717" s="238"/>
      <c r="I717" s="238"/>
      <c r="J717" s="238"/>
      <c r="K717" s="237"/>
    </row>
    <row r="718" spans="6:11" ht="12.75" customHeight="1" x14ac:dyDescent="0.2">
      <c r="F718" s="238"/>
      <c r="I718" s="238"/>
      <c r="J718" s="238"/>
      <c r="K718" s="237"/>
    </row>
    <row r="719" spans="6:11" ht="12.75" customHeight="1" x14ac:dyDescent="0.2">
      <c r="F719" s="238"/>
      <c r="I719" s="238"/>
      <c r="J719" s="238"/>
      <c r="K719" s="237"/>
    </row>
    <row r="720" spans="6:11" ht="12.75" customHeight="1" x14ac:dyDescent="0.2">
      <c r="F720" s="238"/>
      <c r="I720" s="238"/>
      <c r="J720" s="238"/>
      <c r="K720" s="237"/>
    </row>
    <row r="721" spans="6:11" ht="12.75" customHeight="1" x14ac:dyDescent="0.2">
      <c r="F721" s="238"/>
      <c r="I721" s="238"/>
      <c r="J721" s="238"/>
      <c r="K721" s="237"/>
    </row>
    <row r="722" spans="6:11" ht="12.75" customHeight="1" x14ac:dyDescent="0.2">
      <c r="F722" s="238"/>
      <c r="I722" s="238"/>
      <c r="J722" s="238"/>
      <c r="K722" s="237"/>
    </row>
    <row r="723" spans="6:11" ht="12.75" customHeight="1" x14ac:dyDescent="0.2">
      <c r="F723" s="238"/>
      <c r="I723" s="238"/>
      <c r="J723" s="238"/>
      <c r="K723" s="237"/>
    </row>
    <row r="724" spans="6:11" ht="12.75" customHeight="1" x14ac:dyDescent="0.2">
      <c r="F724" s="238"/>
      <c r="I724" s="238"/>
      <c r="J724" s="238"/>
      <c r="K724" s="237"/>
    </row>
    <row r="725" spans="6:11" ht="12.75" customHeight="1" x14ac:dyDescent="0.2">
      <c r="F725" s="238"/>
      <c r="I725" s="238"/>
      <c r="J725" s="238"/>
      <c r="K725" s="237"/>
    </row>
    <row r="726" spans="6:11" ht="12.75" customHeight="1" x14ac:dyDescent="0.2">
      <c r="F726" s="238"/>
      <c r="I726" s="238"/>
      <c r="J726" s="238"/>
      <c r="K726" s="237"/>
    </row>
    <row r="727" spans="6:11" ht="12.75" customHeight="1" x14ac:dyDescent="0.2">
      <c r="F727" s="238"/>
      <c r="I727" s="238"/>
      <c r="J727" s="238"/>
      <c r="K727" s="237"/>
    </row>
    <row r="728" spans="6:11" ht="12.75" customHeight="1" x14ac:dyDescent="0.2">
      <c r="F728" s="238"/>
      <c r="I728" s="238"/>
      <c r="J728" s="238"/>
      <c r="K728" s="237"/>
    </row>
    <row r="729" spans="6:11" ht="12.75" customHeight="1" x14ac:dyDescent="0.2">
      <c r="F729" s="238"/>
      <c r="I729" s="238"/>
      <c r="J729" s="238"/>
      <c r="K729" s="237"/>
    </row>
    <row r="730" spans="6:11" ht="12.75" customHeight="1" x14ac:dyDescent="0.2">
      <c r="F730" s="238"/>
      <c r="I730" s="238"/>
      <c r="J730" s="238"/>
      <c r="K730" s="237"/>
    </row>
    <row r="731" spans="6:11" ht="12.75" customHeight="1" x14ac:dyDescent="0.2">
      <c r="F731" s="238"/>
      <c r="I731" s="238"/>
      <c r="J731" s="238"/>
      <c r="K731" s="237"/>
    </row>
    <row r="732" spans="6:11" ht="12.75" customHeight="1" x14ac:dyDescent="0.2">
      <c r="F732" s="238"/>
      <c r="I732" s="238"/>
      <c r="J732" s="238"/>
      <c r="K732" s="237"/>
    </row>
    <row r="733" spans="6:11" ht="12.75" customHeight="1" x14ac:dyDescent="0.2">
      <c r="F733" s="238"/>
      <c r="I733" s="238"/>
      <c r="J733" s="238"/>
      <c r="K733" s="237"/>
    </row>
    <row r="734" spans="6:11" ht="12.75" customHeight="1" x14ac:dyDescent="0.2">
      <c r="F734" s="238"/>
      <c r="I734" s="238"/>
      <c r="J734" s="238"/>
      <c r="K734" s="237"/>
    </row>
    <row r="735" spans="6:11" ht="12.75" customHeight="1" x14ac:dyDescent="0.2">
      <c r="F735" s="238"/>
      <c r="I735" s="238"/>
      <c r="J735" s="238"/>
      <c r="K735" s="237"/>
    </row>
    <row r="736" spans="6:11" ht="12.75" customHeight="1" x14ac:dyDescent="0.2">
      <c r="F736" s="238"/>
      <c r="I736" s="238"/>
      <c r="J736" s="238"/>
      <c r="K736" s="237"/>
    </row>
    <row r="737" spans="6:11" ht="12.75" customHeight="1" x14ac:dyDescent="0.2">
      <c r="F737" s="238"/>
      <c r="I737" s="238"/>
      <c r="J737" s="238"/>
      <c r="K737" s="237"/>
    </row>
    <row r="738" spans="6:11" ht="12.75" customHeight="1" x14ac:dyDescent="0.2">
      <c r="F738" s="238"/>
      <c r="I738" s="238"/>
      <c r="J738" s="238"/>
      <c r="K738" s="237"/>
    </row>
    <row r="739" spans="6:11" ht="12.75" customHeight="1" x14ac:dyDescent="0.2">
      <c r="F739" s="238"/>
      <c r="I739" s="238"/>
      <c r="J739" s="238"/>
      <c r="K739" s="237"/>
    </row>
    <row r="740" spans="6:11" ht="12.75" customHeight="1" x14ac:dyDescent="0.2">
      <c r="F740" s="238"/>
      <c r="I740" s="238"/>
      <c r="J740" s="238"/>
      <c r="K740" s="237"/>
    </row>
    <row r="741" spans="6:11" ht="12.75" customHeight="1" x14ac:dyDescent="0.2">
      <c r="F741" s="238"/>
      <c r="I741" s="238"/>
      <c r="J741" s="238"/>
      <c r="K741" s="237"/>
    </row>
    <row r="742" spans="6:11" ht="12.75" customHeight="1" x14ac:dyDescent="0.2">
      <c r="F742" s="238"/>
      <c r="I742" s="238"/>
      <c r="J742" s="238"/>
      <c r="K742" s="237"/>
    </row>
    <row r="743" spans="6:11" ht="12.75" customHeight="1" x14ac:dyDescent="0.2">
      <c r="F743" s="238"/>
      <c r="I743" s="238"/>
      <c r="J743" s="238"/>
      <c r="K743" s="237"/>
    </row>
    <row r="744" spans="6:11" ht="12.75" customHeight="1" x14ac:dyDescent="0.2">
      <c r="F744" s="238"/>
      <c r="I744" s="238"/>
      <c r="J744" s="238"/>
      <c r="K744" s="237"/>
    </row>
    <row r="745" spans="6:11" ht="12.75" customHeight="1" x14ac:dyDescent="0.2">
      <c r="F745" s="238"/>
      <c r="I745" s="238"/>
      <c r="J745" s="238"/>
      <c r="K745" s="237"/>
    </row>
    <row r="746" spans="6:11" ht="12.75" customHeight="1" x14ac:dyDescent="0.2">
      <c r="F746" s="238"/>
      <c r="I746" s="238"/>
      <c r="J746" s="238"/>
      <c r="K746" s="237"/>
    </row>
    <row r="747" spans="6:11" ht="12.75" customHeight="1" x14ac:dyDescent="0.2">
      <c r="F747" s="238"/>
      <c r="I747" s="238"/>
      <c r="J747" s="238"/>
      <c r="K747" s="237"/>
    </row>
    <row r="748" spans="6:11" ht="12.75" customHeight="1" x14ac:dyDescent="0.2">
      <c r="F748" s="238"/>
      <c r="I748" s="238"/>
      <c r="J748" s="238"/>
      <c r="K748" s="237"/>
    </row>
    <row r="749" spans="6:11" ht="12.75" customHeight="1" x14ac:dyDescent="0.2">
      <c r="F749" s="238"/>
      <c r="I749" s="238"/>
      <c r="J749" s="238"/>
      <c r="K749" s="237"/>
    </row>
    <row r="750" spans="6:11" ht="12.75" customHeight="1" x14ac:dyDescent="0.2">
      <c r="F750" s="238"/>
      <c r="I750" s="238"/>
      <c r="J750" s="238"/>
      <c r="K750" s="237"/>
    </row>
    <row r="751" spans="6:11" ht="12.75" customHeight="1" x14ac:dyDescent="0.2">
      <c r="F751" s="238"/>
      <c r="I751" s="238"/>
      <c r="J751" s="238"/>
      <c r="K751" s="237"/>
    </row>
    <row r="752" spans="6:11" ht="12.75" customHeight="1" x14ac:dyDescent="0.2">
      <c r="F752" s="238"/>
      <c r="I752" s="238"/>
      <c r="J752" s="238"/>
      <c r="K752" s="237"/>
    </row>
    <row r="753" spans="6:11" ht="12.75" customHeight="1" x14ac:dyDescent="0.2">
      <c r="F753" s="238"/>
      <c r="I753" s="238"/>
      <c r="J753" s="238"/>
      <c r="K753" s="237"/>
    </row>
    <row r="754" spans="6:11" ht="12.75" customHeight="1" x14ac:dyDescent="0.2">
      <c r="F754" s="238"/>
      <c r="I754" s="238"/>
      <c r="J754" s="238"/>
      <c r="K754" s="237"/>
    </row>
    <row r="755" spans="6:11" ht="12.75" customHeight="1" x14ac:dyDescent="0.2">
      <c r="F755" s="238"/>
      <c r="I755" s="238"/>
      <c r="J755" s="238"/>
      <c r="K755" s="237"/>
    </row>
    <row r="756" spans="6:11" ht="12.75" customHeight="1" x14ac:dyDescent="0.2">
      <c r="F756" s="238"/>
      <c r="I756" s="238"/>
      <c r="J756" s="238"/>
      <c r="K756" s="237"/>
    </row>
    <row r="757" spans="6:11" ht="12.75" customHeight="1" x14ac:dyDescent="0.2">
      <c r="F757" s="238"/>
      <c r="I757" s="238"/>
      <c r="J757" s="238"/>
      <c r="K757" s="237"/>
    </row>
    <row r="758" spans="6:11" ht="12.75" customHeight="1" x14ac:dyDescent="0.2">
      <c r="F758" s="238"/>
      <c r="I758" s="238"/>
      <c r="J758" s="238"/>
      <c r="K758" s="237"/>
    </row>
    <row r="759" spans="6:11" ht="12.75" customHeight="1" x14ac:dyDescent="0.2">
      <c r="F759" s="238"/>
      <c r="I759" s="238"/>
      <c r="J759" s="238"/>
      <c r="K759" s="237"/>
    </row>
    <row r="760" spans="6:11" ht="12.75" customHeight="1" x14ac:dyDescent="0.2">
      <c r="F760" s="238"/>
      <c r="I760" s="238"/>
      <c r="J760" s="238"/>
      <c r="K760" s="237"/>
    </row>
    <row r="761" spans="6:11" ht="12.75" customHeight="1" x14ac:dyDescent="0.2">
      <c r="F761" s="238"/>
      <c r="I761" s="238"/>
      <c r="J761" s="238"/>
      <c r="K761" s="237"/>
    </row>
    <row r="762" spans="6:11" ht="12.75" customHeight="1" x14ac:dyDescent="0.2">
      <c r="F762" s="238"/>
      <c r="I762" s="238"/>
      <c r="J762" s="238"/>
      <c r="K762" s="237"/>
    </row>
    <row r="763" spans="6:11" ht="12.75" customHeight="1" x14ac:dyDescent="0.2">
      <c r="F763" s="238"/>
      <c r="I763" s="238"/>
      <c r="J763" s="238"/>
      <c r="K763" s="237"/>
    </row>
    <row r="764" spans="6:11" ht="12.75" customHeight="1" x14ac:dyDescent="0.2">
      <c r="F764" s="238"/>
      <c r="I764" s="238"/>
      <c r="J764" s="238"/>
      <c r="K764" s="237"/>
    </row>
    <row r="765" spans="6:11" ht="12.75" customHeight="1" x14ac:dyDescent="0.2">
      <c r="F765" s="238"/>
      <c r="I765" s="238"/>
      <c r="J765" s="238"/>
      <c r="K765" s="237"/>
    </row>
    <row r="766" spans="6:11" ht="12.75" customHeight="1" x14ac:dyDescent="0.2">
      <c r="F766" s="238"/>
      <c r="I766" s="238"/>
      <c r="J766" s="238"/>
      <c r="K766" s="237"/>
    </row>
    <row r="767" spans="6:11" ht="12.75" customHeight="1" x14ac:dyDescent="0.2">
      <c r="F767" s="238"/>
      <c r="I767" s="238"/>
      <c r="J767" s="238"/>
      <c r="K767" s="237"/>
    </row>
    <row r="768" spans="6:11" ht="12.75" customHeight="1" x14ac:dyDescent="0.2">
      <c r="F768" s="238"/>
      <c r="I768" s="238"/>
      <c r="J768" s="238"/>
      <c r="K768" s="237"/>
    </row>
    <row r="769" spans="6:11" ht="12.75" customHeight="1" x14ac:dyDescent="0.2">
      <c r="F769" s="238"/>
      <c r="I769" s="238"/>
      <c r="J769" s="238"/>
      <c r="K769" s="237"/>
    </row>
    <row r="770" spans="6:11" ht="12.75" customHeight="1" x14ac:dyDescent="0.2">
      <c r="F770" s="238"/>
      <c r="I770" s="238"/>
      <c r="J770" s="238"/>
      <c r="K770" s="237"/>
    </row>
    <row r="771" spans="6:11" ht="12.75" customHeight="1" x14ac:dyDescent="0.2">
      <c r="F771" s="238"/>
      <c r="I771" s="238"/>
      <c r="J771" s="238"/>
      <c r="K771" s="237"/>
    </row>
    <row r="772" spans="6:11" ht="12.75" customHeight="1" x14ac:dyDescent="0.2">
      <c r="F772" s="238"/>
      <c r="I772" s="238"/>
      <c r="J772" s="238"/>
      <c r="K772" s="237"/>
    </row>
    <row r="773" spans="6:11" ht="12.75" customHeight="1" x14ac:dyDescent="0.2">
      <c r="F773" s="238"/>
      <c r="I773" s="238"/>
      <c r="J773" s="238"/>
      <c r="K773" s="237"/>
    </row>
    <row r="774" spans="6:11" ht="12.75" customHeight="1" x14ac:dyDescent="0.2">
      <c r="F774" s="238"/>
      <c r="I774" s="238"/>
      <c r="J774" s="238"/>
      <c r="K774" s="237"/>
    </row>
    <row r="775" spans="6:11" ht="12.75" customHeight="1" x14ac:dyDescent="0.2">
      <c r="F775" s="238"/>
      <c r="I775" s="238"/>
      <c r="J775" s="238"/>
      <c r="K775" s="237"/>
    </row>
    <row r="776" spans="6:11" ht="12.75" customHeight="1" x14ac:dyDescent="0.2">
      <c r="F776" s="238"/>
      <c r="I776" s="238"/>
      <c r="J776" s="238"/>
      <c r="K776" s="237"/>
    </row>
    <row r="777" spans="6:11" ht="12.75" customHeight="1" x14ac:dyDescent="0.2">
      <c r="F777" s="238"/>
      <c r="I777" s="238"/>
      <c r="J777" s="238"/>
      <c r="K777" s="237"/>
    </row>
    <row r="778" spans="6:11" ht="12.75" customHeight="1" x14ac:dyDescent="0.2">
      <c r="F778" s="238"/>
      <c r="I778" s="238"/>
      <c r="J778" s="238"/>
      <c r="K778" s="237"/>
    </row>
    <row r="779" spans="6:11" ht="12.75" customHeight="1" x14ac:dyDescent="0.2">
      <c r="F779" s="238"/>
      <c r="I779" s="238"/>
      <c r="J779" s="238"/>
      <c r="K779" s="237"/>
    </row>
    <row r="780" spans="6:11" ht="12.75" customHeight="1" x14ac:dyDescent="0.2">
      <c r="F780" s="238"/>
      <c r="I780" s="238"/>
      <c r="J780" s="238"/>
      <c r="K780" s="237"/>
    </row>
    <row r="781" spans="6:11" ht="12.75" customHeight="1" x14ac:dyDescent="0.2">
      <c r="F781" s="238"/>
      <c r="I781" s="238"/>
      <c r="J781" s="238"/>
      <c r="K781" s="237"/>
    </row>
    <row r="782" spans="6:11" ht="12.75" customHeight="1" x14ac:dyDescent="0.2">
      <c r="F782" s="238"/>
      <c r="I782" s="238"/>
      <c r="J782" s="238"/>
      <c r="K782" s="237"/>
    </row>
    <row r="783" spans="6:11" ht="12.75" customHeight="1" x14ac:dyDescent="0.2">
      <c r="F783" s="238"/>
      <c r="I783" s="238"/>
      <c r="J783" s="238"/>
      <c r="K783" s="237"/>
    </row>
    <row r="784" spans="6:11" ht="12.75" customHeight="1" x14ac:dyDescent="0.2">
      <c r="F784" s="238"/>
      <c r="I784" s="238"/>
      <c r="J784" s="238"/>
      <c r="K784" s="237"/>
    </row>
    <row r="785" spans="6:11" ht="12.75" customHeight="1" x14ac:dyDescent="0.2">
      <c r="F785" s="238"/>
      <c r="I785" s="238"/>
      <c r="J785" s="238"/>
      <c r="K785" s="237"/>
    </row>
    <row r="786" spans="6:11" ht="12.75" customHeight="1" x14ac:dyDescent="0.2">
      <c r="F786" s="238"/>
      <c r="I786" s="238"/>
      <c r="J786" s="238"/>
      <c r="K786" s="237"/>
    </row>
    <row r="787" spans="6:11" ht="12.75" customHeight="1" x14ac:dyDescent="0.2">
      <c r="F787" s="238"/>
      <c r="I787" s="238"/>
      <c r="J787" s="238"/>
      <c r="K787" s="237"/>
    </row>
    <row r="788" spans="6:11" ht="12.75" customHeight="1" x14ac:dyDescent="0.2">
      <c r="F788" s="238"/>
      <c r="I788" s="238"/>
      <c r="J788" s="238"/>
      <c r="K788" s="237"/>
    </row>
    <row r="789" spans="6:11" ht="12.75" customHeight="1" x14ac:dyDescent="0.2">
      <c r="F789" s="238"/>
      <c r="I789" s="238"/>
      <c r="J789" s="238"/>
      <c r="K789" s="237"/>
    </row>
    <row r="790" spans="6:11" ht="12.75" customHeight="1" x14ac:dyDescent="0.2">
      <c r="F790" s="238"/>
      <c r="I790" s="238"/>
      <c r="J790" s="238"/>
      <c r="K790" s="237"/>
    </row>
    <row r="791" spans="6:11" ht="12.75" customHeight="1" x14ac:dyDescent="0.2">
      <c r="F791" s="238"/>
      <c r="I791" s="238"/>
      <c r="J791" s="238"/>
      <c r="K791" s="237"/>
    </row>
    <row r="792" spans="6:11" ht="12.75" customHeight="1" x14ac:dyDescent="0.2">
      <c r="F792" s="238"/>
      <c r="I792" s="238"/>
      <c r="J792" s="238"/>
      <c r="K792" s="237"/>
    </row>
    <row r="793" spans="6:11" ht="12.75" customHeight="1" x14ac:dyDescent="0.2">
      <c r="F793" s="238"/>
      <c r="I793" s="238"/>
      <c r="J793" s="238"/>
      <c r="K793" s="237"/>
    </row>
    <row r="794" spans="6:11" ht="12.75" customHeight="1" x14ac:dyDescent="0.2">
      <c r="F794" s="238"/>
      <c r="I794" s="238"/>
      <c r="J794" s="238"/>
      <c r="K794" s="237"/>
    </row>
    <row r="795" spans="6:11" ht="12.75" customHeight="1" x14ac:dyDescent="0.2">
      <c r="F795" s="238"/>
      <c r="I795" s="238"/>
      <c r="J795" s="238"/>
      <c r="K795" s="237"/>
    </row>
    <row r="796" spans="6:11" ht="12.75" customHeight="1" x14ac:dyDescent="0.2">
      <c r="F796" s="238"/>
      <c r="I796" s="238"/>
      <c r="J796" s="238"/>
      <c r="K796" s="237"/>
    </row>
    <row r="797" spans="6:11" ht="12.75" customHeight="1" x14ac:dyDescent="0.2">
      <c r="F797" s="238"/>
      <c r="I797" s="238"/>
      <c r="J797" s="238"/>
      <c r="K797" s="237"/>
    </row>
    <row r="798" spans="6:11" ht="12.75" customHeight="1" x14ac:dyDescent="0.2">
      <c r="F798" s="238"/>
      <c r="I798" s="238"/>
      <c r="J798" s="238"/>
      <c r="K798" s="237"/>
    </row>
    <row r="799" spans="6:11" ht="12.75" customHeight="1" x14ac:dyDescent="0.2">
      <c r="F799" s="238"/>
      <c r="I799" s="238"/>
      <c r="J799" s="238"/>
      <c r="K799" s="237"/>
    </row>
    <row r="800" spans="6:11" ht="12.75" customHeight="1" x14ac:dyDescent="0.2">
      <c r="F800" s="238"/>
      <c r="I800" s="238"/>
      <c r="J800" s="238"/>
      <c r="K800" s="237"/>
    </row>
    <row r="801" spans="6:11" ht="12.75" customHeight="1" x14ac:dyDescent="0.2">
      <c r="F801" s="238"/>
      <c r="I801" s="238"/>
      <c r="J801" s="238"/>
      <c r="K801" s="237"/>
    </row>
    <row r="802" spans="6:11" ht="12.75" customHeight="1" x14ac:dyDescent="0.2">
      <c r="F802" s="238"/>
      <c r="I802" s="238"/>
      <c r="J802" s="238"/>
      <c r="K802" s="237"/>
    </row>
    <row r="803" spans="6:11" ht="12.75" customHeight="1" x14ac:dyDescent="0.2">
      <c r="F803" s="238"/>
      <c r="I803" s="238"/>
      <c r="J803" s="238"/>
      <c r="K803" s="237"/>
    </row>
    <row r="804" spans="6:11" ht="12.75" customHeight="1" x14ac:dyDescent="0.2">
      <c r="F804" s="238"/>
      <c r="I804" s="238"/>
      <c r="J804" s="238"/>
      <c r="K804" s="237"/>
    </row>
    <row r="805" spans="6:11" ht="12.75" customHeight="1" x14ac:dyDescent="0.2">
      <c r="F805" s="238"/>
      <c r="I805" s="238"/>
      <c r="J805" s="238"/>
      <c r="K805" s="237"/>
    </row>
    <row r="806" spans="6:11" ht="12.75" customHeight="1" x14ac:dyDescent="0.2">
      <c r="F806" s="238"/>
      <c r="I806" s="238"/>
      <c r="J806" s="238"/>
      <c r="K806" s="237"/>
    </row>
    <row r="807" spans="6:11" ht="12.75" customHeight="1" x14ac:dyDescent="0.2">
      <c r="F807" s="238"/>
      <c r="I807" s="238"/>
      <c r="J807" s="238"/>
      <c r="K807" s="237"/>
    </row>
    <row r="808" spans="6:11" ht="12.75" customHeight="1" x14ac:dyDescent="0.2">
      <c r="F808" s="238"/>
      <c r="I808" s="238"/>
      <c r="J808" s="238"/>
      <c r="K808" s="237"/>
    </row>
    <row r="809" spans="6:11" ht="12.75" customHeight="1" x14ac:dyDescent="0.2">
      <c r="F809" s="238"/>
      <c r="I809" s="238"/>
      <c r="J809" s="238"/>
      <c r="K809" s="237"/>
    </row>
    <row r="810" spans="6:11" ht="12.75" customHeight="1" x14ac:dyDescent="0.2">
      <c r="F810" s="238"/>
      <c r="I810" s="238"/>
      <c r="J810" s="238"/>
      <c r="K810" s="237"/>
    </row>
    <row r="811" spans="6:11" ht="12.75" customHeight="1" x14ac:dyDescent="0.2">
      <c r="F811" s="238"/>
      <c r="I811" s="238"/>
      <c r="J811" s="238"/>
      <c r="K811" s="237"/>
    </row>
    <row r="812" spans="6:11" ht="12.75" customHeight="1" x14ac:dyDescent="0.2">
      <c r="F812" s="238"/>
      <c r="I812" s="238"/>
      <c r="J812" s="238"/>
      <c r="K812" s="237"/>
    </row>
    <row r="813" spans="6:11" ht="12.75" customHeight="1" x14ac:dyDescent="0.2">
      <c r="F813" s="238"/>
      <c r="I813" s="238"/>
      <c r="J813" s="238"/>
      <c r="K813" s="237"/>
    </row>
    <row r="814" spans="6:11" ht="12.75" customHeight="1" x14ac:dyDescent="0.2">
      <c r="F814" s="238"/>
      <c r="I814" s="238"/>
      <c r="J814" s="238"/>
      <c r="K814" s="237"/>
    </row>
    <row r="815" spans="6:11" ht="12.75" customHeight="1" x14ac:dyDescent="0.2">
      <c r="F815" s="238"/>
      <c r="I815" s="238"/>
      <c r="J815" s="238"/>
      <c r="K815" s="237"/>
    </row>
    <row r="816" spans="6:11" ht="12.75" customHeight="1" x14ac:dyDescent="0.2">
      <c r="F816" s="238"/>
      <c r="I816" s="238"/>
      <c r="J816" s="238"/>
      <c r="K816" s="237"/>
    </row>
    <row r="817" spans="6:11" ht="12.75" customHeight="1" x14ac:dyDescent="0.2">
      <c r="F817" s="238"/>
      <c r="I817" s="238"/>
      <c r="J817" s="238"/>
      <c r="K817" s="237"/>
    </row>
    <row r="818" spans="6:11" ht="12.75" customHeight="1" x14ac:dyDescent="0.2">
      <c r="F818" s="238"/>
      <c r="I818" s="238"/>
      <c r="J818" s="238"/>
      <c r="K818" s="237"/>
    </row>
    <row r="819" spans="6:11" ht="12.75" customHeight="1" x14ac:dyDescent="0.2">
      <c r="F819" s="238"/>
      <c r="I819" s="238"/>
      <c r="J819" s="238"/>
      <c r="K819" s="237"/>
    </row>
    <row r="820" spans="6:11" ht="12.75" customHeight="1" x14ac:dyDescent="0.2">
      <c r="F820" s="238"/>
      <c r="I820" s="238"/>
      <c r="J820" s="238"/>
      <c r="K820" s="237"/>
    </row>
    <row r="821" spans="6:11" ht="12.75" customHeight="1" x14ac:dyDescent="0.2">
      <c r="F821" s="238"/>
      <c r="I821" s="238"/>
      <c r="J821" s="238"/>
      <c r="K821" s="237"/>
    </row>
    <row r="822" spans="6:11" ht="12.75" customHeight="1" x14ac:dyDescent="0.2">
      <c r="F822" s="238"/>
      <c r="I822" s="238"/>
      <c r="J822" s="238"/>
      <c r="K822" s="237"/>
    </row>
    <row r="823" spans="6:11" ht="12.75" customHeight="1" x14ac:dyDescent="0.2">
      <c r="F823" s="238"/>
      <c r="I823" s="238"/>
      <c r="J823" s="238"/>
      <c r="K823" s="237"/>
    </row>
    <row r="824" spans="6:11" ht="12.75" customHeight="1" x14ac:dyDescent="0.2">
      <c r="F824" s="238"/>
      <c r="I824" s="238"/>
      <c r="J824" s="238"/>
      <c r="K824" s="237"/>
    </row>
    <row r="825" spans="6:11" ht="12.75" customHeight="1" x14ac:dyDescent="0.2">
      <c r="F825" s="238"/>
      <c r="I825" s="238"/>
      <c r="J825" s="238"/>
      <c r="K825" s="237"/>
    </row>
    <row r="826" spans="6:11" ht="12.75" customHeight="1" x14ac:dyDescent="0.2">
      <c r="F826" s="238"/>
      <c r="I826" s="238"/>
      <c r="J826" s="238"/>
      <c r="K826" s="237"/>
    </row>
    <row r="827" spans="6:11" ht="12.75" customHeight="1" x14ac:dyDescent="0.2">
      <c r="F827" s="238"/>
      <c r="I827" s="238"/>
      <c r="J827" s="238"/>
      <c r="K827" s="237"/>
    </row>
    <row r="828" spans="6:11" ht="12.75" customHeight="1" x14ac:dyDescent="0.2">
      <c r="F828" s="238"/>
      <c r="I828" s="238"/>
      <c r="J828" s="238"/>
      <c r="K828" s="237"/>
    </row>
    <row r="829" spans="6:11" ht="12.75" customHeight="1" x14ac:dyDescent="0.2">
      <c r="F829" s="238"/>
      <c r="I829" s="238"/>
      <c r="J829" s="238"/>
      <c r="K829" s="237"/>
    </row>
    <row r="830" spans="6:11" ht="12.75" customHeight="1" x14ac:dyDescent="0.2">
      <c r="F830" s="238"/>
      <c r="I830" s="238"/>
      <c r="J830" s="238"/>
      <c r="K830" s="237"/>
    </row>
    <row r="831" spans="6:11" ht="12.75" customHeight="1" x14ac:dyDescent="0.2">
      <c r="F831" s="238"/>
      <c r="I831" s="238"/>
      <c r="J831" s="238"/>
      <c r="K831" s="237"/>
    </row>
    <row r="832" spans="6:11" ht="12.75" customHeight="1" x14ac:dyDescent="0.2">
      <c r="F832" s="238"/>
      <c r="I832" s="238"/>
      <c r="J832" s="238"/>
      <c r="K832" s="237"/>
    </row>
    <row r="833" spans="6:11" ht="12.75" customHeight="1" x14ac:dyDescent="0.2">
      <c r="F833" s="238"/>
      <c r="I833" s="238"/>
      <c r="J833" s="238"/>
      <c r="K833" s="237"/>
    </row>
    <row r="834" spans="6:11" ht="12.75" customHeight="1" x14ac:dyDescent="0.2">
      <c r="F834" s="238"/>
      <c r="I834" s="238"/>
      <c r="J834" s="238"/>
      <c r="K834" s="237"/>
    </row>
    <row r="835" spans="6:11" ht="12.75" customHeight="1" x14ac:dyDescent="0.2">
      <c r="F835" s="238"/>
      <c r="I835" s="238"/>
      <c r="J835" s="238"/>
      <c r="K835" s="237"/>
    </row>
    <row r="836" spans="6:11" ht="12.75" customHeight="1" x14ac:dyDescent="0.2">
      <c r="F836" s="238"/>
      <c r="I836" s="238"/>
      <c r="J836" s="238"/>
      <c r="K836" s="237"/>
    </row>
    <row r="837" spans="6:11" ht="12.75" customHeight="1" x14ac:dyDescent="0.2">
      <c r="F837" s="238"/>
      <c r="I837" s="238"/>
      <c r="J837" s="238"/>
      <c r="K837" s="237"/>
    </row>
    <row r="838" spans="6:11" ht="12.75" customHeight="1" x14ac:dyDescent="0.2">
      <c r="F838" s="238"/>
      <c r="I838" s="238"/>
      <c r="J838" s="238"/>
      <c r="K838" s="237"/>
    </row>
    <row r="839" spans="6:11" ht="12.75" customHeight="1" x14ac:dyDescent="0.2">
      <c r="F839" s="238"/>
      <c r="I839" s="238"/>
      <c r="J839" s="238"/>
      <c r="K839" s="237"/>
    </row>
    <row r="840" spans="6:11" ht="12.75" customHeight="1" x14ac:dyDescent="0.2">
      <c r="F840" s="238"/>
      <c r="I840" s="238"/>
      <c r="J840" s="238"/>
      <c r="K840" s="237"/>
    </row>
    <row r="841" spans="6:11" ht="12.75" customHeight="1" x14ac:dyDescent="0.2">
      <c r="F841" s="238"/>
      <c r="I841" s="238"/>
      <c r="J841" s="238"/>
      <c r="K841" s="237"/>
    </row>
    <row r="842" spans="6:11" ht="12.75" customHeight="1" x14ac:dyDescent="0.2">
      <c r="F842" s="238"/>
      <c r="I842" s="238"/>
      <c r="J842" s="238"/>
      <c r="K842" s="237"/>
    </row>
    <row r="843" spans="6:11" ht="12.75" customHeight="1" x14ac:dyDescent="0.2">
      <c r="F843" s="238"/>
      <c r="I843" s="238"/>
      <c r="J843" s="238"/>
      <c r="K843" s="237"/>
    </row>
    <row r="844" spans="6:11" ht="12.75" customHeight="1" x14ac:dyDescent="0.2">
      <c r="F844" s="238"/>
      <c r="I844" s="238"/>
      <c r="J844" s="238"/>
      <c r="K844" s="237"/>
    </row>
    <row r="845" spans="6:11" ht="12.75" customHeight="1" x14ac:dyDescent="0.2">
      <c r="F845" s="238"/>
      <c r="I845" s="238"/>
      <c r="J845" s="238"/>
      <c r="K845" s="237"/>
    </row>
    <row r="846" spans="6:11" ht="12.75" customHeight="1" x14ac:dyDescent="0.2">
      <c r="F846" s="238"/>
      <c r="I846" s="238"/>
      <c r="J846" s="238"/>
      <c r="K846" s="237"/>
    </row>
    <row r="847" spans="6:11" ht="12.75" customHeight="1" x14ac:dyDescent="0.2">
      <c r="F847" s="238"/>
      <c r="I847" s="238"/>
      <c r="J847" s="238"/>
      <c r="K847" s="237"/>
    </row>
    <row r="848" spans="6:11" ht="12.75" customHeight="1" x14ac:dyDescent="0.2">
      <c r="F848" s="238"/>
      <c r="I848" s="238"/>
      <c r="J848" s="238"/>
      <c r="K848" s="237"/>
    </row>
    <row r="849" spans="6:11" ht="12.75" customHeight="1" x14ac:dyDescent="0.2">
      <c r="F849" s="238"/>
      <c r="I849" s="238"/>
      <c r="J849" s="238"/>
      <c r="K849" s="237"/>
    </row>
    <row r="850" spans="6:11" ht="12.75" customHeight="1" x14ac:dyDescent="0.2">
      <c r="F850" s="238"/>
      <c r="I850" s="238"/>
      <c r="J850" s="238"/>
      <c r="K850" s="237"/>
    </row>
    <row r="851" spans="6:11" ht="12.75" customHeight="1" x14ac:dyDescent="0.2">
      <c r="F851" s="238"/>
      <c r="I851" s="238"/>
      <c r="J851" s="238"/>
      <c r="K851" s="237"/>
    </row>
    <row r="852" spans="6:11" ht="12.75" customHeight="1" x14ac:dyDescent="0.2">
      <c r="F852" s="238"/>
      <c r="I852" s="238"/>
      <c r="J852" s="238"/>
      <c r="K852" s="237"/>
    </row>
    <row r="853" spans="6:11" ht="12.75" customHeight="1" x14ac:dyDescent="0.2">
      <c r="F853" s="238"/>
      <c r="I853" s="238"/>
      <c r="J853" s="238"/>
      <c r="K853" s="237"/>
    </row>
    <row r="854" spans="6:11" ht="12.75" customHeight="1" x14ac:dyDescent="0.2">
      <c r="F854" s="238"/>
      <c r="I854" s="238"/>
      <c r="J854" s="238"/>
      <c r="K854" s="237"/>
    </row>
    <row r="855" spans="6:11" ht="12.75" customHeight="1" x14ac:dyDescent="0.2">
      <c r="F855" s="238"/>
      <c r="I855" s="238"/>
      <c r="J855" s="238"/>
      <c r="K855" s="237"/>
    </row>
    <row r="856" spans="6:11" ht="12.75" customHeight="1" x14ac:dyDescent="0.2">
      <c r="F856" s="238"/>
      <c r="I856" s="238"/>
      <c r="J856" s="238"/>
      <c r="K856" s="237"/>
    </row>
    <row r="857" spans="6:11" ht="12.75" customHeight="1" x14ac:dyDescent="0.2">
      <c r="F857" s="238"/>
      <c r="I857" s="238"/>
      <c r="J857" s="238"/>
      <c r="K857" s="237"/>
    </row>
    <row r="858" spans="6:11" ht="12.75" customHeight="1" x14ac:dyDescent="0.2">
      <c r="F858" s="238"/>
      <c r="I858" s="238"/>
      <c r="J858" s="238"/>
      <c r="K858" s="237"/>
    </row>
    <row r="859" spans="6:11" ht="12.75" customHeight="1" x14ac:dyDescent="0.2">
      <c r="F859" s="238"/>
      <c r="I859" s="238"/>
      <c r="J859" s="238"/>
      <c r="K859" s="237"/>
    </row>
    <row r="860" spans="6:11" ht="12.75" customHeight="1" x14ac:dyDescent="0.2">
      <c r="F860" s="238"/>
      <c r="I860" s="238"/>
      <c r="J860" s="238"/>
      <c r="K860" s="237"/>
    </row>
    <row r="861" spans="6:11" ht="12.75" customHeight="1" x14ac:dyDescent="0.2">
      <c r="F861" s="238"/>
      <c r="I861" s="238"/>
      <c r="J861" s="238"/>
      <c r="K861" s="237"/>
    </row>
    <row r="862" spans="6:11" ht="12.75" customHeight="1" x14ac:dyDescent="0.2">
      <c r="F862" s="238"/>
      <c r="I862" s="238"/>
      <c r="J862" s="238"/>
      <c r="K862" s="237"/>
    </row>
    <row r="863" spans="6:11" ht="12.75" customHeight="1" x14ac:dyDescent="0.2">
      <c r="F863" s="238"/>
      <c r="I863" s="238"/>
      <c r="J863" s="238"/>
      <c r="K863" s="237"/>
    </row>
    <row r="864" spans="6:11" ht="12.75" customHeight="1" x14ac:dyDescent="0.2">
      <c r="F864" s="238"/>
      <c r="I864" s="238"/>
      <c r="J864" s="238"/>
      <c r="K864" s="237"/>
    </row>
    <row r="865" spans="6:11" ht="12.75" customHeight="1" x14ac:dyDescent="0.2">
      <c r="F865" s="238"/>
      <c r="I865" s="238"/>
      <c r="J865" s="238"/>
      <c r="K865" s="237"/>
    </row>
    <row r="866" spans="6:11" ht="12.75" customHeight="1" x14ac:dyDescent="0.2">
      <c r="F866" s="238"/>
      <c r="I866" s="238"/>
      <c r="J866" s="238"/>
      <c r="K866" s="237"/>
    </row>
    <row r="867" spans="6:11" ht="12.75" customHeight="1" x14ac:dyDescent="0.2">
      <c r="F867" s="238"/>
      <c r="I867" s="238"/>
      <c r="J867" s="238"/>
      <c r="K867" s="237"/>
    </row>
    <row r="868" spans="6:11" ht="12.75" customHeight="1" x14ac:dyDescent="0.2">
      <c r="F868" s="238"/>
      <c r="I868" s="238"/>
      <c r="J868" s="238"/>
      <c r="K868" s="237"/>
    </row>
    <row r="869" spans="6:11" ht="12.75" customHeight="1" x14ac:dyDescent="0.2">
      <c r="F869" s="238"/>
      <c r="I869" s="238"/>
      <c r="J869" s="238"/>
      <c r="K869" s="237"/>
    </row>
    <row r="870" spans="6:11" ht="12.75" customHeight="1" x14ac:dyDescent="0.2">
      <c r="F870" s="238"/>
      <c r="I870" s="238"/>
      <c r="J870" s="238"/>
      <c r="K870" s="237"/>
    </row>
    <row r="871" spans="6:11" ht="12.75" customHeight="1" x14ac:dyDescent="0.2">
      <c r="F871" s="238"/>
      <c r="I871" s="238"/>
      <c r="J871" s="238"/>
      <c r="K871" s="237"/>
    </row>
    <row r="872" spans="6:11" ht="12.75" customHeight="1" x14ac:dyDescent="0.2">
      <c r="F872" s="238"/>
      <c r="I872" s="238"/>
      <c r="J872" s="238"/>
      <c r="K872" s="237"/>
    </row>
    <row r="873" spans="6:11" ht="12.75" customHeight="1" x14ac:dyDescent="0.2">
      <c r="F873" s="238"/>
      <c r="I873" s="238"/>
      <c r="J873" s="238"/>
      <c r="K873" s="237"/>
    </row>
    <row r="874" spans="6:11" ht="12.75" customHeight="1" x14ac:dyDescent="0.2">
      <c r="F874" s="238"/>
      <c r="I874" s="238"/>
      <c r="J874" s="238"/>
      <c r="K874" s="237"/>
    </row>
    <row r="875" spans="6:11" ht="12.75" customHeight="1" x14ac:dyDescent="0.2">
      <c r="F875" s="238"/>
      <c r="I875" s="238"/>
      <c r="J875" s="238"/>
      <c r="K875" s="237"/>
    </row>
    <row r="876" spans="6:11" ht="12.75" customHeight="1" x14ac:dyDescent="0.2">
      <c r="F876" s="238"/>
      <c r="I876" s="238"/>
      <c r="J876" s="238"/>
      <c r="K876" s="237"/>
    </row>
    <row r="877" spans="6:11" ht="12.75" customHeight="1" x14ac:dyDescent="0.2">
      <c r="F877" s="238"/>
      <c r="I877" s="238"/>
      <c r="J877" s="238"/>
      <c r="K877" s="237"/>
    </row>
    <row r="878" spans="6:11" ht="12.75" customHeight="1" x14ac:dyDescent="0.2">
      <c r="F878" s="238"/>
      <c r="I878" s="238"/>
      <c r="J878" s="238"/>
      <c r="K878" s="237"/>
    </row>
    <row r="879" spans="6:11" ht="12.75" customHeight="1" x14ac:dyDescent="0.2">
      <c r="F879" s="238"/>
      <c r="I879" s="238"/>
      <c r="J879" s="238"/>
      <c r="K879" s="237"/>
    </row>
    <row r="880" spans="6:11" ht="12.75" customHeight="1" x14ac:dyDescent="0.2">
      <c r="F880" s="238"/>
      <c r="I880" s="238"/>
      <c r="J880" s="238"/>
      <c r="K880" s="237"/>
    </row>
    <row r="881" spans="6:11" ht="12.75" customHeight="1" x14ac:dyDescent="0.2">
      <c r="F881" s="238"/>
      <c r="I881" s="238"/>
      <c r="J881" s="238"/>
      <c r="K881" s="237"/>
    </row>
    <row r="882" spans="6:11" ht="12.75" customHeight="1" x14ac:dyDescent="0.2">
      <c r="F882" s="238"/>
      <c r="I882" s="238"/>
      <c r="J882" s="238"/>
      <c r="K882" s="237"/>
    </row>
    <row r="883" spans="6:11" ht="12.75" customHeight="1" x14ac:dyDescent="0.2">
      <c r="F883" s="238"/>
      <c r="I883" s="238"/>
      <c r="J883" s="238"/>
      <c r="K883" s="237"/>
    </row>
    <row r="884" spans="6:11" ht="12.75" customHeight="1" x14ac:dyDescent="0.2">
      <c r="F884" s="238"/>
      <c r="I884" s="238"/>
      <c r="J884" s="238"/>
      <c r="K884" s="237"/>
    </row>
    <row r="885" spans="6:11" ht="12.75" customHeight="1" x14ac:dyDescent="0.2">
      <c r="F885" s="238"/>
      <c r="I885" s="238"/>
      <c r="J885" s="238"/>
      <c r="K885" s="237"/>
    </row>
    <row r="886" spans="6:11" ht="12.75" customHeight="1" x14ac:dyDescent="0.2">
      <c r="F886" s="238"/>
      <c r="I886" s="238"/>
      <c r="J886" s="238"/>
      <c r="K886" s="237"/>
    </row>
    <row r="887" spans="6:11" ht="12.75" customHeight="1" x14ac:dyDescent="0.2">
      <c r="F887" s="238"/>
      <c r="I887" s="238"/>
      <c r="J887" s="238"/>
      <c r="K887" s="237"/>
    </row>
    <row r="888" spans="6:11" ht="12.75" customHeight="1" x14ac:dyDescent="0.2">
      <c r="F888" s="238"/>
      <c r="I888" s="238"/>
      <c r="J888" s="238"/>
      <c r="K888" s="237"/>
    </row>
    <row r="889" spans="6:11" ht="12.75" customHeight="1" x14ac:dyDescent="0.2">
      <c r="F889" s="238"/>
      <c r="I889" s="238"/>
      <c r="J889" s="238"/>
      <c r="K889" s="237"/>
    </row>
    <row r="890" spans="6:11" ht="12.75" customHeight="1" x14ac:dyDescent="0.2">
      <c r="F890" s="238"/>
      <c r="I890" s="238"/>
      <c r="J890" s="238"/>
      <c r="K890" s="237"/>
    </row>
    <row r="891" spans="6:11" ht="12.75" customHeight="1" x14ac:dyDescent="0.2">
      <c r="F891" s="238"/>
      <c r="I891" s="238"/>
      <c r="J891" s="238"/>
      <c r="K891" s="237"/>
    </row>
    <row r="892" spans="6:11" ht="12.75" customHeight="1" x14ac:dyDescent="0.2">
      <c r="F892" s="238"/>
      <c r="I892" s="238"/>
      <c r="J892" s="238"/>
      <c r="K892" s="237"/>
    </row>
    <row r="893" spans="6:11" ht="12.75" customHeight="1" x14ac:dyDescent="0.2">
      <c r="F893" s="238"/>
      <c r="I893" s="238"/>
      <c r="J893" s="238"/>
      <c r="K893" s="237"/>
    </row>
    <row r="894" spans="6:11" ht="12.75" customHeight="1" x14ac:dyDescent="0.2">
      <c r="F894" s="238"/>
      <c r="I894" s="238"/>
      <c r="J894" s="238"/>
      <c r="K894" s="237"/>
    </row>
    <row r="895" spans="6:11" ht="12.75" customHeight="1" x14ac:dyDescent="0.2">
      <c r="F895" s="238"/>
      <c r="I895" s="238"/>
      <c r="J895" s="238"/>
      <c r="K895" s="237"/>
    </row>
    <row r="896" spans="6:11" ht="12.75" customHeight="1" x14ac:dyDescent="0.2">
      <c r="F896" s="238"/>
      <c r="I896" s="238"/>
      <c r="J896" s="238"/>
      <c r="K896" s="237"/>
    </row>
    <row r="897" spans="6:11" ht="12.75" customHeight="1" x14ac:dyDescent="0.2">
      <c r="F897" s="238"/>
      <c r="I897" s="238"/>
      <c r="J897" s="238"/>
      <c r="K897" s="237"/>
    </row>
    <row r="898" spans="6:11" ht="12.75" customHeight="1" x14ac:dyDescent="0.2">
      <c r="F898" s="238"/>
      <c r="I898" s="238"/>
      <c r="J898" s="238"/>
      <c r="K898" s="237"/>
    </row>
    <row r="899" spans="6:11" ht="12.75" customHeight="1" x14ac:dyDescent="0.2">
      <c r="F899" s="238"/>
      <c r="I899" s="238"/>
      <c r="J899" s="238"/>
      <c r="K899" s="237"/>
    </row>
    <row r="900" spans="6:11" ht="12.75" customHeight="1" x14ac:dyDescent="0.2">
      <c r="F900" s="238"/>
      <c r="I900" s="238"/>
      <c r="J900" s="238"/>
      <c r="K900" s="237"/>
    </row>
    <row r="901" spans="6:11" ht="12.75" customHeight="1" x14ac:dyDescent="0.2">
      <c r="F901" s="238"/>
      <c r="I901" s="238"/>
      <c r="J901" s="238"/>
      <c r="K901" s="237"/>
    </row>
    <row r="902" spans="6:11" ht="12.75" customHeight="1" x14ac:dyDescent="0.2">
      <c r="F902" s="238"/>
      <c r="I902" s="238"/>
      <c r="J902" s="238"/>
      <c r="K902" s="237"/>
    </row>
    <row r="903" spans="6:11" ht="12.75" customHeight="1" x14ac:dyDescent="0.2">
      <c r="F903" s="238"/>
      <c r="I903" s="238"/>
      <c r="J903" s="238"/>
      <c r="K903" s="237"/>
    </row>
    <row r="904" spans="6:11" ht="12.75" customHeight="1" x14ac:dyDescent="0.2">
      <c r="F904" s="238"/>
      <c r="I904" s="238"/>
      <c r="J904" s="238"/>
      <c r="K904" s="237"/>
    </row>
    <row r="905" spans="6:11" ht="12.75" customHeight="1" x14ac:dyDescent="0.2">
      <c r="F905" s="238"/>
      <c r="I905" s="238"/>
      <c r="J905" s="238"/>
      <c r="K905" s="237"/>
    </row>
    <row r="906" spans="6:11" ht="12.75" customHeight="1" x14ac:dyDescent="0.2">
      <c r="F906" s="238"/>
      <c r="I906" s="238"/>
      <c r="J906" s="238"/>
      <c r="K906" s="237"/>
    </row>
    <row r="907" spans="6:11" ht="12.75" customHeight="1" x14ac:dyDescent="0.2">
      <c r="F907" s="238"/>
      <c r="I907" s="238"/>
      <c r="J907" s="238"/>
      <c r="K907" s="237"/>
    </row>
    <row r="908" spans="6:11" ht="12.75" customHeight="1" x14ac:dyDescent="0.2">
      <c r="F908" s="238"/>
      <c r="I908" s="238"/>
      <c r="J908" s="238"/>
      <c r="K908" s="237"/>
    </row>
    <row r="909" spans="6:11" ht="12.75" customHeight="1" x14ac:dyDescent="0.2">
      <c r="F909" s="238"/>
      <c r="I909" s="238"/>
      <c r="J909" s="238"/>
      <c r="K909" s="237"/>
    </row>
    <row r="910" spans="6:11" ht="12.75" customHeight="1" x14ac:dyDescent="0.2">
      <c r="F910" s="238"/>
      <c r="I910" s="238"/>
      <c r="J910" s="238"/>
      <c r="K910" s="237"/>
    </row>
    <row r="911" spans="6:11" ht="12.75" customHeight="1" x14ac:dyDescent="0.2">
      <c r="F911" s="238"/>
      <c r="I911" s="238"/>
      <c r="J911" s="238"/>
      <c r="K911" s="237"/>
    </row>
    <row r="912" spans="6:11" ht="12.75" customHeight="1" x14ac:dyDescent="0.2">
      <c r="F912" s="238"/>
      <c r="I912" s="238"/>
      <c r="J912" s="238"/>
      <c r="K912" s="237"/>
    </row>
    <row r="913" spans="6:11" ht="12.75" customHeight="1" x14ac:dyDescent="0.2">
      <c r="F913" s="238"/>
      <c r="I913" s="238"/>
      <c r="J913" s="238"/>
      <c r="K913" s="237"/>
    </row>
    <row r="914" spans="6:11" ht="12.75" customHeight="1" x14ac:dyDescent="0.2">
      <c r="F914" s="238"/>
      <c r="I914" s="238"/>
      <c r="J914" s="238"/>
      <c r="K914" s="237"/>
    </row>
    <row r="915" spans="6:11" ht="12.75" customHeight="1" x14ac:dyDescent="0.2">
      <c r="F915" s="238"/>
      <c r="I915" s="238"/>
      <c r="J915" s="238"/>
      <c r="K915" s="237"/>
    </row>
    <row r="916" spans="6:11" ht="12.75" customHeight="1" x14ac:dyDescent="0.2">
      <c r="F916" s="238"/>
      <c r="I916" s="238"/>
      <c r="J916" s="238"/>
      <c r="K916" s="237"/>
    </row>
    <row r="917" spans="6:11" ht="12.75" customHeight="1" x14ac:dyDescent="0.2">
      <c r="F917" s="238"/>
      <c r="I917" s="238"/>
      <c r="J917" s="238"/>
      <c r="K917" s="237"/>
    </row>
    <row r="918" spans="6:11" ht="12.75" customHeight="1" x14ac:dyDescent="0.2">
      <c r="F918" s="238"/>
      <c r="I918" s="238"/>
      <c r="J918" s="238"/>
      <c r="K918" s="237"/>
    </row>
    <row r="919" spans="6:11" ht="12.75" customHeight="1" x14ac:dyDescent="0.2">
      <c r="F919" s="238"/>
      <c r="I919" s="238"/>
      <c r="J919" s="238"/>
      <c r="K919" s="237"/>
    </row>
    <row r="920" spans="6:11" ht="12.75" customHeight="1" x14ac:dyDescent="0.2">
      <c r="F920" s="238"/>
      <c r="I920" s="238"/>
      <c r="J920" s="238"/>
      <c r="K920" s="237"/>
    </row>
    <row r="921" spans="6:11" ht="12.75" customHeight="1" x14ac:dyDescent="0.2">
      <c r="F921" s="238"/>
      <c r="I921" s="238"/>
      <c r="J921" s="238"/>
      <c r="K921" s="237"/>
    </row>
    <row r="922" spans="6:11" ht="12.75" customHeight="1" x14ac:dyDescent="0.2">
      <c r="F922" s="238"/>
      <c r="I922" s="238"/>
      <c r="J922" s="238"/>
      <c r="K922" s="237"/>
    </row>
    <row r="923" spans="6:11" ht="12.75" customHeight="1" x14ac:dyDescent="0.2">
      <c r="F923" s="238"/>
      <c r="I923" s="238"/>
      <c r="J923" s="238"/>
      <c r="K923" s="237"/>
    </row>
    <row r="924" spans="6:11" ht="12.75" customHeight="1" x14ac:dyDescent="0.2">
      <c r="F924" s="238"/>
      <c r="I924" s="238"/>
      <c r="J924" s="238"/>
      <c r="K924" s="237"/>
    </row>
    <row r="925" spans="6:11" ht="12.75" customHeight="1" x14ac:dyDescent="0.2">
      <c r="F925" s="238"/>
      <c r="I925" s="238"/>
      <c r="J925" s="238"/>
      <c r="K925" s="237"/>
    </row>
    <row r="926" spans="6:11" ht="12.75" customHeight="1" x14ac:dyDescent="0.2">
      <c r="F926" s="238"/>
      <c r="I926" s="238"/>
      <c r="J926" s="238"/>
      <c r="K926" s="237"/>
    </row>
    <row r="927" spans="6:11" ht="12.75" customHeight="1" x14ac:dyDescent="0.2">
      <c r="F927" s="238"/>
      <c r="I927" s="238"/>
      <c r="J927" s="238"/>
      <c r="K927" s="237"/>
    </row>
    <row r="928" spans="6:11" ht="12.75" customHeight="1" x14ac:dyDescent="0.2">
      <c r="F928" s="238"/>
      <c r="I928" s="238"/>
      <c r="J928" s="238"/>
      <c r="K928" s="237"/>
    </row>
    <row r="929" spans="6:11" ht="12.75" customHeight="1" x14ac:dyDescent="0.2">
      <c r="F929" s="238"/>
      <c r="I929" s="238"/>
      <c r="J929" s="238"/>
      <c r="K929" s="237"/>
    </row>
    <row r="930" spans="6:11" ht="12.75" customHeight="1" x14ac:dyDescent="0.2">
      <c r="F930" s="238"/>
      <c r="I930" s="238"/>
      <c r="J930" s="238"/>
      <c r="K930" s="237"/>
    </row>
    <row r="931" spans="6:11" ht="12.75" customHeight="1" x14ac:dyDescent="0.2">
      <c r="F931" s="238"/>
      <c r="I931" s="238"/>
      <c r="J931" s="238"/>
      <c r="K931" s="237"/>
    </row>
    <row r="932" spans="6:11" ht="12.75" customHeight="1" x14ac:dyDescent="0.2">
      <c r="F932" s="238"/>
      <c r="I932" s="238"/>
      <c r="J932" s="238"/>
      <c r="K932" s="237"/>
    </row>
    <row r="933" spans="6:11" ht="12.75" customHeight="1" x14ac:dyDescent="0.2">
      <c r="F933" s="238"/>
      <c r="I933" s="238"/>
      <c r="J933" s="238"/>
      <c r="K933" s="237"/>
    </row>
    <row r="934" spans="6:11" ht="12.75" customHeight="1" x14ac:dyDescent="0.2">
      <c r="F934" s="238"/>
      <c r="I934" s="238"/>
      <c r="J934" s="238"/>
      <c r="K934" s="237"/>
    </row>
    <row r="935" spans="6:11" ht="12.75" customHeight="1" x14ac:dyDescent="0.2">
      <c r="F935" s="238"/>
      <c r="I935" s="238"/>
      <c r="J935" s="238"/>
      <c r="K935" s="237"/>
    </row>
    <row r="936" spans="6:11" ht="12.75" customHeight="1" x14ac:dyDescent="0.2">
      <c r="F936" s="238"/>
      <c r="I936" s="238"/>
      <c r="J936" s="238"/>
      <c r="K936" s="237"/>
    </row>
    <row r="937" spans="6:11" ht="12.75" customHeight="1" x14ac:dyDescent="0.2">
      <c r="F937" s="238"/>
      <c r="I937" s="238"/>
      <c r="J937" s="238"/>
      <c r="K937" s="237"/>
    </row>
    <row r="938" spans="6:11" ht="12.75" customHeight="1" x14ac:dyDescent="0.2">
      <c r="F938" s="238"/>
      <c r="I938" s="238"/>
      <c r="J938" s="238"/>
      <c r="K938" s="237"/>
    </row>
    <row r="939" spans="6:11" ht="12.75" customHeight="1" x14ac:dyDescent="0.2">
      <c r="F939" s="238"/>
      <c r="I939" s="238"/>
      <c r="J939" s="238"/>
      <c r="K939" s="237"/>
    </row>
    <row r="940" spans="6:11" ht="12.75" customHeight="1" x14ac:dyDescent="0.2">
      <c r="F940" s="238"/>
      <c r="I940" s="238"/>
      <c r="J940" s="238"/>
      <c r="K940" s="237"/>
    </row>
    <row r="941" spans="6:11" ht="12.75" customHeight="1" x14ac:dyDescent="0.2">
      <c r="F941" s="238"/>
      <c r="I941" s="238"/>
      <c r="J941" s="238"/>
      <c r="K941" s="237"/>
    </row>
    <row r="942" spans="6:11" ht="12.75" customHeight="1" x14ac:dyDescent="0.2">
      <c r="F942" s="238"/>
      <c r="I942" s="238"/>
      <c r="J942" s="238"/>
      <c r="K942" s="237"/>
    </row>
    <row r="943" spans="6:11" ht="12.75" customHeight="1" x14ac:dyDescent="0.2">
      <c r="F943" s="238"/>
      <c r="I943" s="238"/>
      <c r="J943" s="238"/>
      <c r="K943" s="237"/>
    </row>
    <row r="944" spans="6:11" ht="12.75" customHeight="1" x14ac:dyDescent="0.2">
      <c r="F944" s="238"/>
      <c r="I944" s="238"/>
      <c r="J944" s="238"/>
      <c r="K944" s="237"/>
    </row>
    <row r="945" spans="6:11" ht="12.75" customHeight="1" x14ac:dyDescent="0.2">
      <c r="F945" s="238"/>
      <c r="I945" s="238"/>
      <c r="J945" s="238"/>
      <c r="K945" s="237"/>
    </row>
    <row r="946" spans="6:11" ht="12.75" customHeight="1" x14ac:dyDescent="0.2">
      <c r="F946" s="238"/>
      <c r="I946" s="238"/>
      <c r="J946" s="238"/>
      <c r="K946" s="237"/>
    </row>
    <row r="947" spans="6:11" ht="12.75" customHeight="1" x14ac:dyDescent="0.2">
      <c r="F947" s="238"/>
      <c r="I947" s="238"/>
      <c r="J947" s="238"/>
      <c r="K947" s="237"/>
    </row>
    <row r="948" spans="6:11" ht="12.75" customHeight="1" x14ac:dyDescent="0.2">
      <c r="F948" s="238"/>
      <c r="I948" s="238"/>
      <c r="J948" s="238"/>
      <c r="K948" s="237"/>
    </row>
    <row r="949" spans="6:11" ht="12.75" customHeight="1" x14ac:dyDescent="0.2">
      <c r="F949" s="238"/>
      <c r="I949" s="238"/>
      <c r="J949" s="238"/>
      <c r="K949" s="237"/>
    </row>
    <row r="950" spans="6:11" ht="12.75" customHeight="1" x14ac:dyDescent="0.2">
      <c r="F950" s="238"/>
      <c r="I950" s="238"/>
      <c r="J950" s="238"/>
      <c r="K950" s="237"/>
    </row>
    <row r="951" spans="6:11" ht="12.75" customHeight="1" x14ac:dyDescent="0.2">
      <c r="F951" s="238"/>
      <c r="I951" s="238"/>
      <c r="J951" s="238"/>
      <c r="K951" s="237"/>
    </row>
    <row r="952" spans="6:11" ht="12.75" customHeight="1" x14ac:dyDescent="0.2">
      <c r="F952" s="238"/>
      <c r="I952" s="238"/>
      <c r="J952" s="238"/>
      <c r="K952" s="237"/>
    </row>
    <row r="953" spans="6:11" ht="12.75" customHeight="1" x14ac:dyDescent="0.2">
      <c r="F953" s="238"/>
      <c r="I953" s="238"/>
      <c r="J953" s="238"/>
      <c r="K953" s="237"/>
    </row>
    <row r="954" spans="6:11" ht="12.75" customHeight="1" x14ac:dyDescent="0.2">
      <c r="F954" s="238"/>
      <c r="I954" s="238"/>
      <c r="J954" s="238"/>
      <c r="K954" s="237"/>
    </row>
    <row r="955" spans="6:11" ht="12.75" customHeight="1" x14ac:dyDescent="0.2">
      <c r="F955" s="238"/>
      <c r="I955" s="238"/>
      <c r="J955" s="238"/>
      <c r="K955" s="237"/>
    </row>
    <row r="956" spans="6:11" ht="12.75" customHeight="1" x14ac:dyDescent="0.2">
      <c r="F956" s="238"/>
      <c r="I956" s="238"/>
      <c r="J956" s="238"/>
      <c r="K956" s="237"/>
    </row>
    <row r="957" spans="6:11" ht="12.75" customHeight="1" x14ac:dyDescent="0.2">
      <c r="F957" s="238"/>
      <c r="I957" s="238"/>
      <c r="J957" s="238"/>
      <c r="K957" s="237"/>
    </row>
    <row r="958" spans="6:11" ht="12.75" customHeight="1" x14ac:dyDescent="0.2">
      <c r="F958" s="238"/>
      <c r="I958" s="238"/>
      <c r="J958" s="238"/>
      <c r="K958" s="237"/>
    </row>
    <row r="959" spans="6:11" ht="12.75" customHeight="1" x14ac:dyDescent="0.2">
      <c r="F959" s="238"/>
      <c r="I959" s="238"/>
      <c r="J959" s="238"/>
      <c r="K959" s="237"/>
    </row>
    <row r="960" spans="6:11" ht="12.75" customHeight="1" x14ac:dyDescent="0.2">
      <c r="F960" s="238"/>
      <c r="I960" s="238"/>
      <c r="J960" s="238"/>
      <c r="K960" s="237"/>
    </row>
    <row r="961" spans="6:11" ht="12.75" customHeight="1" x14ac:dyDescent="0.2">
      <c r="F961" s="238"/>
      <c r="I961" s="238"/>
      <c r="J961" s="238"/>
      <c r="K961" s="237"/>
    </row>
    <row r="962" spans="6:11" ht="12.75" customHeight="1" x14ac:dyDescent="0.2">
      <c r="F962" s="238"/>
      <c r="I962" s="238"/>
      <c r="J962" s="238"/>
      <c r="K962" s="237"/>
    </row>
    <row r="963" spans="6:11" ht="12.75" customHeight="1" x14ac:dyDescent="0.2">
      <c r="F963" s="238"/>
      <c r="I963" s="238"/>
      <c r="J963" s="238"/>
      <c r="K963" s="237"/>
    </row>
    <row r="964" spans="6:11" ht="12.75" customHeight="1" x14ac:dyDescent="0.2">
      <c r="F964" s="238"/>
      <c r="I964" s="238"/>
      <c r="J964" s="238"/>
      <c r="K964" s="237"/>
    </row>
    <row r="965" spans="6:11" ht="12.75" customHeight="1" x14ac:dyDescent="0.2">
      <c r="F965" s="238"/>
      <c r="I965" s="238"/>
      <c r="J965" s="238"/>
      <c r="K965" s="237"/>
    </row>
    <row r="966" spans="6:11" ht="12.75" customHeight="1" x14ac:dyDescent="0.2">
      <c r="F966" s="238"/>
      <c r="I966" s="238"/>
      <c r="J966" s="238"/>
      <c r="K966" s="237"/>
    </row>
    <row r="967" spans="6:11" ht="12.75" customHeight="1" x14ac:dyDescent="0.2">
      <c r="F967" s="238"/>
      <c r="I967" s="238"/>
      <c r="J967" s="238"/>
      <c r="K967" s="237"/>
    </row>
    <row r="968" spans="6:11" ht="12.75" customHeight="1" x14ac:dyDescent="0.2">
      <c r="F968" s="238"/>
      <c r="I968" s="238"/>
      <c r="J968" s="238"/>
      <c r="K968" s="237"/>
    </row>
    <row r="969" spans="6:11" ht="12.75" customHeight="1" x14ac:dyDescent="0.2">
      <c r="F969" s="238"/>
      <c r="I969" s="238"/>
      <c r="J969" s="238"/>
      <c r="K969" s="237"/>
    </row>
    <row r="970" spans="6:11" ht="12.75" customHeight="1" x14ac:dyDescent="0.2">
      <c r="F970" s="238"/>
      <c r="I970" s="238"/>
      <c r="J970" s="238"/>
      <c r="K970" s="237"/>
    </row>
    <row r="971" spans="6:11" ht="12.75" customHeight="1" x14ac:dyDescent="0.2">
      <c r="F971" s="238"/>
      <c r="I971" s="238"/>
      <c r="J971" s="238"/>
      <c r="K971" s="237"/>
    </row>
    <row r="972" spans="6:11" ht="12.75" customHeight="1" x14ac:dyDescent="0.2">
      <c r="F972" s="238"/>
      <c r="I972" s="238"/>
      <c r="J972" s="238"/>
      <c r="K972" s="237"/>
    </row>
    <row r="973" spans="6:11" ht="12.75" customHeight="1" x14ac:dyDescent="0.2">
      <c r="F973" s="238"/>
      <c r="I973" s="238"/>
      <c r="J973" s="238"/>
      <c r="K973" s="237"/>
    </row>
    <row r="974" spans="6:11" ht="12.75" customHeight="1" x14ac:dyDescent="0.2">
      <c r="F974" s="238"/>
      <c r="I974" s="238"/>
      <c r="J974" s="238"/>
      <c r="K974" s="237"/>
    </row>
    <row r="975" spans="6:11" ht="12.75" customHeight="1" x14ac:dyDescent="0.2">
      <c r="F975" s="238"/>
      <c r="I975" s="238"/>
      <c r="J975" s="238"/>
      <c r="K975" s="237"/>
    </row>
    <row r="976" spans="6:11" ht="12.75" customHeight="1" x14ac:dyDescent="0.2">
      <c r="F976" s="238"/>
      <c r="I976" s="238"/>
      <c r="J976" s="238"/>
      <c r="K976" s="237"/>
    </row>
    <row r="977" spans="6:11" ht="12.75" customHeight="1" x14ac:dyDescent="0.2">
      <c r="F977" s="238"/>
      <c r="I977" s="238"/>
      <c r="J977" s="238"/>
      <c r="K977" s="237"/>
    </row>
    <row r="978" spans="6:11" ht="12.75" customHeight="1" x14ac:dyDescent="0.2">
      <c r="F978" s="238"/>
      <c r="I978" s="238"/>
      <c r="J978" s="238"/>
      <c r="K978" s="237"/>
    </row>
    <row r="979" spans="6:11" ht="12.75" customHeight="1" x14ac:dyDescent="0.2">
      <c r="F979" s="238"/>
      <c r="I979" s="238"/>
      <c r="J979" s="238"/>
      <c r="K979" s="237"/>
    </row>
    <row r="980" spans="6:11" ht="12.75" customHeight="1" x14ac:dyDescent="0.2">
      <c r="F980" s="238"/>
      <c r="I980" s="238"/>
      <c r="J980" s="238"/>
      <c r="K980" s="237"/>
    </row>
    <row r="981" spans="6:11" ht="12.75" customHeight="1" x14ac:dyDescent="0.2">
      <c r="F981" s="238"/>
      <c r="I981" s="238"/>
      <c r="J981" s="238"/>
      <c r="K981" s="237"/>
    </row>
    <row r="982" spans="6:11" ht="12.75" customHeight="1" x14ac:dyDescent="0.2">
      <c r="F982" s="238"/>
      <c r="I982" s="238"/>
      <c r="J982" s="238"/>
      <c r="K982" s="237"/>
    </row>
    <row r="983" spans="6:11" ht="12.75" customHeight="1" x14ac:dyDescent="0.2">
      <c r="F983" s="238"/>
      <c r="I983" s="238"/>
      <c r="J983" s="238"/>
      <c r="K983" s="237"/>
    </row>
    <row r="984" spans="6:11" ht="12.75" customHeight="1" x14ac:dyDescent="0.2">
      <c r="F984" s="238"/>
      <c r="I984" s="238"/>
      <c r="J984" s="238"/>
      <c r="K984" s="237"/>
    </row>
    <row r="985" spans="6:11" ht="12.75" customHeight="1" x14ac:dyDescent="0.2">
      <c r="F985" s="238"/>
      <c r="I985" s="238"/>
      <c r="J985" s="238"/>
      <c r="K985" s="237"/>
    </row>
    <row r="986" spans="6:11" ht="12.75" customHeight="1" x14ac:dyDescent="0.2">
      <c r="F986" s="238"/>
      <c r="I986" s="238"/>
      <c r="J986" s="238"/>
      <c r="K986" s="237"/>
    </row>
    <row r="987" spans="6:11" ht="12.75" customHeight="1" x14ac:dyDescent="0.2">
      <c r="F987" s="238"/>
      <c r="I987" s="238"/>
      <c r="J987" s="238"/>
      <c r="K987" s="237"/>
    </row>
    <row r="988" spans="6:11" ht="12.75" customHeight="1" x14ac:dyDescent="0.2">
      <c r="F988" s="238"/>
      <c r="I988" s="238"/>
      <c r="J988" s="238"/>
      <c r="K988" s="237"/>
    </row>
    <row r="989" spans="6:11" ht="12.75" customHeight="1" x14ac:dyDescent="0.2">
      <c r="F989" s="238"/>
      <c r="I989" s="238"/>
      <c r="J989" s="238"/>
      <c r="K989" s="237"/>
    </row>
    <row r="990" spans="6:11" ht="12.75" customHeight="1" x14ac:dyDescent="0.2">
      <c r="F990" s="238"/>
      <c r="I990" s="238"/>
      <c r="J990" s="238"/>
      <c r="K990" s="237"/>
    </row>
    <row r="991" spans="6:11" ht="12.75" customHeight="1" x14ac:dyDescent="0.2">
      <c r="F991" s="238"/>
      <c r="I991" s="238"/>
      <c r="J991" s="238"/>
      <c r="K991" s="237"/>
    </row>
    <row r="992" spans="6:11" ht="12.75" customHeight="1" x14ac:dyDescent="0.2">
      <c r="F992" s="238"/>
      <c r="I992" s="238"/>
      <c r="J992" s="238"/>
      <c r="K992" s="237"/>
    </row>
  </sheetData>
  <mergeCells count="17">
    <mergeCell ref="B30:C30"/>
    <mergeCell ref="A13:A15"/>
    <mergeCell ref="G11:H11"/>
    <mergeCell ref="I11:I12"/>
    <mergeCell ref="J11:J12"/>
    <mergeCell ref="A11:A12"/>
    <mergeCell ref="A8:L8"/>
    <mergeCell ref="L13:L15"/>
    <mergeCell ref="D11:D12"/>
    <mergeCell ref="D13:D15"/>
    <mergeCell ref="B28:C28"/>
    <mergeCell ref="F11:F12"/>
    <mergeCell ref="L11:L12"/>
    <mergeCell ref="B11:B12"/>
    <mergeCell ref="C11:C12"/>
    <mergeCell ref="E11:E12"/>
    <mergeCell ref="K11:K12"/>
  </mergeCells>
  <printOptions horizontalCentered="1"/>
  <pageMargins left="0.78740157480314965" right="0.63194444444444442" top="0.39370078740157483" bottom="0.39370078740157483" header="0" footer="0"/>
  <pageSetup scale="31"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529C-1E29-48AC-A52B-A43CD804CECD}">
  <sheetPr>
    <tabColor rgb="FF00B050"/>
  </sheetPr>
  <dimension ref="A1:Z999"/>
  <sheetViews>
    <sheetView topLeftCell="A27" zoomScale="55" zoomScaleNormal="55" workbookViewId="0">
      <selection sqref="A1:M3"/>
    </sheetView>
  </sheetViews>
  <sheetFormatPr baseColWidth="10" defaultColWidth="14.42578125" defaultRowHeight="15" customHeight="1" x14ac:dyDescent="0.2"/>
  <cols>
    <col min="1" max="2" width="30.5703125" style="235" customWidth="1"/>
    <col min="3" max="3" width="31.5703125" style="235" customWidth="1"/>
    <col min="4" max="4" width="21.5703125" style="235" customWidth="1"/>
    <col min="5" max="6" width="19.140625" style="235" customWidth="1"/>
    <col min="7" max="7" width="11.7109375" style="235" customWidth="1"/>
    <col min="8" max="8" width="14.85546875" style="235" customWidth="1"/>
    <col min="9" max="9" width="14.28515625" style="235" customWidth="1"/>
    <col min="10" max="10" width="10" style="235" customWidth="1"/>
    <col min="11" max="11" width="41" style="235" customWidth="1"/>
    <col min="12" max="12" width="22.5703125" style="235" customWidth="1"/>
    <col min="13" max="13" width="10.85546875" style="235" customWidth="1"/>
    <col min="14" max="26" width="10" style="235" customWidth="1"/>
    <col min="27" max="16384" width="14.42578125" style="235"/>
  </cols>
  <sheetData>
    <row r="1" spans="1:26" ht="42" customHeight="1" x14ac:dyDescent="0.2">
      <c r="A1" s="693"/>
      <c r="B1" s="694"/>
      <c r="C1" s="694"/>
      <c r="D1" s="694"/>
      <c r="E1" s="694"/>
      <c r="F1" s="694"/>
      <c r="G1" s="694"/>
      <c r="H1" s="694"/>
      <c r="I1" s="694"/>
      <c r="J1" s="694"/>
      <c r="K1" s="694"/>
      <c r="L1" s="694"/>
      <c r="M1" s="694"/>
      <c r="N1" s="245"/>
    </row>
    <row r="2" spans="1:26" ht="12.75" customHeight="1" x14ac:dyDescent="0.2">
      <c r="A2" s="694"/>
      <c r="B2" s="694"/>
      <c r="C2" s="694"/>
      <c r="D2" s="694"/>
      <c r="E2" s="694"/>
      <c r="F2" s="694"/>
      <c r="G2" s="694"/>
      <c r="H2" s="694"/>
      <c r="I2" s="694"/>
      <c r="J2" s="694"/>
      <c r="K2" s="694"/>
      <c r="L2" s="694"/>
      <c r="M2" s="694"/>
      <c r="N2" s="245"/>
    </row>
    <row r="3" spans="1:26" ht="12.75" customHeight="1" x14ac:dyDescent="0.2">
      <c r="A3" s="694"/>
      <c r="B3" s="694"/>
      <c r="C3" s="694"/>
      <c r="D3" s="694"/>
      <c r="E3" s="694"/>
      <c r="F3" s="694"/>
      <c r="G3" s="694"/>
      <c r="H3" s="694"/>
      <c r="I3" s="694"/>
      <c r="J3" s="694"/>
      <c r="K3" s="694"/>
      <c r="L3" s="694"/>
      <c r="M3" s="694"/>
      <c r="N3" s="245"/>
    </row>
    <row r="4" spans="1:26" ht="12.75" customHeight="1" x14ac:dyDescent="0.2">
      <c r="A4" s="238"/>
      <c r="B4" s="238"/>
      <c r="C4" s="238"/>
      <c r="D4" s="238"/>
      <c r="E4" s="238"/>
      <c r="F4" s="238"/>
      <c r="G4" s="238"/>
      <c r="H4" s="238"/>
      <c r="I4" s="238"/>
      <c r="J4" s="238"/>
      <c r="K4" s="238"/>
      <c r="L4" s="238"/>
      <c r="M4" s="238"/>
      <c r="N4" s="245"/>
    </row>
    <row r="5" spans="1:26" ht="12.75" customHeight="1" x14ac:dyDescent="0.2">
      <c r="A5" s="238"/>
      <c r="B5" s="238"/>
      <c r="C5" s="238"/>
      <c r="D5" s="238"/>
      <c r="E5" s="238"/>
      <c r="F5" s="238"/>
      <c r="G5" s="238"/>
      <c r="H5" s="238"/>
      <c r="I5" s="238"/>
      <c r="J5" s="238"/>
      <c r="K5" s="238"/>
      <c r="L5" s="238"/>
      <c r="M5" s="238"/>
      <c r="N5" s="245"/>
    </row>
    <row r="6" spans="1:26" ht="12.75" customHeight="1" x14ac:dyDescent="0.2">
      <c r="A6" s="238"/>
      <c r="B6" s="238"/>
      <c r="C6" s="238"/>
      <c r="D6" s="238"/>
      <c r="E6" s="238"/>
      <c r="F6" s="238"/>
      <c r="G6" s="238"/>
      <c r="H6" s="238"/>
      <c r="I6" s="238"/>
      <c r="J6" s="238"/>
      <c r="K6" s="238"/>
      <c r="L6" s="238"/>
      <c r="M6" s="238"/>
      <c r="N6" s="245"/>
    </row>
    <row r="7" spans="1:26" ht="20.25" customHeight="1" x14ac:dyDescent="0.2">
      <c r="A7" s="238"/>
      <c r="B7" s="238"/>
      <c r="C7" s="238"/>
      <c r="D7" s="238"/>
      <c r="E7" s="238"/>
      <c r="F7" s="238"/>
      <c r="G7" s="238"/>
      <c r="H7" s="238"/>
      <c r="I7" s="238"/>
      <c r="J7" s="238"/>
      <c r="K7" s="238"/>
      <c r="L7" s="238"/>
      <c r="M7" s="238"/>
      <c r="N7" s="245"/>
    </row>
    <row r="8" spans="1:26" ht="12.75" customHeight="1" x14ac:dyDescent="0.25">
      <c r="A8" s="664" t="s">
        <v>1220</v>
      </c>
      <c r="B8" s="694"/>
      <c r="C8" s="694"/>
      <c r="D8" s="694"/>
      <c r="E8" s="694"/>
      <c r="F8" s="694"/>
      <c r="G8" s="694"/>
      <c r="H8" s="694"/>
      <c r="I8" s="694"/>
      <c r="J8" s="694"/>
      <c r="K8" s="694"/>
      <c r="L8" s="694"/>
      <c r="M8" s="694"/>
    </row>
    <row r="9" spans="1:26" ht="12.75" customHeight="1" x14ac:dyDescent="0.25">
      <c r="A9" s="664"/>
      <c r="B9" s="694"/>
      <c r="C9" s="694"/>
      <c r="D9" s="694"/>
      <c r="E9" s="694"/>
      <c r="F9" s="694"/>
      <c r="G9" s="694"/>
      <c r="H9" s="694"/>
      <c r="I9" s="694"/>
      <c r="J9" s="694"/>
      <c r="K9" s="694"/>
      <c r="L9" s="694"/>
      <c r="M9" s="694"/>
    </row>
    <row r="10" spans="1:26" ht="13.5" customHeight="1" thickBot="1" x14ac:dyDescent="0.3">
      <c r="A10" s="664"/>
      <c r="B10" s="694"/>
      <c r="C10" s="694"/>
      <c r="D10" s="694"/>
      <c r="E10" s="694"/>
      <c r="F10" s="694"/>
      <c r="G10" s="694"/>
      <c r="H10" s="694"/>
      <c r="I10" s="694"/>
      <c r="J10" s="694"/>
      <c r="K10" s="694"/>
      <c r="L10" s="694"/>
      <c r="M10" s="694"/>
    </row>
    <row r="11" spans="1:26" ht="25.5" customHeight="1" x14ac:dyDescent="0.2">
      <c r="A11" s="695" t="s">
        <v>1</v>
      </c>
      <c r="B11" s="668" t="s">
        <v>2</v>
      </c>
      <c r="C11" s="668" t="s">
        <v>3</v>
      </c>
      <c r="D11" s="668" t="s">
        <v>4</v>
      </c>
      <c r="E11" s="668" t="s">
        <v>5</v>
      </c>
      <c r="F11" s="668" t="s">
        <v>6</v>
      </c>
      <c r="G11" s="679" t="s">
        <v>7</v>
      </c>
      <c r="H11" s="680"/>
      <c r="I11" s="668" t="s">
        <v>8</v>
      </c>
      <c r="J11" s="668" t="s">
        <v>9</v>
      </c>
      <c r="K11" s="698" t="s">
        <v>10</v>
      </c>
      <c r="L11" s="673" t="s">
        <v>11</v>
      </c>
      <c r="M11" s="274"/>
    </row>
    <row r="12" spans="1:26" ht="39" customHeight="1" thickBot="1" x14ac:dyDescent="0.25">
      <c r="A12" s="696"/>
      <c r="B12" s="697"/>
      <c r="C12" s="697"/>
      <c r="D12" s="697"/>
      <c r="E12" s="697"/>
      <c r="F12" s="697"/>
      <c r="G12" s="275" t="s">
        <v>12</v>
      </c>
      <c r="H12" s="275" t="s">
        <v>13</v>
      </c>
      <c r="I12" s="697"/>
      <c r="J12" s="697"/>
      <c r="K12" s="699"/>
      <c r="L12" s="700"/>
      <c r="M12" s="276"/>
    </row>
    <row r="13" spans="1:26" ht="171" customHeight="1" x14ac:dyDescent="0.2">
      <c r="A13" s="277" t="s">
        <v>1221</v>
      </c>
      <c r="B13" s="277" t="s">
        <v>1222</v>
      </c>
      <c r="C13" s="278" t="s">
        <v>1223</v>
      </c>
      <c r="D13" s="277" t="s">
        <v>1224</v>
      </c>
      <c r="E13" s="277" t="s">
        <v>1225</v>
      </c>
      <c r="F13" s="278" t="s">
        <v>1226</v>
      </c>
      <c r="G13" s="279">
        <v>43862</v>
      </c>
      <c r="H13" s="279">
        <v>44196</v>
      </c>
      <c r="I13" s="280" t="s">
        <v>1227</v>
      </c>
      <c r="J13" s="281">
        <v>1</v>
      </c>
      <c r="K13" s="246" t="s">
        <v>1228</v>
      </c>
      <c r="L13" s="691"/>
      <c r="M13" s="692"/>
    </row>
    <row r="14" spans="1:26" ht="340.5" customHeight="1" x14ac:dyDescent="0.2">
      <c r="A14" s="278" t="s">
        <v>1229</v>
      </c>
      <c r="B14" s="278" t="s">
        <v>1230</v>
      </c>
      <c r="C14" s="278" t="s">
        <v>1231</v>
      </c>
      <c r="D14" s="277" t="s">
        <v>1224</v>
      </c>
      <c r="E14" s="282" t="s">
        <v>1232</v>
      </c>
      <c r="F14" s="278" t="s">
        <v>1233</v>
      </c>
      <c r="G14" s="279">
        <v>43862</v>
      </c>
      <c r="H14" s="279">
        <v>44196</v>
      </c>
      <c r="I14" s="280" t="s">
        <v>1227</v>
      </c>
      <c r="J14" s="283">
        <v>1</v>
      </c>
      <c r="K14" s="284" t="s">
        <v>1234</v>
      </c>
      <c r="L14" s="685"/>
      <c r="M14" s="686"/>
      <c r="N14" s="246"/>
      <c r="O14" s="246"/>
      <c r="P14" s="246"/>
      <c r="Q14" s="246"/>
      <c r="R14" s="246"/>
      <c r="S14" s="246"/>
      <c r="T14" s="246"/>
      <c r="U14" s="246"/>
      <c r="V14" s="246"/>
      <c r="W14" s="246"/>
      <c r="X14" s="246"/>
      <c r="Y14" s="246"/>
      <c r="Z14" s="246"/>
    </row>
    <row r="15" spans="1:26" ht="219" customHeight="1" x14ac:dyDescent="0.2">
      <c r="A15" s="278" t="s">
        <v>1235</v>
      </c>
      <c r="B15" s="277" t="s">
        <v>1236</v>
      </c>
      <c r="C15" s="278" t="s">
        <v>1237</v>
      </c>
      <c r="D15" s="277" t="s">
        <v>1238</v>
      </c>
      <c r="E15" s="277" t="s">
        <v>1239</v>
      </c>
      <c r="F15" s="278" t="s">
        <v>1240</v>
      </c>
      <c r="G15" s="279">
        <v>43862</v>
      </c>
      <c r="H15" s="279">
        <v>44196</v>
      </c>
      <c r="I15" s="280" t="s">
        <v>1227</v>
      </c>
      <c r="J15" s="255">
        <v>1</v>
      </c>
      <c r="K15" s="286" t="s">
        <v>1241</v>
      </c>
      <c r="L15" s="285"/>
      <c r="M15" s="287"/>
      <c r="N15" s="246"/>
      <c r="O15" s="246"/>
      <c r="P15" s="246"/>
      <c r="Q15" s="246"/>
      <c r="R15" s="246"/>
      <c r="S15" s="246"/>
      <c r="T15" s="246"/>
      <c r="U15" s="246"/>
      <c r="V15" s="246"/>
      <c r="W15" s="246"/>
      <c r="X15" s="246"/>
      <c r="Y15" s="246"/>
      <c r="Z15" s="246"/>
    </row>
    <row r="16" spans="1:26" ht="110.25" customHeight="1" x14ac:dyDescent="0.2">
      <c r="A16" s="278" t="s">
        <v>1242</v>
      </c>
      <c r="B16" s="277" t="s">
        <v>1243</v>
      </c>
      <c r="C16" s="278" t="s">
        <v>1244</v>
      </c>
      <c r="D16" s="277" t="s">
        <v>1238</v>
      </c>
      <c r="E16" s="278" t="s">
        <v>1245</v>
      </c>
      <c r="F16" s="278" t="s">
        <v>1246</v>
      </c>
      <c r="G16" s="279">
        <v>43862</v>
      </c>
      <c r="H16" s="279">
        <v>44196</v>
      </c>
      <c r="I16" s="280" t="s">
        <v>1227</v>
      </c>
      <c r="J16" s="248">
        <v>1</v>
      </c>
      <c r="K16" s="284" t="s">
        <v>1247</v>
      </c>
      <c r="L16" s="285"/>
      <c r="M16" s="287"/>
      <c r="N16" s="246"/>
      <c r="O16" s="246"/>
      <c r="P16" s="246"/>
      <c r="Q16" s="246"/>
      <c r="R16" s="246"/>
      <c r="S16" s="246"/>
      <c r="T16" s="246"/>
      <c r="U16" s="246"/>
      <c r="V16" s="246"/>
      <c r="W16" s="246"/>
      <c r="X16" s="246"/>
      <c r="Y16" s="246"/>
      <c r="Z16" s="246"/>
    </row>
    <row r="17" spans="1:26" ht="201.75" customHeight="1" x14ac:dyDescent="0.2">
      <c r="A17" s="284" t="s">
        <v>1248</v>
      </c>
      <c r="B17" s="247" t="s">
        <v>1249</v>
      </c>
      <c r="C17" s="247" t="s">
        <v>1250</v>
      </c>
      <c r="D17" s="284" t="s">
        <v>1251</v>
      </c>
      <c r="E17" s="284" t="s">
        <v>1252</v>
      </c>
      <c r="F17" s="284" t="s">
        <v>1253</v>
      </c>
      <c r="G17" s="288">
        <v>43862</v>
      </c>
      <c r="H17" s="288">
        <v>44196</v>
      </c>
      <c r="I17" s="280" t="s">
        <v>1227</v>
      </c>
      <c r="J17" s="248">
        <v>1</v>
      </c>
      <c r="K17" s="284" t="s">
        <v>1254</v>
      </c>
      <c r="L17" s="285"/>
      <c r="M17" s="287"/>
      <c r="N17" s="246"/>
      <c r="O17" s="246"/>
      <c r="P17" s="246"/>
      <c r="Q17" s="246"/>
      <c r="R17" s="246"/>
      <c r="S17" s="246"/>
      <c r="T17" s="246"/>
      <c r="U17" s="246"/>
      <c r="V17" s="246"/>
      <c r="W17" s="246"/>
      <c r="X17" s="246"/>
      <c r="Y17" s="246"/>
      <c r="Z17" s="246"/>
    </row>
    <row r="18" spans="1:26" ht="170.25" customHeight="1" x14ac:dyDescent="0.2">
      <c r="A18" s="247" t="s">
        <v>1255</v>
      </c>
      <c r="B18" s="247" t="s">
        <v>1256</v>
      </c>
      <c r="C18" s="247" t="s">
        <v>1257</v>
      </c>
      <c r="D18" s="247" t="s">
        <v>1258</v>
      </c>
      <c r="E18" s="284" t="s">
        <v>1259</v>
      </c>
      <c r="F18" s="284" t="s">
        <v>1260</v>
      </c>
      <c r="G18" s="279">
        <v>43862</v>
      </c>
      <c r="H18" s="279">
        <v>44043</v>
      </c>
      <c r="I18" s="280" t="s">
        <v>1227</v>
      </c>
      <c r="J18" s="255">
        <v>1</v>
      </c>
      <c r="K18" s="278"/>
      <c r="L18" s="285"/>
      <c r="M18" s="287"/>
      <c r="N18" s="246"/>
      <c r="O18" s="246"/>
      <c r="P18" s="246"/>
      <c r="Q18" s="246"/>
      <c r="R18" s="246"/>
      <c r="S18" s="246"/>
      <c r="T18" s="246"/>
      <c r="U18" s="246"/>
      <c r="V18" s="246"/>
      <c r="W18" s="246"/>
      <c r="X18" s="246"/>
      <c r="Y18" s="246"/>
      <c r="Z18" s="246"/>
    </row>
    <row r="19" spans="1:26" ht="259.5" customHeight="1" x14ac:dyDescent="0.2">
      <c r="A19" s="247" t="s">
        <v>1261</v>
      </c>
      <c r="B19" s="284" t="s">
        <v>1262</v>
      </c>
      <c r="C19" s="247" t="s">
        <v>1263</v>
      </c>
      <c r="D19" s="284" t="s">
        <v>1224</v>
      </c>
      <c r="E19" s="284" t="s">
        <v>1264</v>
      </c>
      <c r="F19" s="284" t="s">
        <v>1265</v>
      </c>
      <c r="G19" s="279">
        <v>43862</v>
      </c>
      <c r="H19" s="279">
        <v>44196</v>
      </c>
      <c r="I19" s="280" t="s">
        <v>1227</v>
      </c>
      <c r="J19" s="255">
        <v>0.9</v>
      </c>
      <c r="K19" s="284" t="s">
        <v>1266</v>
      </c>
      <c r="L19" s="285"/>
      <c r="M19" s="287"/>
      <c r="N19" s="246"/>
      <c r="O19" s="246"/>
      <c r="P19" s="246"/>
      <c r="Q19" s="246"/>
      <c r="R19" s="246"/>
      <c r="S19" s="246"/>
      <c r="T19" s="246"/>
      <c r="U19" s="246"/>
      <c r="V19" s="246"/>
      <c r="W19" s="246"/>
      <c r="X19" s="246"/>
      <c r="Y19" s="246"/>
      <c r="Z19" s="246"/>
    </row>
    <row r="20" spans="1:26" ht="257.25" customHeight="1" x14ac:dyDescent="0.2">
      <c r="A20" s="247" t="s">
        <v>1267</v>
      </c>
      <c r="B20" s="247" t="s">
        <v>1268</v>
      </c>
      <c r="C20" s="247" t="s">
        <v>1269</v>
      </c>
      <c r="D20" s="284" t="s">
        <v>1270</v>
      </c>
      <c r="E20" s="247" t="s">
        <v>1271</v>
      </c>
      <c r="F20" s="247" t="s">
        <v>1272</v>
      </c>
      <c r="G20" s="279">
        <v>43862</v>
      </c>
      <c r="H20" s="279">
        <v>44196</v>
      </c>
      <c r="I20" s="280" t="s">
        <v>1227</v>
      </c>
      <c r="J20" s="289">
        <v>0.8</v>
      </c>
      <c r="K20" s="286" t="s">
        <v>1273</v>
      </c>
      <c r="L20" s="285"/>
      <c r="M20" s="287"/>
      <c r="N20" s="246"/>
      <c r="O20" s="246"/>
      <c r="P20" s="246"/>
      <c r="Q20" s="246"/>
      <c r="R20" s="246"/>
      <c r="S20" s="246"/>
      <c r="T20" s="246"/>
      <c r="U20" s="246"/>
      <c r="V20" s="246"/>
      <c r="W20" s="246"/>
      <c r="X20" s="246"/>
      <c r="Y20" s="246"/>
      <c r="Z20" s="246"/>
    </row>
    <row r="21" spans="1:26" ht="229.5" customHeight="1" x14ac:dyDescent="0.2">
      <c r="A21" s="247" t="s">
        <v>1274</v>
      </c>
      <c r="B21" s="284" t="s">
        <v>1275</v>
      </c>
      <c r="C21" s="247" t="s">
        <v>1276</v>
      </c>
      <c r="D21" s="284" t="s">
        <v>1224</v>
      </c>
      <c r="E21" s="284" t="s">
        <v>1277</v>
      </c>
      <c r="F21" s="284" t="s">
        <v>1278</v>
      </c>
      <c r="G21" s="279">
        <v>43862</v>
      </c>
      <c r="H21" s="279">
        <v>44196</v>
      </c>
      <c r="I21" s="280" t="s">
        <v>1227</v>
      </c>
      <c r="J21" s="281">
        <v>1</v>
      </c>
      <c r="K21" s="290" t="s">
        <v>1279</v>
      </c>
      <c r="L21" s="685"/>
      <c r="M21" s="686"/>
      <c r="N21" s="246"/>
      <c r="O21" s="246"/>
      <c r="P21" s="246"/>
      <c r="Q21" s="246"/>
      <c r="R21" s="246"/>
      <c r="S21" s="246"/>
      <c r="T21" s="246"/>
      <c r="U21" s="246"/>
      <c r="V21" s="246"/>
      <c r="W21" s="246"/>
      <c r="X21" s="246"/>
      <c r="Y21" s="246"/>
      <c r="Z21" s="246"/>
    </row>
    <row r="22" spans="1:26" ht="208.5" customHeight="1" x14ac:dyDescent="0.2">
      <c r="A22" s="247" t="s">
        <v>1280</v>
      </c>
      <c r="B22" s="247" t="s">
        <v>1281</v>
      </c>
      <c r="C22" s="247" t="s">
        <v>1282</v>
      </c>
      <c r="D22" s="284" t="s">
        <v>1224</v>
      </c>
      <c r="E22" s="284" t="s">
        <v>1283</v>
      </c>
      <c r="F22" s="284" t="s">
        <v>1284</v>
      </c>
      <c r="G22" s="279">
        <v>43862</v>
      </c>
      <c r="H22" s="279">
        <v>44196</v>
      </c>
      <c r="I22" s="280" t="s">
        <v>1227</v>
      </c>
      <c r="J22" s="281">
        <v>1</v>
      </c>
      <c r="K22" s="277" t="s">
        <v>1285</v>
      </c>
      <c r="L22" s="685"/>
      <c r="M22" s="686"/>
      <c r="N22" s="246"/>
      <c r="O22" s="246"/>
      <c r="P22" s="246"/>
      <c r="Q22" s="246"/>
      <c r="R22" s="246"/>
      <c r="S22" s="246"/>
      <c r="T22" s="246"/>
      <c r="U22" s="246"/>
      <c r="V22" s="246"/>
      <c r="W22" s="246"/>
      <c r="X22" s="246"/>
      <c r="Y22" s="246"/>
      <c r="Z22" s="246"/>
    </row>
    <row r="23" spans="1:26" ht="339.75" customHeight="1" x14ac:dyDescent="0.2">
      <c r="A23" s="247" t="s">
        <v>1286</v>
      </c>
      <c r="B23" s="284" t="s">
        <v>1287</v>
      </c>
      <c r="C23" s="247" t="s">
        <v>1288</v>
      </c>
      <c r="D23" s="284" t="s">
        <v>1224</v>
      </c>
      <c r="E23" s="284" t="s">
        <v>1289</v>
      </c>
      <c r="F23" s="284" t="s">
        <v>1290</v>
      </c>
      <c r="G23" s="279">
        <v>43862</v>
      </c>
      <c r="H23" s="279">
        <v>44196</v>
      </c>
      <c r="I23" s="280" t="s">
        <v>1227</v>
      </c>
      <c r="J23" s="281">
        <v>1</v>
      </c>
      <c r="K23" s="277" t="s">
        <v>1291</v>
      </c>
      <c r="L23" s="687"/>
      <c r="M23" s="688"/>
      <c r="N23" s="246"/>
      <c r="O23" s="246"/>
      <c r="P23" s="246"/>
      <c r="Q23" s="246"/>
      <c r="R23" s="246"/>
      <c r="S23" s="246"/>
      <c r="T23" s="246"/>
      <c r="U23" s="246"/>
      <c r="V23" s="246"/>
      <c r="W23" s="246"/>
      <c r="X23" s="246"/>
      <c r="Y23" s="246"/>
      <c r="Z23" s="246"/>
    </row>
    <row r="24" spans="1:26" ht="114.75" customHeight="1" x14ac:dyDescent="0.25">
      <c r="A24" s="247" t="s">
        <v>1292</v>
      </c>
      <c r="B24" s="247" t="s">
        <v>1293</v>
      </c>
      <c r="C24" s="247" t="s">
        <v>1294</v>
      </c>
      <c r="D24" s="284" t="s">
        <v>1224</v>
      </c>
      <c r="E24" s="247" t="s">
        <v>1295</v>
      </c>
      <c r="F24" s="247" t="s">
        <v>1296</v>
      </c>
      <c r="G24" s="279">
        <v>43862</v>
      </c>
      <c r="H24" s="279">
        <v>44196</v>
      </c>
      <c r="I24" s="280" t="s">
        <v>1227</v>
      </c>
      <c r="J24" s="281">
        <v>0.7</v>
      </c>
      <c r="K24" s="291" t="s">
        <v>1297</v>
      </c>
      <c r="L24" s="689"/>
      <c r="M24" s="689"/>
    </row>
    <row r="25" spans="1:26" ht="157.5" customHeight="1" x14ac:dyDescent="0.2">
      <c r="A25" s="247" t="s">
        <v>1298</v>
      </c>
      <c r="B25" s="247" t="s">
        <v>1299</v>
      </c>
      <c r="C25" s="247" t="s">
        <v>1300</v>
      </c>
      <c r="D25" s="284" t="s">
        <v>1224</v>
      </c>
      <c r="E25" s="247" t="s">
        <v>1301</v>
      </c>
      <c r="F25" s="247" t="s">
        <v>1302</v>
      </c>
      <c r="G25" s="279">
        <v>43862</v>
      </c>
      <c r="H25" s="279">
        <v>44196</v>
      </c>
      <c r="I25" s="280" t="s">
        <v>1227</v>
      </c>
      <c r="J25" s="292">
        <v>0.9</v>
      </c>
      <c r="K25" s="293" t="s">
        <v>1303</v>
      </c>
      <c r="L25" s="690"/>
      <c r="M25" s="690"/>
    </row>
    <row r="26" spans="1:26" ht="18.75" customHeight="1" x14ac:dyDescent="0.2">
      <c r="A26" s="294"/>
      <c r="B26" s="294"/>
      <c r="C26" s="294"/>
      <c r="D26" s="266"/>
      <c r="E26" s="294"/>
      <c r="F26" s="294"/>
      <c r="G26" s="295"/>
      <c r="H26" s="295"/>
      <c r="I26" s="296"/>
      <c r="J26" s="297"/>
      <c r="K26" s="298"/>
      <c r="L26" s="245"/>
      <c r="M26" s="245"/>
    </row>
    <row r="27" spans="1:26" ht="18.75" customHeight="1" x14ac:dyDescent="0.2">
      <c r="A27" s="299" t="s">
        <v>764</v>
      </c>
      <c r="B27" s="681" t="s">
        <v>1304</v>
      </c>
      <c r="C27" s="681"/>
      <c r="D27" s="681"/>
      <c r="E27" s="294"/>
      <c r="F27" s="294"/>
      <c r="G27" s="295"/>
      <c r="H27" s="295"/>
      <c r="I27" s="296"/>
      <c r="J27" s="297"/>
      <c r="K27" s="298"/>
      <c r="L27" s="245"/>
      <c r="M27" s="245"/>
    </row>
    <row r="28" spans="1:26" ht="33" customHeight="1" thickBot="1" x14ac:dyDescent="0.3">
      <c r="A28" s="682" t="s">
        <v>1305</v>
      </c>
      <c r="B28" s="682"/>
      <c r="C28" s="682"/>
      <c r="D28" s="682"/>
      <c r="E28" s="245"/>
      <c r="F28" s="300" t="s">
        <v>29</v>
      </c>
      <c r="G28" s="245"/>
      <c r="I28" s="683" t="s">
        <v>1218</v>
      </c>
      <c r="J28" s="683"/>
      <c r="K28" s="683"/>
      <c r="L28" s="245"/>
      <c r="M28" s="245"/>
    </row>
    <row r="29" spans="1:26" ht="13.5" customHeight="1" x14ac:dyDescent="0.2">
      <c r="A29" s="245"/>
      <c r="B29" s="245"/>
      <c r="C29" s="245"/>
      <c r="D29" s="245"/>
      <c r="E29" s="245"/>
      <c r="F29" s="245"/>
      <c r="G29" s="245"/>
      <c r="I29" s="245"/>
      <c r="J29" s="245"/>
      <c r="K29" s="245"/>
      <c r="L29" s="245"/>
      <c r="M29" s="245"/>
    </row>
    <row r="30" spans="1:26" ht="21.75" customHeight="1" x14ac:dyDescent="0.2">
      <c r="A30" s="245"/>
      <c r="B30" s="245"/>
      <c r="C30" s="245"/>
      <c r="D30" s="245"/>
      <c r="E30" s="245"/>
      <c r="F30" s="245"/>
      <c r="G30" s="245"/>
      <c r="H30" s="245"/>
      <c r="I30" s="245"/>
      <c r="J30" s="245"/>
      <c r="L30" s="684" t="s">
        <v>319</v>
      </c>
      <c r="M30" s="684"/>
    </row>
    <row r="31" spans="1:26" ht="30.75" customHeight="1" x14ac:dyDescent="0.2">
      <c r="A31" s="245"/>
      <c r="B31" s="245"/>
      <c r="C31" s="245"/>
      <c r="D31" s="245"/>
      <c r="E31" s="245"/>
      <c r="F31" s="245"/>
      <c r="G31" s="245"/>
      <c r="H31" s="245"/>
      <c r="I31" s="245"/>
      <c r="J31" s="245"/>
      <c r="L31" s="301" t="s">
        <v>379</v>
      </c>
      <c r="M31" s="245"/>
    </row>
    <row r="32" spans="1:26" ht="12.75" customHeight="1" x14ac:dyDescent="0.2">
      <c r="A32" s="245"/>
      <c r="B32" s="245"/>
      <c r="C32" s="245"/>
      <c r="D32" s="245"/>
      <c r="E32" s="245"/>
      <c r="F32" s="245"/>
      <c r="G32" s="245"/>
      <c r="H32" s="245"/>
      <c r="I32" s="245"/>
      <c r="J32" s="245"/>
      <c r="K32" s="245"/>
      <c r="L32" s="245"/>
      <c r="M32" s="245"/>
    </row>
    <row r="33" spans="1:13" ht="12.75" customHeight="1" x14ac:dyDescent="0.2">
      <c r="A33" s="245"/>
      <c r="B33" s="245"/>
      <c r="C33" s="245"/>
      <c r="D33" s="245"/>
      <c r="E33" s="245"/>
      <c r="F33" s="245"/>
      <c r="G33" s="245"/>
      <c r="H33" s="245"/>
      <c r="I33" s="245"/>
      <c r="J33" s="245"/>
      <c r="K33" s="245"/>
      <c r="L33" s="245"/>
      <c r="M33" s="245"/>
    </row>
    <row r="34" spans="1:13" ht="12.75" customHeight="1" x14ac:dyDescent="0.2">
      <c r="A34" s="245"/>
      <c r="B34" s="245"/>
      <c r="C34" s="245"/>
      <c r="D34" s="245"/>
      <c r="E34" s="245"/>
      <c r="F34" s="245"/>
      <c r="G34" s="245"/>
      <c r="H34" s="245"/>
      <c r="I34" s="245"/>
      <c r="J34" s="245"/>
      <c r="K34" s="245"/>
      <c r="L34" s="245"/>
      <c r="M34" s="245"/>
    </row>
    <row r="35" spans="1:13" ht="12.75" customHeight="1" x14ac:dyDescent="0.2">
      <c r="A35" s="245"/>
      <c r="B35" s="245"/>
      <c r="C35" s="245"/>
      <c r="D35" s="245"/>
      <c r="E35" s="245"/>
      <c r="F35" s="245"/>
      <c r="G35" s="245"/>
      <c r="H35" s="245"/>
      <c r="I35" s="245"/>
      <c r="J35" s="245"/>
      <c r="K35" s="245"/>
      <c r="L35" s="245"/>
      <c r="M35" s="245"/>
    </row>
    <row r="36" spans="1:13" ht="12.75" customHeight="1" x14ac:dyDescent="0.2">
      <c r="A36" s="245"/>
      <c r="B36" s="245"/>
      <c r="C36" s="245"/>
      <c r="D36" s="245"/>
      <c r="E36" s="245"/>
      <c r="F36" s="245"/>
      <c r="G36" s="245"/>
      <c r="H36" s="245"/>
      <c r="I36" s="245"/>
      <c r="J36" s="245"/>
      <c r="K36" s="245"/>
      <c r="L36" s="245"/>
      <c r="M36" s="245"/>
    </row>
    <row r="37" spans="1:13" ht="12.75" customHeight="1" x14ac:dyDescent="0.2">
      <c r="A37" s="245"/>
      <c r="B37" s="245"/>
      <c r="C37" s="245"/>
      <c r="D37" s="245"/>
      <c r="E37" s="245"/>
      <c r="F37" s="245"/>
      <c r="G37" s="245"/>
      <c r="H37" s="245"/>
      <c r="I37" s="245"/>
      <c r="J37" s="245"/>
      <c r="K37" s="245"/>
      <c r="L37" s="245"/>
      <c r="M37" s="245"/>
    </row>
    <row r="38" spans="1:13" ht="12.75" customHeight="1" x14ac:dyDescent="0.2"/>
    <row r="39" spans="1:13" ht="12.75" customHeight="1" x14ac:dyDescent="0.2"/>
    <row r="40" spans="1:13" ht="12.75" customHeight="1" x14ac:dyDescent="0.2"/>
    <row r="41" spans="1:13" ht="12.75" customHeight="1" x14ac:dyDescent="0.2"/>
    <row r="42" spans="1:13" ht="12.75" customHeight="1" x14ac:dyDescent="0.2"/>
    <row r="43" spans="1:13" ht="12.75" customHeight="1" x14ac:dyDescent="0.2"/>
    <row r="44" spans="1:13" ht="12.75" customHeight="1" x14ac:dyDescent="0.2"/>
    <row r="45" spans="1:13" ht="12.75" customHeight="1" x14ac:dyDescent="0.2"/>
    <row r="46" spans="1:13" ht="12.75" customHeight="1" x14ac:dyDescent="0.2"/>
    <row r="47" spans="1:13" ht="12.75" customHeight="1" x14ac:dyDescent="0.2"/>
    <row r="48" spans="1:13"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sheetData>
  <mergeCells count="26">
    <mergeCell ref="L13:M13"/>
    <mergeCell ref="A1:M3"/>
    <mergeCell ref="A8:M8"/>
    <mergeCell ref="A9:M9"/>
    <mergeCell ref="A10:M10"/>
    <mergeCell ref="A11:A12"/>
    <mergeCell ref="B11:B12"/>
    <mergeCell ref="C11:C12"/>
    <mergeCell ref="D11:D12"/>
    <mergeCell ref="E11:E12"/>
    <mergeCell ref="F11:F12"/>
    <mergeCell ref="G11:H11"/>
    <mergeCell ref="I11:I12"/>
    <mergeCell ref="J11:J12"/>
    <mergeCell ref="K11:K12"/>
    <mergeCell ref="L11:L12"/>
    <mergeCell ref="B27:D27"/>
    <mergeCell ref="A28:D28"/>
    <mergeCell ref="I28:K28"/>
    <mergeCell ref="L30:M30"/>
    <mergeCell ref="L14:M14"/>
    <mergeCell ref="L21:M21"/>
    <mergeCell ref="L22:M22"/>
    <mergeCell ref="L23:M23"/>
    <mergeCell ref="L24:M24"/>
    <mergeCell ref="L25:M25"/>
  </mergeCells>
  <pageMargins left="0.7" right="0.7" top="0.75" bottom="0.75" header="0" footer="0"/>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E9CFB-64D9-40BC-9B04-BCBEE35650E6}">
  <sheetPr>
    <tabColor rgb="FF00B050"/>
  </sheetPr>
  <dimension ref="A1:N28"/>
  <sheetViews>
    <sheetView view="pageBreakPreview" topLeftCell="A18" zoomScale="55" zoomScaleNormal="55" zoomScaleSheetLayoutView="55" zoomScalePageLayoutView="80" workbookViewId="0">
      <selection sqref="A1:M3"/>
    </sheetView>
  </sheetViews>
  <sheetFormatPr baseColWidth="10" defaultColWidth="11.42578125" defaultRowHeight="15" x14ac:dyDescent="0.2"/>
  <cols>
    <col min="1" max="1" width="59.140625" style="178" customWidth="1"/>
    <col min="2" max="2" width="66.7109375" style="178" customWidth="1"/>
    <col min="3" max="3" width="88.42578125" style="178" customWidth="1"/>
    <col min="4" max="4" width="20.7109375" style="178" customWidth="1"/>
    <col min="5" max="6" width="19.140625" style="178" customWidth="1"/>
    <col min="7" max="7" width="16.42578125" style="178" customWidth="1"/>
    <col min="8" max="8" width="14.85546875" style="178" customWidth="1"/>
    <col min="9" max="9" width="14.28515625" style="178" customWidth="1"/>
    <col min="10" max="10" width="13.140625" style="178" customWidth="1"/>
    <col min="11" max="11" width="54.5703125" style="178" customWidth="1"/>
    <col min="12" max="12" width="22.5703125" style="178" customWidth="1"/>
    <col min="13" max="13" width="10.85546875" style="178" customWidth="1"/>
    <col min="14" max="14" width="57" style="178" customWidth="1"/>
    <col min="15" max="256" width="11.42578125" style="178"/>
    <col min="257" max="257" width="59.140625" style="178" customWidth="1"/>
    <col min="258" max="258" width="66.7109375" style="178" customWidth="1"/>
    <col min="259" max="259" width="88.42578125" style="178" customWidth="1"/>
    <col min="260" max="260" width="20.7109375" style="178" customWidth="1"/>
    <col min="261" max="262" width="19.140625" style="178" customWidth="1"/>
    <col min="263" max="263" width="16.42578125" style="178" customWidth="1"/>
    <col min="264" max="264" width="14.85546875" style="178" customWidth="1"/>
    <col min="265" max="265" width="14.28515625" style="178" customWidth="1"/>
    <col min="266" max="266" width="13.140625" style="178" customWidth="1"/>
    <col min="267" max="267" width="54.5703125" style="178" customWidth="1"/>
    <col min="268" max="268" width="22.5703125" style="178" customWidth="1"/>
    <col min="269" max="269" width="10.85546875" style="178" customWidth="1"/>
    <col min="270" max="270" width="57" style="178" customWidth="1"/>
    <col min="271" max="512" width="11.42578125" style="178"/>
    <col min="513" max="513" width="59.140625" style="178" customWidth="1"/>
    <col min="514" max="514" width="66.7109375" style="178" customWidth="1"/>
    <col min="515" max="515" width="88.42578125" style="178" customWidth="1"/>
    <col min="516" max="516" width="20.7109375" style="178" customWidth="1"/>
    <col min="517" max="518" width="19.140625" style="178" customWidth="1"/>
    <col min="519" max="519" width="16.42578125" style="178" customWidth="1"/>
    <col min="520" max="520" width="14.85546875" style="178" customWidth="1"/>
    <col min="521" max="521" width="14.28515625" style="178" customWidth="1"/>
    <col min="522" max="522" width="13.140625" style="178" customWidth="1"/>
    <col min="523" max="523" width="54.5703125" style="178" customWidth="1"/>
    <col min="524" max="524" width="22.5703125" style="178" customWidth="1"/>
    <col min="525" max="525" width="10.85546875" style="178" customWidth="1"/>
    <col min="526" max="526" width="57" style="178" customWidth="1"/>
    <col min="527" max="768" width="11.42578125" style="178"/>
    <col min="769" max="769" width="59.140625" style="178" customWidth="1"/>
    <col min="770" max="770" width="66.7109375" style="178" customWidth="1"/>
    <col min="771" max="771" width="88.42578125" style="178" customWidth="1"/>
    <col min="772" max="772" width="20.7109375" style="178" customWidth="1"/>
    <col min="773" max="774" width="19.140625" style="178" customWidth="1"/>
    <col min="775" max="775" width="16.42578125" style="178" customWidth="1"/>
    <col min="776" max="776" width="14.85546875" style="178" customWidth="1"/>
    <col min="777" max="777" width="14.28515625" style="178" customWidth="1"/>
    <col min="778" max="778" width="13.140625" style="178" customWidth="1"/>
    <col min="779" max="779" width="54.5703125" style="178" customWidth="1"/>
    <col min="780" max="780" width="22.5703125" style="178" customWidth="1"/>
    <col min="781" max="781" width="10.85546875" style="178" customWidth="1"/>
    <col min="782" max="782" width="57" style="178" customWidth="1"/>
    <col min="783" max="1024" width="11.42578125" style="178"/>
    <col min="1025" max="1025" width="59.140625" style="178" customWidth="1"/>
    <col min="1026" max="1026" width="66.7109375" style="178" customWidth="1"/>
    <col min="1027" max="1027" width="88.42578125" style="178" customWidth="1"/>
    <col min="1028" max="1028" width="20.7109375" style="178" customWidth="1"/>
    <col min="1029" max="1030" width="19.140625" style="178" customWidth="1"/>
    <col min="1031" max="1031" width="16.42578125" style="178" customWidth="1"/>
    <col min="1032" max="1032" width="14.85546875" style="178" customWidth="1"/>
    <col min="1033" max="1033" width="14.28515625" style="178" customWidth="1"/>
    <col min="1034" max="1034" width="13.140625" style="178" customWidth="1"/>
    <col min="1035" max="1035" width="54.5703125" style="178" customWidth="1"/>
    <col min="1036" max="1036" width="22.5703125" style="178" customWidth="1"/>
    <col min="1037" max="1037" width="10.85546875" style="178" customWidth="1"/>
    <col min="1038" max="1038" width="57" style="178" customWidth="1"/>
    <col min="1039" max="1280" width="11.42578125" style="178"/>
    <col min="1281" max="1281" width="59.140625" style="178" customWidth="1"/>
    <col min="1282" max="1282" width="66.7109375" style="178" customWidth="1"/>
    <col min="1283" max="1283" width="88.42578125" style="178" customWidth="1"/>
    <col min="1284" max="1284" width="20.7109375" style="178" customWidth="1"/>
    <col min="1285" max="1286" width="19.140625" style="178" customWidth="1"/>
    <col min="1287" max="1287" width="16.42578125" style="178" customWidth="1"/>
    <col min="1288" max="1288" width="14.85546875" style="178" customWidth="1"/>
    <col min="1289" max="1289" width="14.28515625" style="178" customWidth="1"/>
    <col min="1290" max="1290" width="13.140625" style="178" customWidth="1"/>
    <col min="1291" max="1291" width="54.5703125" style="178" customWidth="1"/>
    <col min="1292" max="1292" width="22.5703125" style="178" customWidth="1"/>
    <col min="1293" max="1293" width="10.85546875" style="178" customWidth="1"/>
    <col min="1294" max="1294" width="57" style="178" customWidth="1"/>
    <col min="1295" max="1536" width="11.42578125" style="178"/>
    <col min="1537" max="1537" width="59.140625" style="178" customWidth="1"/>
    <col min="1538" max="1538" width="66.7109375" style="178" customWidth="1"/>
    <col min="1539" max="1539" width="88.42578125" style="178" customWidth="1"/>
    <col min="1540" max="1540" width="20.7109375" style="178" customWidth="1"/>
    <col min="1541" max="1542" width="19.140625" style="178" customWidth="1"/>
    <col min="1543" max="1543" width="16.42578125" style="178" customWidth="1"/>
    <col min="1544" max="1544" width="14.85546875" style="178" customWidth="1"/>
    <col min="1545" max="1545" width="14.28515625" style="178" customWidth="1"/>
    <col min="1546" max="1546" width="13.140625" style="178" customWidth="1"/>
    <col min="1547" max="1547" width="54.5703125" style="178" customWidth="1"/>
    <col min="1548" max="1548" width="22.5703125" style="178" customWidth="1"/>
    <col min="1549" max="1549" width="10.85546875" style="178" customWidth="1"/>
    <col min="1550" max="1550" width="57" style="178" customWidth="1"/>
    <col min="1551" max="1792" width="11.42578125" style="178"/>
    <col min="1793" max="1793" width="59.140625" style="178" customWidth="1"/>
    <col min="1794" max="1794" width="66.7109375" style="178" customWidth="1"/>
    <col min="1795" max="1795" width="88.42578125" style="178" customWidth="1"/>
    <col min="1796" max="1796" width="20.7109375" style="178" customWidth="1"/>
    <col min="1797" max="1798" width="19.140625" style="178" customWidth="1"/>
    <col min="1799" max="1799" width="16.42578125" style="178" customWidth="1"/>
    <col min="1800" max="1800" width="14.85546875" style="178" customWidth="1"/>
    <col min="1801" max="1801" width="14.28515625" style="178" customWidth="1"/>
    <col min="1802" max="1802" width="13.140625" style="178" customWidth="1"/>
    <col min="1803" max="1803" width="54.5703125" style="178" customWidth="1"/>
    <col min="1804" max="1804" width="22.5703125" style="178" customWidth="1"/>
    <col min="1805" max="1805" width="10.85546875" style="178" customWidth="1"/>
    <col min="1806" max="1806" width="57" style="178" customWidth="1"/>
    <col min="1807" max="2048" width="11.42578125" style="178"/>
    <col min="2049" max="2049" width="59.140625" style="178" customWidth="1"/>
    <col min="2050" max="2050" width="66.7109375" style="178" customWidth="1"/>
    <col min="2051" max="2051" width="88.42578125" style="178" customWidth="1"/>
    <col min="2052" max="2052" width="20.7109375" style="178" customWidth="1"/>
    <col min="2053" max="2054" width="19.140625" style="178" customWidth="1"/>
    <col min="2055" max="2055" width="16.42578125" style="178" customWidth="1"/>
    <col min="2056" max="2056" width="14.85546875" style="178" customWidth="1"/>
    <col min="2057" max="2057" width="14.28515625" style="178" customWidth="1"/>
    <col min="2058" max="2058" width="13.140625" style="178" customWidth="1"/>
    <col min="2059" max="2059" width="54.5703125" style="178" customWidth="1"/>
    <col min="2060" max="2060" width="22.5703125" style="178" customWidth="1"/>
    <col min="2061" max="2061" width="10.85546875" style="178" customWidth="1"/>
    <col min="2062" max="2062" width="57" style="178" customWidth="1"/>
    <col min="2063" max="2304" width="11.42578125" style="178"/>
    <col min="2305" max="2305" width="59.140625" style="178" customWidth="1"/>
    <col min="2306" max="2306" width="66.7109375" style="178" customWidth="1"/>
    <col min="2307" max="2307" width="88.42578125" style="178" customWidth="1"/>
    <col min="2308" max="2308" width="20.7109375" style="178" customWidth="1"/>
    <col min="2309" max="2310" width="19.140625" style="178" customWidth="1"/>
    <col min="2311" max="2311" width="16.42578125" style="178" customWidth="1"/>
    <col min="2312" max="2312" width="14.85546875" style="178" customWidth="1"/>
    <col min="2313" max="2313" width="14.28515625" style="178" customWidth="1"/>
    <col min="2314" max="2314" width="13.140625" style="178" customWidth="1"/>
    <col min="2315" max="2315" width="54.5703125" style="178" customWidth="1"/>
    <col min="2316" max="2316" width="22.5703125" style="178" customWidth="1"/>
    <col min="2317" max="2317" width="10.85546875" style="178" customWidth="1"/>
    <col min="2318" max="2318" width="57" style="178" customWidth="1"/>
    <col min="2319" max="2560" width="11.42578125" style="178"/>
    <col min="2561" max="2561" width="59.140625" style="178" customWidth="1"/>
    <col min="2562" max="2562" width="66.7109375" style="178" customWidth="1"/>
    <col min="2563" max="2563" width="88.42578125" style="178" customWidth="1"/>
    <col min="2564" max="2564" width="20.7109375" style="178" customWidth="1"/>
    <col min="2565" max="2566" width="19.140625" style="178" customWidth="1"/>
    <col min="2567" max="2567" width="16.42578125" style="178" customWidth="1"/>
    <col min="2568" max="2568" width="14.85546875" style="178" customWidth="1"/>
    <col min="2569" max="2569" width="14.28515625" style="178" customWidth="1"/>
    <col min="2570" max="2570" width="13.140625" style="178" customWidth="1"/>
    <col min="2571" max="2571" width="54.5703125" style="178" customWidth="1"/>
    <col min="2572" max="2572" width="22.5703125" style="178" customWidth="1"/>
    <col min="2573" max="2573" width="10.85546875" style="178" customWidth="1"/>
    <col min="2574" max="2574" width="57" style="178" customWidth="1"/>
    <col min="2575" max="2816" width="11.42578125" style="178"/>
    <col min="2817" max="2817" width="59.140625" style="178" customWidth="1"/>
    <col min="2818" max="2818" width="66.7109375" style="178" customWidth="1"/>
    <col min="2819" max="2819" width="88.42578125" style="178" customWidth="1"/>
    <col min="2820" max="2820" width="20.7109375" style="178" customWidth="1"/>
    <col min="2821" max="2822" width="19.140625" style="178" customWidth="1"/>
    <col min="2823" max="2823" width="16.42578125" style="178" customWidth="1"/>
    <col min="2824" max="2824" width="14.85546875" style="178" customWidth="1"/>
    <col min="2825" max="2825" width="14.28515625" style="178" customWidth="1"/>
    <col min="2826" max="2826" width="13.140625" style="178" customWidth="1"/>
    <col min="2827" max="2827" width="54.5703125" style="178" customWidth="1"/>
    <col min="2828" max="2828" width="22.5703125" style="178" customWidth="1"/>
    <col min="2829" max="2829" width="10.85546875" style="178" customWidth="1"/>
    <col min="2830" max="2830" width="57" style="178" customWidth="1"/>
    <col min="2831" max="3072" width="11.42578125" style="178"/>
    <col min="3073" max="3073" width="59.140625" style="178" customWidth="1"/>
    <col min="3074" max="3074" width="66.7109375" style="178" customWidth="1"/>
    <col min="3075" max="3075" width="88.42578125" style="178" customWidth="1"/>
    <col min="3076" max="3076" width="20.7109375" style="178" customWidth="1"/>
    <col min="3077" max="3078" width="19.140625" style="178" customWidth="1"/>
    <col min="3079" max="3079" width="16.42578125" style="178" customWidth="1"/>
    <col min="3080" max="3080" width="14.85546875" style="178" customWidth="1"/>
    <col min="3081" max="3081" width="14.28515625" style="178" customWidth="1"/>
    <col min="3082" max="3082" width="13.140625" style="178" customWidth="1"/>
    <col min="3083" max="3083" width="54.5703125" style="178" customWidth="1"/>
    <col min="3084" max="3084" width="22.5703125" style="178" customWidth="1"/>
    <col min="3085" max="3085" width="10.85546875" style="178" customWidth="1"/>
    <col min="3086" max="3086" width="57" style="178" customWidth="1"/>
    <col min="3087" max="3328" width="11.42578125" style="178"/>
    <col min="3329" max="3329" width="59.140625" style="178" customWidth="1"/>
    <col min="3330" max="3330" width="66.7109375" style="178" customWidth="1"/>
    <col min="3331" max="3331" width="88.42578125" style="178" customWidth="1"/>
    <col min="3332" max="3332" width="20.7109375" style="178" customWidth="1"/>
    <col min="3333" max="3334" width="19.140625" style="178" customWidth="1"/>
    <col min="3335" max="3335" width="16.42578125" style="178" customWidth="1"/>
    <col min="3336" max="3336" width="14.85546875" style="178" customWidth="1"/>
    <col min="3337" max="3337" width="14.28515625" style="178" customWidth="1"/>
    <col min="3338" max="3338" width="13.140625" style="178" customWidth="1"/>
    <col min="3339" max="3339" width="54.5703125" style="178" customWidth="1"/>
    <col min="3340" max="3340" width="22.5703125" style="178" customWidth="1"/>
    <col min="3341" max="3341" width="10.85546875" style="178" customWidth="1"/>
    <col min="3342" max="3342" width="57" style="178" customWidth="1"/>
    <col min="3343" max="3584" width="11.42578125" style="178"/>
    <col min="3585" max="3585" width="59.140625" style="178" customWidth="1"/>
    <col min="3586" max="3586" width="66.7109375" style="178" customWidth="1"/>
    <col min="3587" max="3587" width="88.42578125" style="178" customWidth="1"/>
    <col min="3588" max="3588" width="20.7109375" style="178" customWidth="1"/>
    <col min="3589" max="3590" width="19.140625" style="178" customWidth="1"/>
    <col min="3591" max="3591" width="16.42578125" style="178" customWidth="1"/>
    <col min="3592" max="3592" width="14.85546875" style="178" customWidth="1"/>
    <col min="3593" max="3593" width="14.28515625" style="178" customWidth="1"/>
    <col min="3594" max="3594" width="13.140625" style="178" customWidth="1"/>
    <col min="3595" max="3595" width="54.5703125" style="178" customWidth="1"/>
    <col min="3596" max="3596" width="22.5703125" style="178" customWidth="1"/>
    <col min="3597" max="3597" width="10.85546875" style="178" customWidth="1"/>
    <col min="3598" max="3598" width="57" style="178" customWidth="1"/>
    <col min="3599" max="3840" width="11.42578125" style="178"/>
    <col min="3841" max="3841" width="59.140625" style="178" customWidth="1"/>
    <col min="3842" max="3842" width="66.7109375" style="178" customWidth="1"/>
    <col min="3843" max="3843" width="88.42578125" style="178" customWidth="1"/>
    <col min="3844" max="3844" width="20.7109375" style="178" customWidth="1"/>
    <col min="3845" max="3846" width="19.140625" style="178" customWidth="1"/>
    <col min="3847" max="3847" width="16.42578125" style="178" customWidth="1"/>
    <col min="3848" max="3848" width="14.85546875" style="178" customWidth="1"/>
    <col min="3849" max="3849" width="14.28515625" style="178" customWidth="1"/>
    <col min="3850" max="3850" width="13.140625" style="178" customWidth="1"/>
    <col min="3851" max="3851" width="54.5703125" style="178" customWidth="1"/>
    <col min="3852" max="3852" width="22.5703125" style="178" customWidth="1"/>
    <col min="3853" max="3853" width="10.85546875" style="178" customWidth="1"/>
    <col min="3854" max="3854" width="57" style="178" customWidth="1"/>
    <col min="3855" max="4096" width="11.42578125" style="178"/>
    <col min="4097" max="4097" width="59.140625" style="178" customWidth="1"/>
    <col min="4098" max="4098" width="66.7109375" style="178" customWidth="1"/>
    <col min="4099" max="4099" width="88.42578125" style="178" customWidth="1"/>
    <col min="4100" max="4100" width="20.7109375" style="178" customWidth="1"/>
    <col min="4101" max="4102" width="19.140625" style="178" customWidth="1"/>
    <col min="4103" max="4103" width="16.42578125" style="178" customWidth="1"/>
    <col min="4104" max="4104" width="14.85546875" style="178" customWidth="1"/>
    <col min="4105" max="4105" width="14.28515625" style="178" customWidth="1"/>
    <col min="4106" max="4106" width="13.140625" style="178" customWidth="1"/>
    <col min="4107" max="4107" width="54.5703125" style="178" customWidth="1"/>
    <col min="4108" max="4108" width="22.5703125" style="178" customWidth="1"/>
    <col min="4109" max="4109" width="10.85546875" style="178" customWidth="1"/>
    <col min="4110" max="4110" width="57" style="178" customWidth="1"/>
    <col min="4111" max="4352" width="11.42578125" style="178"/>
    <col min="4353" max="4353" width="59.140625" style="178" customWidth="1"/>
    <col min="4354" max="4354" width="66.7109375" style="178" customWidth="1"/>
    <col min="4355" max="4355" width="88.42578125" style="178" customWidth="1"/>
    <col min="4356" max="4356" width="20.7109375" style="178" customWidth="1"/>
    <col min="4357" max="4358" width="19.140625" style="178" customWidth="1"/>
    <col min="4359" max="4359" width="16.42578125" style="178" customWidth="1"/>
    <col min="4360" max="4360" width="14.85546875" style="178" customWidth="1"/>
    <col min="4361" max="4361" width="14.28515625" style="178" customWidth="1"/>
    <col min="4362" max="4362" width="13.140625" style="178" customWidth="1"/>
    <col min="4363" max="4363" width="54.5703125" style="178" customWidth="1"/>
    <col min="4364" max="4364" width="22.5703125" style="178" customWidth="1"/>
    <col min="4365" max="4365" width="10.85546875" style="178" customWidth="1"/>
    <col min="4366" max="4366" width="57" style="178" customWidth="1"/>
    <col min="4367" max="4608" width="11.42578125" style="178"/>
    <col min="4609" max="4609" width="59.140625" style="178" customWidth="1"/>
    <col min="4610" max="4610" width="66.7109375" style="178" customWidth="1"/>
    <col min="4611" max="4611" width="88.42578125" style="178" customWidth="1"/>
    <col min="4612" max="4612" width="20.7109375" style="178" customWidth="1"/>
    <col min="4613" max="4614" width="19.140625" style="178" customWidth="1"/>
    <col min="4615" max="4615" width="16.42578125" style="178" customWidth="1"/>
    <col min="4616" max="4616" width="14.85546875" style="178" customWidth="1"/>
    <col min="4617" max="4617" width="14.28515625" style="178" customWidth="1"/>
    <col min="4618" max="4618" width="13.140625" style="178" customWidth="1"/>
    <col min="4619" max="4619" width="54.5703125" style="178" customWidth="1"/>
    <col min="4620" max="4620" width="22.5703125" style="178" customWidth="1"/>
    <col min="4621" max="4621" width="10.85546875" style="178" customWidth="1"/>
    <col min="4622" max="4622" width="57" style="178" customWidth="1"/>
    <col min="4623" max="4864" width="11.42578125" style="178"/>
    <col min="4865" max="4865" width="59.140625" style="178" customWidth="1"/>
    <col min="4866" max="4866" width="66.7109375" style="178" customWidth="1"/>
    <col min="4867" max="4867" width="88.42578125" style="178" customWidth="1"/>
    <col min="4868" max="4868" width="20.7109375" style="178" customWidth="1"/>
    <col min="4869" max="4870" width="19.140625" style="178" customWidth="1"/>
    <col min="4871" max="4871" width="16.42578125" style="178" customWidth="1"/>
    <col min="4872" max="4872" width="14.85546875" style="178" customWidth="1"/>
    <col min="4873" max="4873" width="14.28515625" style="178" customWidth="1"/>
    <col min="4874" max="4874" width="13.140625" style="178" customWidth="1"/>
    <col min="4875" max="4875" width="54.5703125" style="178" customWidth="1"/>
    <col min="4876" max="4876" width="22.5703125" style="178" customWidth="1"/>
    <col min="4877" max="4877" width="10.85546875" style="178" customWidth="1"/>
    <col min="4878" max="4878" width="57" style="178" customWidth="1"/>
    <col min="4879" max="5120" width="11.42578125" style="178"/>
    <col min="5121" max="5121" width="59.140625" style="178" customWidth="1"/>
    <col min="5122" max="5122" width="66.7109375" style="178" customWidth="1"/>
    <col min="5123" max="5123" width="88.42578125" style="178" customWidth="1"/>
    <col min="5124" max="5124" width="20.7109375" style="178" customWidth="1"/>
    <col min="5125" max="5126" width="19.140625" style="178" customWidth="1"/>
    <col min="5127" max="5127" width="16.42578125" style="178" customWidth="1"/>
    <col min="5128" max="5128" width="14.85546875" style="178" customWidth="1"/>
    <col min="5129" max="5129" width="14.28515625" style="178" customWidth="1"/>
    <col min="5130" max="5130" width="13.140625" style="178" customWidth="1"/>
    <col min="5131" max="5131" width="54.5703125" style="178" customWidth="1"/>
    <col min="5132" max="5132" width="22.5703125" style="178" customWidth="1"/>
    <col min="5133" max="5133" width="10.85546875" style="178" customWidth="1"/>
    <col min="5134" max="5134" width="57" style="178" customWidth="1"/>
    <col min="5135" max="5376" width="11.42578125" style="178"/>
    <col min="5377" max="5377" width="59.140625" style="178" customWidth="1"/>
    <col min="5378" max="5378" width="66.7109375" style="178" customWidth="1"/>
    <col min="5379" max="5379" width="88.42578125" style="178" customWidth="1"/>
    <col min="5380" max="5380" width="20.7109375" style="178" customWidth="1"/>
    <col min="5381" max="5382" width="19.140625" style="178" customWidth="1"/>
    <col min="5383" max="5383" width="16.42578125" style="178" customWidth="1"/>
    <col min="5384" max="5384" width="14.85546875" style="178" customWidth="1"/>
    <col min="5385" max="5385" width="14.28515625" style="178" customWidth="1"/>
    <col min="5386" max="5386" width="13.140625" style="178" customWidth="1"/>
    <col min="5387" max="5387" width="54.5703125" style="178" customWidth="1"/>
    <col min="5388" max="5388" width="22.5703125" style="178" customWidth="1"/>
    <col min="5389" max="5389" width="10.85546875" style="178" customWidth="1"/>
    <col min="5390" max="5390" width="57" style="178" customWidth="1"/>
    <col min="5391" max="5632" width="11.42578125" style="178"/>
    <col min="5633" max="5633" width="59.140625" style="178" customWidth="1"/>
    <col min="5634" max="5634" width="66.7109375" style="178" customWidth="1"/>
    <col min="5635" max="5635" width="88.42578125" style="178" customWidth="1"/>
    <col min="5636" max="5636" width="20.7109375" style="178" customWidth="1"/>
    <col min="5637" max="5638" width="19.140625" style="178" customWidth="1"/>
    <col min="5639" max="5639" width="16.42578125" style="178" customWidth="1"/>
    <col min="5640" max="5640" width="14.85546875" style="178" customWidth="1"/>
    <col min="5641" max="5641" width="14.28515625" style="178" customWidth="1"/>
    <col min="5642" max="5642" width="13.140625" style="178" customWidth="1"/>
    <col min="5643" max="5643" width="54.5703125" style="178" customWidth="1"/>
    <col min="5644" max="5644" width="22.5703125" style="178" customWidth="1"/>
    <col min="5645" max="5645" width="10.85546875" style="178" customWidth="1"/>
    <col min="5646" max="5646" width="57" style="178" customWidth="1"/>
    <col min="5647" max="5888" width="11.42578125" style="178"/>
    <col min="5889" max="5889" width="59.140625" style="178" customWidth="1"/>
    <col min="5890" max="5890" width="66.7109375" style="178" customWidth="1"/>
    <col min="5891" max="5891" width="88.42578125" style="178" customWidth="1"/>
    <col min="5892" max="5892" width="20.7109375" style="178" customWidth="1"/>
    <col min="5893" max="5894" width="19.140625" style="178" customWidth="1"/>
    <col min="5895" max="5895" width="16.42578125" style="178" customWidth="1"/>
    <col min="5896" max="5896" width="14.85546875" style="178" customWidth="1"/>
    <col min="5897" max="5897" width="14.28515625" style="178" customWidth="1"/>
    <col min="5898" max="5898" width="13.140625" style="178" customWidth="1"/>
    <col min="5899" max="5899" width="54.5703125" style="178" customWidth="1"/>
    <col min="5900" max="5900" width="22.5703125" style="178" customWidth="1"/>
    <col min="5901" max="5901" width="10.85546875" style="178" customWidth="1"/>
    <col min="5902" max="5902" width="57" style="178" customWidth="1"/>
    <col min="5903" max="6144" width="11.42578125" style="178"/>
    <col min="6145" max="6145" width="59.140625" style="178" customWidth="1"/>
    <col min="6146" max="6146" width="66.7109375" style="178" customWidth="1"/>
    <col min="6147" max="6147" width="88.42578125" style="178" customWidth="1"/>
    <col min="6148" max="6148" width="20.7109375" style="178" customWidth="1"/>
    <col min="6149" max="6150" width="19.140625" style="178" customWidth="1"/>
    <col min="6151" max="6151" width="16.42578125" style="178" customWidth="1"/>
    <col min="6152" max="6152" width="14.85546875" style="178" customWidth="1"/>
    <col min="6153" max="6153" width="14.28515625" style="178" customWidth="1"/>
    <col min="6154" max="6154" width="13.140625" style="178" customWidth="1"/>
    <col min="6155" max="6155" width="54.5703125" style="178" customWidth="1"/>
    <col min="6156" max="6156" width="22.5703125" style="178" customWidth="1"/>
    <col min="6157" max="6157" width="10.85546875" style="178" customWidth="1"/>
    <col min="6158" max="6158" width="57" style="178" customWidth="1"/>
    <col min="6159" max="6400" width="11.42578125" style="178"/>
    <col min="6401" max="6401" width="59.140625" style="178" customWidth="1"/>
    <col min="6402" max="6402" width="66.7109375" style="178" customWidth="1"/>
    <col min="6403" max="6403" width="88.42578125" style="178" customWidth="1"/>
    <col min="6404" max="6404" width="20.7109375" style="178" customWidth="1"/>
    <col min="6405" max="6406" width="19.140625" style="178" customWidth="1"/>
    <col min="6407" max="6407" width="16.42578125" style="178" customWidth="1"/>
    <col min="6408" max="6408" width="14.85546875" style="178" customWidth="1"/>
    <col min="6409" max="6409" width="14.28515625" style="178" customWidth="1"/>
    <col min="6410" max="6410" width="13.140625" style="178" customWidth="1"/>
    <col min="6411" max="6411" width="54.5703125" style="178" customWidth="1"/>
    <col min="6412" max="6412" width="22.5703125" style="178" customWidth="1"/>
    <col min="6413" max="6413" width="10.85546875" style="178" customWidth="1"/>
    <col min="6414" max="6414" width="57" style="178" customWidth="1"/>
    <col min="6415" max="6656" width="11.42578125" style="178"/>
    <col min="6657" max="6657" width="59.140625" style="178" customWidth="1"/>
    <col min="6658" max="6658" width="66.7109375" style="178" customWidth="1"/>
    <col min="6659" max="6659" width="88.42578125" style="178" customWidth="1"/>
    <col min="6660" max="6660" width="20.7109375" style="178" customWidth="1"/>
    <col min="6661" max="6662" width="19.140625" style="178" customWidth="1"/>
    <col min="6663" max="6663" width="16.42578125" style="178" customWidth="1"/>
    <col min="6664" max="6664" width="14.85546875" style="178" customWidth="1"/>
    <col min="6665" max="6665" width="14.28515625" style="178" customWidth="1"/>
    <col min="6666" max="6666" width="13.140625" style="178" customWidth="1"/>
    <col min="6667" max="6667" width="54.5703125" style="178" customWidth="1"/>
    <col min="6668" max="6668" width="22.5703125" style="178" customWidth="1"/>
    <col min="6669" max="6669" width="10.85546875" style="178" customWidth="1"/>
    <col min="6670" max="6670" width="57" style="178" customWidth="1"/>
    <col min="6671" max="6912" width="11.42578125" style="178"/>
    <col min="6913" max="6913" width="59.140625" style="178" customWidth="1"/>
    <col min="6914" max="6914" width="66.7109375" style="178" customWidth="1"/>
    <col min="6915" max="6915" width="88.42578125" style="178" customWidth="1"/>
    <col min="6916" max="6916" width="20.7109375" style="178" customWidth="1"/>
    <col min="6917" max="6918" width="19.140625" style="178" customWidth="1"/>
    <col min="6919" max="6919" width="16.42578125" style="178" customWidth="1"/>
    <col min="6920" max="6920" width="14.85546875" style="178" customWidth="1"/>
    <col min="6921" max="6921" width="14.28515625" style="178" customWidth="1"/>
    <col min="6922" max="6922" width="13.140625" style="178" customWidth="1"/>
    <col min="6923" max="6923" width="54.5703125" style="178" customWidth="1"/>
    <col min="6924" max="6924" width="22.5703125" style="178" customWidth="1"/>
    <col min="6925" max="6925" width="10.85546875" style="178" customWidth="1"/>
    <col min="6926" max="6926" width="57" style="178" customWidth="1"/>
    <col min="6927" max="7168" width="11.42578125" style="178"/>
    <col min="7169" max="7169" width="59.140625" style="178" customWidth="1"/>
    <col min="7170" max="7170" width="66.7109375" style="178" customWidth="1"/>
    <col min="7171" max="7171" width="88.42578125" style="178" customWidth="1"/>
    <col min="7172" max="7172" width="20.7109375" style="178" customWidth="1"/>
    <col min="7173" max="7174" width="19.140625" style="178" customWidth="1"/>
    <col min="7175" max="7175" width="16.42578125" style="178" customWidth="1"/>
    <col min="7176" max="7176" width="14.85546875" style="178" customWidth="1"/>
    <col min="7177" max="7177" width="14.28515625" style="178" customWidth="1"/>
    <col min="7178" max="7178" width="13.140625" style="178" customWidth="1"/>
    <col min="7179" max="7179" width="54.5703125" style="178" customWidth="1"/>
    <col min="7180" max="7180" width="22.5703125" style="178" customWidth="1"/>
    <col min="7181" max="7181" width="10.85546875" style="178" customWidth="1"/>
    <col min="7182" max="7182" width="57" style="178" customWidth="1"/>
    <col min="7183" max="7424" width="11.42578125" style="178"/>
    <col min="7425" max="7425" width="59.140625" style="178" customWidth="1"/>
    <col min="7426" max="7426" width="66.7109375" style="178" customWidth="1"/>
    <col min="7427" max="7427" width="88.42578125" style="178" customWidth="1"/>
    <col min="7428" max="7428" width="20.7109375" style="178" customWidth="1"/>
    <col min="7429" max="7430" width="19.140625" style="178" customWidth="1"/>
    <col min="7431" max="7431" width="16.42578125" style="178" customWidth="1"/>
    <col min="7432" max="7432" width="14.85546875" style="178" customWidth="1"/>
    <col min="7433" max="7433" width="14.28515625" style="178" customWidth="1"/>
    <col min="7434" max="7434" width="13.140625" style="178" customWidth="1"/>
    <col min="7435" max="7435" width="54.5703125" style="178" customWidth="1"/>
    <col min="7436" max="7436" width="22.5703125" style="178" customWidth="1"/>
    <col min="7437" max="7437" width="10.85546875" style="178" customWidth="1"/>
    <col min="7438" max="7438" width="57" style="178" customWidth="1"/>
    <col min="7439" max="7680" width="11.42578125" style="178"/>
    <col min="7681" max="7681" width="59.140625" style="178" customWidth="1"/>
    <col min="7682" max="7682" width="66.7109375" style="178" customWidth="1"/>
    <col min="7683" max="7683" width="88.42578125" style="178" customWidth="1"/>
    <col min="7684" max="7684" width="20.7109375" style="178" customWidth="1"/>
    <col min="7685" max="7686" width="19.140625" style="178" customWidth="1"/>
    <col min="7687" max="7687" width="16.42578125" style="178" customWidth="1"/>
    <col min="7688" max="7688" width="14.85546875" style="178" customWidth="1"/>
    <col min="7689" max="7689" width="14.28515625" style="178" customWidth="1"/>
    <col min="7690" max="7690" width="13.140625" style="178" customWidth="1"/>
    <col min="7691" max="7691" width="54.5703125" style="178" customWidth="1"/>
    <col min="7692" max="7692" width="22.5703125" style="178" customWidth="1"/>
    <col min="7693" max="7693" width="10.85546875" style="178" customWidth="1"/>
    <col min="7694" max="7694" width="57" style="178" customWidth="1"/>
    <col min="7695" max="7936" width="11.42578125" style="178"/>
    <col min="7937" max="7937" width="59.140625" style="178" customWidth="1"/>
    <col min="7938" max="7938" width="66.7109375" style="178" customWidth="1"/>
    <col min="7939" max="7939" width="88.42578125" style="178" customWidth="1"/>
    <col min="7940" max="7940" width="20.7109375" style="178" customWidth="1"/>
    <col min="7941" max="7942" width="19.140625" style="178" customWidth="1"/>
    <col min="7943" max="7943" width="16.42578125" style="178" customWidth="1"/>
    <col min="7944" max="7944" width="14.85546875" style="178" customWidth="1"/>
    <col min="7945" max="7945" width="14.28515625" style="178" customWidth="1"/>
    <col min="7946" max="7946" width="13.140625" style="178" customWidth="1"/>
    <col min="7947" max="7947" width="54.5703125" style="178" customWidth="1"/>
    <col min="7948" max="7948" width="22.5703125" style="178" customWidth="1"/>
    <col min="7949" max="7949" width="10.85546875" style="178" customWidth="1"/>
    <col min="7950" max="7950" width="57" style="178" customWidth="1"/>
    <col min="7951" max="8192" width="11.42578125" style="178"/>
    <col min="8193" max="8193" width="59.140625" style="178" customWidth="1"/>
    <col min="8194" max="8194" width="66.7109375" style="178" customWidth="1"/>
    <col min="8195" max="8195" width="88.42578125" style="178" customWidth="1"/>
    <col min="8196" max="8196" width="20.7109375" style="178" customWidth="1"/>
    <col min="8197" max="8198" width="19.140625" style="178" customWidth="1"/>
    <col min="8199" max="8199" width="16.42578125" style="178" customWidth="1"/>
    <col min="8200" max="8200" width="14.85546875" style="178" customWidth="1"/>
    <col min="8201" max="8201" width="14.28515625" style="178" customWidth="1"/>
    <col min="8202" max="8202" width="13.140625" style="178" customWidth="1"/>
    <col min="8203" max="8203" width="54.5703125" style="178" customWidth="1"/>
    <col min="8204" max="8204" width="22.5703125" style="178" customWidth="1"/>
    <col min="8205" max="8205" width="10.85546875" style="178" customWidth="1"/>
    <col min="8206" max="8206" width="57" style="178" customWidth="1"/>
    <col min="8207" max="8448" width="11.42578125" style="178"/>
    <col min="8449" max="8449" width="59.140625" style="178" customWidth="1"/>
    <col min="8450" max="8450" width="66.7109375" style="178" customWidth="1"/>
    <col min="8451" max="8451" width="88.42578125" style="178" customWidth="1"/>
    <col min="8452" max="8452" width="20.7109375" style="178" customWidth="1"/>
    <col min="8453" max="8454" width="19.140625" style="178" customWidth="1"/>
    <col min="8455" max="8455" width="16.42578125" style="178" customWidth="1"/>
    <col min="8456" max="8456" width="14.85546875" style="178" customWidth="1"/>
    <col min="8457" max="8457" width="14.28515625" style="178" customWidth="1"/>
    <col min="8458" max="8458" width="13.140625" style="178" customWidth="1"/>
    <col min="8459" max="8459" width="54.5703125" style="178" customWidth="1"/>
    <col min="8460" max="8460" width="22.5703125" style="178" customWidth="1"/>
    <col min="8461" max="8461" width="10.85546875" style="178" customWidth="1"/>
    <col min="8462" max="8462" width="57" style="178" customWidth="1"/>
    <col min="8463" max="8704" width="11.42578125" style="178"/>
    <col min="8705" max="8705" width="59.140625" style="178" customWidth="1"/>
    <col min="8706" max="8706" width="66.7109375" style="178" customWidth="1"/>
    <col min="8707" max="8707" width="88.42578125" style="178" customWidth="1"/>
    <col min="8708" max="8708" width="20.7109375" style="178" customWidth="1"/>
    <col min="8709" max="8710" width="19.140625" style="178" customWidth="1"/>
    <col min="8711" max="8711" width="16.42578125" style="178" customWidth="1"/>
    <col min="8712" max="8712" width="14.85546875" style="178" customWidth="1"/>
    <col min="8713" max="8713" width="14.28515625" style="178" customWidth="1"/>
    <col min="8714" max="8714" width="13.140625" style="178" customWidth="1"/>
    <col min="8715" max="8715" width="54.5703125" style="178" customWidth="1"/>
    <col min="8716" max="8716" width="22.5703125" style="178" customWidth="1"/>
    <col min="8717" max="8717" width="10.85546875" style="178" customWidth="1"/>
    <col min="8718" max="8718" width="57" style="178" customWidth="1"/>
    <col min="8719" max="8960" width="11.42578125" style="178"/>
    <col min="8961" max="8961" width="59.140625" style="178" customWidth="1"/>
    <col min="8962" max="8962" width="66.7109375" style="178" customWidth="1"/>
    <col min="8963" max="8963" width="88.42578125" style="178" customWidth="1"/>
    <col min="8964" max="8964" width="20.7109375" style="178" customWidth="1"/>
    <col min="8965" max="8966" width="19.140625" style="178" customWidth="1"/>
    <col min="8967" max="8967" width="16.42578125" style="178" customWidth="1"/>
    <col min="8968" max="8968" width="14.85546875" style="178" customWidth="1"/>
    <col min="8969" max="8969" width="14.28515625" style="178" customWidth="1"/>
    <col min="8970" max="8970" width="13.140625" style="178" customWidth="1"/>
    <col min="8971" max="8971" width="54.5703125" style="178" customWidth="1"/>
    <col min="8972" max="8972" width="22.5703125" style="178" customWidth="1"/>
    <col min="8973" max="8973" width="10.85546875" style="178" customWidth="1"/>
    <col min="8974" max="8974" width="57" style="178" customWidth="1"/>
    <col min="8975" max="9216" width="11.42578125" style="178"/>
    <col min="9217" max="9217" width="59.140625" style="178" customWidth="1"/>
    <col min="9218" max="9218" width="66.7109375" style="178" customWidth="1"/>
    <col min="9219" max="9219" width="88.42578125" style="178" customWidth="1"/>
    <col min="9220" max="9220" width="20.7109375" style="178" customWidth="1"/>
    <col min="9221" max="9222" width="19.140625" style="178" customWidth="1"/>
    <col min="9223" max="9223" width="16.42578125" style="178" customWidth="1"/>
    <col min="9224" max="9224" width="14.85546875" style="178" customWidth="1"/>
    <col min="9225" max="9225" width="14.28515625" style="178" customWidth="1"/>
    <col min="9226" max="9226" width="13.140625" style="178" customWidth="1"/>
    <col min="9227" max="9227" width="54.5703125" style="178" customWidth="1"/>
    <col min="9228" max="9228" width="22.5703125" style="178" customWidth="1"/>
    <col min="9229" max="9229" width="10.85546875" style="178" customWidth="1"/>
    <col min="9230" max="9230" width="57" style="178" customWidth="1"/>
    <col min="9231" max="9472" width="11.42578125" style="178"/>
    <col min="9473" max="9473" width="59.140625" style="178" customWidth="1"/>
    <col min="9474" max="9474" width="66.7109375" style="178" customWidth="1"/>
    <col min="9475" max="9475" width="88.42578125" style="178" customWidth="1"/>
    <col min="9476" max="9476" width="20.7109375" style="178" customWidth="1"/>
    <col min="9477" max="9478" width="19.140625" style="178" customWidth="1"/>
    <col min="9479" max="9479" width="16.42578125" style="178" customWidth="1"/>
    <col min="9480" max="9480" width="14.85546875" style="178" customWidth="1"/>
    <col min="9481" max="9481" width="14.28515625" style="178" customWidth="1"/>
    <col min="9482" max="9482" width="13.140625" style="178" customWidth="1"/>
    <col min="9483" max="9483" width="54.5703125" style="178" customWidth="1"/>
    <col min="9484" max="9484" width="22.5703125" style="178" customWidth="1"/>
    <col min="9485" max="9485" width="10.85546875" style="178" customWidth="1"/>
    <col min="9486" max="9486" width="57" style="178" customWidth="1"/>
    <col min="9487" max="9728" width="11.42578125" style="178"/>
    <col min="9729" max="9729" width="59.140625" style="178" customWidth="1"/>
    <col min="9730" max="9730" width="66.7109375" style="178" customWidth="1"/>
    <col min="9731" max="9731" width="88.42578125" style="178" customWidth="1"/>
    <col min="9732" max="9732" width="20.7109375" style="178" customWidth="1"/>
    <col min="9733" max="9734" width="19.140625" style="178" customWidth="1"/>
    <col min="9735" max="9735" width="16.42578125" style="178" customWidth="1"/>
    <col min="9736" max="9736" width="14.85546875" style="178" customWidth="1"/>
    <col min="9737" max="9737" width="14.28515625" style="178" customWidth="1"/>
    <col min="9738" max="9738" width="13.140625" style="178" customWidth="1"/>
    <col min="9739" max="9739" width="54.5703125" style="178" customWidth="1"/>
    <col min="9740" max="9740" width="22.5703125" style="178" customWidth="1"/>
    <col min="9741" max="9741" width="10.85546875" style="178" customWidth="1"/>
    <col min="9742" max="9742" width="57" style="178" customWidth="1"/>
    <col min="9743" max="9984" width="11.42578125" style="178"/>
    <col min="9985" max="9985" width="59.140625" style="178" customWidth="1"/>
    <col min="9986" max="9986" width="66.7109375" style="178" customWidth="1"/>
    <col min="9987" max="9987" width="88.42578125" style="178" customWidth="1"/>
    <col min="9988" max="9988" width="20.7109375" style="178" customWidth="1"/>
    <col min="9989" max="9990" width="19.140625" style="178" customWidth="1"/>
    <col min="9991" max="9991" width="16.42578125" style="178" customWidth="1"/>
    <col min="9992" max="9992" width="14.85546875" style="178" customWidth="1"/>
    <col min="9993" max="9993" width="14.28515625" style="178" customWidth="1"/>
    <col min="9994" max="9994" width="13.140625" style="178" customWidth="1"/>
    <col min="9995" max="9995" width="54.5703125" style="178" customWidth="1"/>
    <col min="9996" max="9996" width="22.5703125" style="178" customWidth="1"/>
    <col min="9997" max="9997" width="10.85546875" style="178" customWidth="1"/>
    <col min="9998" max="9998" width="57" style="178" customWidth="1"/>
    <col min="9999" max="10240" width="11.42578125" style="178"/>
    <col min="10241" max="10241" width="59.140625" style="178" customWidth="1"/>
    <col min="10242" max="10242" width="66.7109375" style="178" customWidth="1"/>
    <col min="10243" max="10243" width="88.42578125" style="178" customWidth="1"/>
    <col min="10244" max="10244" width="20.7109375" style="178" customWidth="1"/>
    <col min="10245" max="10246" width="19.140625" style="178" customWidth="1"/>
    <col min="10247" max="10247" width="16.42578125" style="178" customWidth="1"/>
    <col min="10248" max="10248" width="14.85546875" style="178" customWidth="1"/>
    <col min="10249" max="10249" width="14.28515625" style="178" customWidth="1"/>
    <col min="10250" max="10250" width="13.140625" style="178" customWidth="1"/>
    <col min="10251" max="10251" width="54.5703125" style="178" customWidth="1"/>
    <col min="10252" max="10252" width="22.5703125" style="178" customWidth="1"/>
    <col min="10253" max="10253" width="10.85546875" style="178" customWidth="1"/>
    <col min="10254" max="10254" width="57" style="178" customWidth="1"/>
    <col min="10255" max="10496" width="11.42578125" style="178"/>
    <col min="10497" max="10497" width="59.140625" style="178" customWidth="1"/>
    <col min="10498" max="10498" width="66.7109375" style="178" customWidth="1"/>
    <col min="10499" max="10499" width="88.42578125" style="178" customWidth="1"/>
    <col min="10500" max="10500" width="20.7109375" style="178" customWidth="1"/>
    <col min="10501" max="10502" width="19.140625" style="178" customWidth="1"/>
    <col min="10503" max="10503" width="16.42578125" style="178" customWidth="1"/>
    <col min="10504" max="10504" width="14.85546875" style="178" customWidth="1"/>
    <col min="10505" max="10505" width="14.28515625" style="178" customWidth="1"/>
    <col min="10506" max="10506" width="13.140625" style="178" customWidth="1"/>
    <col min="10507" max="10507" width="54.5703125" style="178" customWidth="1"/>
    <col min="10508" max="10508" width="22.5703125" style="178" customWidth="1"/>
    <col min="10509" max="10509" width="10.85546875" style="178" customWidth="1"/>
    <col min="10510" max="10510" width="57" style="178" customWidth="1"/>
    <col min="10511" max="10752" width="11.42578125" style="178"/>
    <col min="10753" max="10753" width="59.140625" style="178" customWidth="1"/>
    <col min="10754" max="10754" width="66.7109375" style="178" customWidth="1"/>
    <col min="10755" max="10755" width="88.42578125" style="178" customWidth="1"/>
    <col min="10756" max="10756" width="20.7109375" style="178" customWidth="1"/>
    <col min="10757" max="10758" width="19.140625" style="178" customWidth="1"/>
    <col min="10759" max="10759" width="16.42578125" style="178" customWidth="1"/>
    <col min="10760" max="10760" width="14.85546875" style="178" customWidth="1"/>
    <col min="10761" max="10761" width="14.28515625" style="178" customWidth="1"/>
    <col min="10762" max="10762" width="13.140625" style="178" customWidth="1"/>
    <col min="10763" max="10763" width="54.5703125" style="178" customWidth="1"/>
    <col min="10764" max="10764" width="22.5703125" style="178" customWidth="1"/>
    <col min="10765" max="10765" width="10.85546875" style="178" customWidth="1"/>
    <col min="10766" max="10766" width="57" style="178" customWidth="1"/>
    <col min="10767" max="11008" width="11.42578125" style="178"/>
    <col min="11009" max="11009" width="59.140625" style="178" customWidth="1"/>
    <col min="11010" max="11010" width="66.7109375" style="178" customWidth="1"/>
    <col min="11011" max="11011" width="88.42578125" style="178" customWidth="1"/>
    <col min="11012" max="11012" width="20.7109375" style="178" customWidth="1"/>
    <col min="11013" max="11014" width="19.140625" style="178" customWidth="1"/>
    <col min="11015" max="11015" width="16.42578125" style="178" customWidth="1"/>
    <col min="11016" max="11016" width="14.85546875" style="178" customWidth="1"/>
    <col min="11017" max="11017" width="14.28515625" style="178" customWidth="1"/>
    <col min="11018" max="11018" width="13.140625" style="178" customWidth="1"/>
    <col min="11019" max="11019" width="54.5703125" style="178" customWidth="1"/>
    <col min="11020" max="11020" width="22.5703125" style="178" customWidth="1"/>
    <col min="11021" max="11021" width="10.85546875" style="178" customWidth="1"/>
    <col min="11022" max="11022" width="57" style="178" customWidth="1"/>
    <col min="11023" max="11264" width="11.42578125" style="178"/>
    <col min="11265" max="11265" width="59.140625" style="178" customWidth="1"/>
    <col min="11266" max="11266" width="66.7109375" style="178" customWidth="1"/>
    <col min="11267" max="11267" width="88.42578125" style="178" customWidth="1"/>
    <col min="11268" max="11268" width="20.7109375" style="178" customWidth="1"/>
    <col min="11269" max="11270" width="19.140625" style="178" customWidth="1"/>
    <col min="11271" max="11271" width="16.42578125" style="178" customWidth="1"/>
    <col min="11272" max="11272" width="14.85546875" style="178" customWidth="1"/>
    <col min="11273" max="11273" width="14.28515625" style="178" customWidth="1"/>
    <col min="11274" max="11274" width="13.140625" style="178" customWidth="1"/>
    <col min="11275" max="11275" width="54.5703125" style="178" customWidth="1"/>
    <col min="11276" max="11276" width="22.5703125" style="178" customWidth="1"/>
    <col min="11277" max="11277" width="10.85546875" style="178" customWidth="1"/>
    <col min="11278" max="11278" width="57" style="178" customWidth="1"/>
    <col min="11279" max="11520" width="11.42578125" style="178"/>
    <col min="11521" max="11521" width="59.140625" style="178" customWidth="1"/>
    <col min="11522" max="11522" width="66.7109375" style="178" customWidth="1"/>
    <col min="11523" max="11523" width="88.42578125" style="178" customWidth="1"/>
    <col min="11524" max="11524" width="20.7109375" style="178" customWidth="1"/>
    <col min="11525" max="11526" width="19.140625" style="178" customWidth="1"/>
    <col min="11527" max="11527" width="16.42578125" style="178" customWidth="1"/>
    <col min="11528" max="11528" width="14.85546875" style="178" customWidth="1"/>
    <col min="11529" max="11529" width="14.28515625" style="178" customWidth="1"/>
    <col min="11530" max="11530" width="13.140625" style="178" customWidth="1"/>
    <col min="11531" max="11531" width="54.5703125" style="178" customWidth="1"/>
    <col min="11532" max="11532" width="22.5703125" style="178" customWidth="1"/>
    <col min="11533" max="11533" width="10.85546875" style="178" customWidth="1"/>
    <col min="11534" max="11534" width="57" style="178" customWidth="1"/>
    <col min="11535" max="11776" width="11.42578125" style="178"/>
    <col min="11777" max="11777" width="59.140625" style="178" customWidth="1"/>
    <col min="11778" max="11778" width="66.7109375" style="178" customWidth="1"/>
    <col min="11779" max="11779" width="88.42578125" style="178" customWidth="1"/>
    <col min="11780" max="11780" width="20.7109375" style="178" customWidth="1"/>
    <col min="11781" max="11782" width="19.140625" style="178" customWidth="1"/>
    <col min="11783" max="11783" width="16.42578125" style="178" customWidth="1"/>
    <col min="11784" max="11784" width="14.85546875" style="178" customWidth="1"/>
    <col min="11785" max="11785" width="14.28515625" style="178" customWidth="1"/>
    <col min="11786" max="11786" width="13.140625" style="178" customWidth="1"/>
    <col min="11787" max="11787" width="54.5703125" style="178" customWidth="1"/>
    <col min="11788" max="11788" width="22.5703125" style="178" customWidth="1"/>
    <col min="11789" max="11789" width="10.85546875" style="178" customWidth="1"/>
    <col min="11790" max="11790" width="57" style="178" customWidth="1"/>
    <col min="11791" max="12032" width="11.42578125" style="178"/>
    <col min="12033" max="12033" width="59.140625" style="178" customWidth="1"/>
    <col min="12034" max="12034" width="66.7109375" style="178" customWidth="1"/>
    <col min="12035" max="12035" width="88.42578125" style="178" customWidth="1"/>
    <col min="12036" max="12036" width="20.7109375" style="178" customWidth="1"/>
    <col min="12037" max="12038" width="19.140625" style="178" customWidth="1"/>
    <col min="12039" max="12039" width="16.42578125" style="178" customWidth="1"/>
    <col min="12040" max="12040" width="14.85546875" style="178" customWidth="1"/>
    <col min="12041" max="12041" width="14.28515625" style="178" customWidth="1"/>
    <col min="12042" max="12042" width="13.140625" style="178" customWidth="1"/>
    <col min="12043" max="12043" width="54.5703125" style="178" customWidth="1"/>
    <col min="12044" max="12044" width="22.5703125" style="178" customWidth="1"/>
    <col min="12045" max="12045" width="10.85546875" style="178" customWidth="1"/>
    <col min="12046" max="12046" width="57" style="178" customWidth="1"/>
    <col min="12047" max="12288" width="11.42578125" style="178"/>
    <col min="12289" max="12289" width="59.140625" style="178" customWidth="1"/>
    <col min="12290" max="12290" width="66.7109375" style="178" customWidth="1"/>
    <col min="12291" max="12291" width="88.42578125" style="178" customWidth="1"/>
    <col min="12292" max="12292" width="20.7109375" style="178" customWidth="1"/>
    <col min="12293" max="12294" width="19.140625" style="178" customWidth="1"/>
    <col min="12295" max="12295" width="16.42578125" style="178" customWidth="1"/>
    <col min="12296" max="12296" width="14.85546875" style="178" customWidth="1"/>
    <col min="12297" max="12297" width="14.28515625" style="178" customWidth="1"/>
    <col min="12298" max="12298" width="13.140625" style="178" customWidth="1"/>
    <col min="12299" max="12299" width="54.5703125" style="178" customWidth="1"/>
    <col min="12300" max="12300" width="22.5703125" style="178" customWidth="1"/>
    <col min="12301" max="12301" width="10.85546875" style="178" customWidth="1"/>
    <col min="12302" max="12302" width="57" style="178" customWidth="1"/>
    <col min="12303" max="12544" width="11.42578125" style="178"/>
    <col min="12545" max="12545" width="59.140625" style="178" customWidth="1"/>
    <col min="12546" max="12546" width="66.7109375" style="178" customWidth="1"/>
    <col min="12547" max="12547" width="88.42578125" style="178" customWidth="1"/>
    <col min="12548" max="12548" width="20.7109375" style="178" customWidth="1"/>
    <col min="12549" max="12550" width="19.140625" style="178" customWidth="1"/>
    <col min="12551" max="12551" width="16.42578125" style="178" customWidth="1"/>
    <col min="12552" max="12552" width="14.85546875" style="178" customWidth="1"/>
    <col min="12553" max="12553" width="14.28515625" style="178" customWidth="1"/>
    <col min="12554" max="12554" width="13.140625" style="178" customWidth="1"/>
    <col min="12555" max="12555" width="54.5703125" style="178" customWidth="1"/>
    <col min="12556" max="12556" width="22.5703125" style="178" customWidth="1"/>
    <col min="12557" max="12557" width="10.85546875" style="178" customWidth="1"/>
    <col min="12558" max="12558" width="57" style="178" customWidth="1"/>
    <col min="12559" max="12800" width="11.42578125" style="178"/>
    <col min="12801" max="12801" width="59.140625" style="178" customWidth="1"/>
    <col min="12802" max="12802" width="66.7109375" style="178" customWidth="1"/>
    <col min="12803" max="12803" width="88.42578125" style="178" customWidth="1"/>
    <col min="12804" max="12804" width="20.7109375" style="178" customWidth="1"/>
    <col min="12805" max="12806" width="19.140625" style="178" customWidth="1"/>
    <col min="12807" max="12807" width="16.42578125" style="178" customWidth="1"/>
    <col min="12808" max="12808" width="14.85546875" style="178" customWidth="1"/>
    <col min="12809" max="12809" width="14.28515625" style="178" customWidth="1"/>
    <col min="12810" max="12810" width="13.140625" style="178" customWidth="1"/>
    <col min="12811" max="12811" width="54.5703125" style="178" customWidth="1"/>
    <col min="12812" max="12812" width="22.5703125" style="178" customWidth="1"/>
    <col min="12813" max="12813" width="10.85546875" style="178" customWidth="1"/>
    <col min="12814" max="12814" width="57" style="178" customWidth="1"/>
    <col min="12815" max="13056" width="11.42578125" style="178"/>
    <col min="13057" max="13057" width="59.140625" style="178" customWidth="1"/>
    <col min="13058" max="13058" width="66.7109375" style="178" customWidth="1"/>
    <col min="13059" max="13059" width="88.42578125" style="178" customWidth="1"/>
    <col min="13060" max="13060" width="20.7109375" style="178" customWidth="1"/>
    <col min="13061" max="13062" width="19.140625" style="178" customWidth="1"/>
    <col min="13063" max="13063" width="16.42578125" style="178" customWidth="1"/>
    <col min="13064" max="13064" width="14.85546875" style="178" customWidth="1"/>
    <col min="13065" max="13065" width="14.28515625" style="178" customWidth="1"/>
    <col min="13066" max="13066" width="13.140625" style="178" customWidth="1"/>
    <col min="13067" max="13067" width="54.5703125" style="178" customWidth="1"/>
    <col min="13068" max="13068" width="22.5703125" style="178" customWidth="1"/>
    <col min="13069" max="13069" width="10.85546875" style="178" customWidth="1"/>
    <col min="13070" max="13070" width="57" style="178" customWidth="1"/>
    <col min="13071" max="13312" width="11.42578125" style="178"/>
    <col min="13313" max="13313" width="59.140625" style="178" customWidth="1"/>
    <col min="13314" max="13314" width="66.7109375" style="178" customWidth="1"/>
    <col min="13315" max="13315" width="88.42578125" style="178" customWidth="1"/>
    <col min="13316" max="13316" width="20.7109375" style="178" customWidth="1"/>
    <col min="13317" max="13318" width="19.140625" style="178" customWidth="1"/>
    <col min="13319" max="13319" width="16.42578125" style="178" customWidth="1"/>
    <col min="13320" max="13320" width="14.85546875" style="178" customWidth="1"/>
    <col min="13321" max="13321" width="14.28515625" style="178" customWidth="1"/>
    <col min="13322" max="13322" width="13.140625" style="178" customWidth="1"/>
    <col min="13323" max="13323" width="54.5703125" style="178" customWidth="1"/>
    <col min="13324" max="13324" width="22.5703125" style="178" customWidth="1"/>
    <col min="13325" max="13325" width="10.85546875" style="178" customWidth="1"/>
    <col min="13326" max="13326" width="57" style="178" customWidth="1"/>
    <col min="13327" max="13568" width="11.42578125" style="178"/>
    <col min="13569" max="13569" width="59.140625" style="178" customWidth="1"/>
    <col min="13570" max="13570" width="66.7109375" style="178" customWidth="1"/>
    <col min="13571" max="13571" width="88.42578125" style="178" customWidth="1"/>
    <col min="13572" max="13572" width="20.7109375" style="178" customWidth="1"/>
    <col min="13573" max="13574" width="19.140625" style="178" customWidth="1"/>
    <col min="13575" max="13575" width="16.42578125" style="178" customWidth="1"/>
    <col min="13576" max="13576" width="14.85546875" style="178" customWidth="1"/>
    <col min="13577" max="13577" width="14.28515625" style="178" customWidth="1"/>
    <col min="13578" max="13578" width="13.140625" style="178" customWidth="1"/>
    <col min="13579" max="13579" width="54.5703125" style="178" customWidth="1"/>
    <col min="13580" max="13580" width="22.5703125" style="178" customWidth="1"/>
    <col min="13581" max="13581" width="10.85546875" style="178" customWidth="1"/>
    <col min="13582" max="13582" width="57" style="178" customWidth="1"/>
    <col min="13583" max="13824" width="11.42578125" style="178"/>
    <col min="13825" max="13825" width="59.140625" style="178" customWidth="1"/>
    <col min="13826" max="13826" width="66.7109375" style="178" customWidth="1"/>
    <col min="13827" max="13827" width="88.42578125" style="178" customWidth="1"/>
    <col min="13828" max="13828" width="20.7109375" style="178" customWidth="1"/>
    <col min="13829" max="13830" width="19.140625" style="178" customWidth="1"/>
    <col min="13831" max="13831" width="16.42578125" style="178" customWidth="1"/>
    <col min="13832" max="13832" width="14.85546875" style="178" customWidth="1"/>
    <col min="13833" max="13833" width="14.28515625" style="178" customWidth="1"/>
    <col min="13834" max="13834" width="13.140625" style="178" customWidth="1"/>
    <col min="13835" max="13835" width="54.5703125" style="178" customWidth="1"/>
    <col min="13836" max="13836" width="22.5703125" style="178" customWidth="1"/>
    <col min="13837" max="13837" width="10.85546875" style="178" customWidth="1"/>
    <col min="13838" max="13838" width="57" style="178" customWidth="1"/>
    <col min="13839" max="14080" width="11.42578125" style="178"/>
    <col min="14081" max="14081" width="59.140625" style="178" customWidth="1"/>
    <col min="14082" max="14082" width="66.7109375" style="178" customWidth="1"/>
    <col min="14083" max="14083" width="88.42578125" style="178" customWidth="1"/>
    <col min="14084" max="14084" width="20.7109375" style="178" customWidth="1"/>
    <col min="14085" max="14086" width="19.140625" style="178" customWidth="1"/>
    <col min="14087" max="14087" width="16.42578125" style="178" customWidth="1"/>
    <col min="14088" max="14088" width="14.85546875" style="178" customWidth="1"/>
    <col min="14089" max="14089" width="14.28515625" style="178" customWidth="1"/>
    <col min="14090" max="14090" width="13.140625" style="178" customWidth="1"/>
    <col min="14091" max="14091" width="54.5703125" style="178" customWidth="1"/>
    <col min="14092" max="14092" width="22.5703125" style="178" customWidth="1"/>
    <col min="14093" max="14093" width="10.85546875" style="178" customWidth="1"/>
    <col min="14094" max="14094" width="57" style="178" customWidth="1"/>
    <col min="14095" max="14336" width="11.42578125" style="178"/>
    <col min="14337" max="14337" width="59.140625" style="178" customWidth="1"/>
    <col min="14338" max="14338" width="66.7109375" style="178" customWidth="1"/>
    <col min="14339" max="14339" width="88.42578125" style="178" customWidth="1"/>
    <col min="14340" max="14340" width="20.7109375" style="178" customWidth="1"/>
    <col min="14341" max="14342" width="19.140625" style="178" customWidth="1"/>
    <col min="14343" max="14343" width="16.42578125" style="178" customWidth="1"/>
    <col min="14344" max="14344" width="14.85546875" style="178" customWidth="1"/>
    <col min="14345" max="14345" width="14.28515625" style="178" customWidth="1"/>
    <col min="14346" max="14346" width="13.140625" style="178" customWidth="1"/>
    <col min="14347" max="14347" width="54.5703125" style="178" customWidth="1"/>
    <col min="14348" max="14348" width="22.5703125" style="178" customWidth="1"/>
    <col min="14349" max="14349" width="10.85546875" style="178" customWidth="1"/>
    <col min="14350" max="14350" width="57" style="178" customWidth="1"/>
    <col min="14351" max="14592" width="11.42578125" style="178"/>
    <col min="14593" max="14593" width="59.140625" style="178" customWidth="1"/>
    <col min="14594" max="14594" width="66.7109375" style="178" customWidth="1"/>
    <col min="14595" max="14595" width="88.42578125" style="178" customWidth="1"/>
    <col min="14596" max="14596" width="20.7109375" style="178" customWidth="1"/>
    <col min="14597" max="14598" width="19.140625" style="178" customWidth="1"/>
    <col min="14599" max="14599" width="16.42578125" style="178" customWidth="1"/>
    <col min="14600" max="14600" width="14.85546875" style="178" customWidth="1"/>
    <col min="14601" max="14601" width="14.28515625" style="178" customWidth="1"/>
    <col min="14602" max="14602" width="13.140625" style="178" customWidth="1"/>
    <col min="14603" max="14603" width="54.5703125" style="178" customWidth="1"/>
    <col min="14604" max="14604" width="22.5703125" style="178" customWidth="1"/>
    <col min="14605" max="14605" width="10.85546875" style="178" customWidth="1"/>
    <col min="14606" max="14606" width="57" style="178" customWidth="1"/>
    <col min="14607" max="14848" width="11.42578125" style="178"/>
    <col min="14849" max="14849" width="59.140625" style="178" customWidth="1"/>
    <col min="14850" max="14850" width="66.7109375" style="178" customWidth="1"/>
    <col min="14851" max="14851" width="88.42578125" style="178" customWidth="1"/>
    <col min="14852" max="14852" width="20.7109375" style="178" customWidth="1"/>
    <col min="14853" max="14854" width="19.140625" style="178" customWidth="1"/>
    <col min="14855" max="14855" width="16.42578125" style="178" customWidth="1"/>
    <col min="14856" max="14856" width="14.85546875" style="178" customWidth="1"/>
    <col min="14857" max="14857" width="14.28515625" style="178" customWidth="1"/>
    <col min="14858" max="14858" width="13.140625" style="178" customWidth="1"/>
    <col min="14859" max="14859" width="54.5703125" style="178" customWidth="1"/>
    <col min="14860" max="14860" width="22.5703125" style="178" customWidth="1"/>
    <col min="14861" max="14861" width="10.85546875" style="178" customWidth="1"/>
    <col min="14862" max="14862" width="57" style="178" customWidth="1"/>
    <col min="14863" max="15104" width="11.42578125" style="178"/>
    <col min="15105" max="15105" width="59.140625" style="178" customWidth="1"/>
    <col min="15106" max="15106" width="66.7109375" style="178" customWidth="1"/>
    <col min="15107" max="15107" width="88.42578125" style="178" customWidth="1"/>
    <col min="15108" max="15108" width="20.7109375" style="178" customWidth="1"/>
    <col min="15109" max="15110" width="19.140625" style="178" customWidth="1"/>
    <col min="15111" max="15111" width="16.42578125" style="178" customWidth="1"/>
    <col min="15112" max="15112" width="14.85546875" style="178" customWidth="1"/>
    <col min="15113" max="15113" width="14.28515625" style="178" customWidth="1"/>
    <col min="15114" max="15114" width="13.140625" style="178" customWidth="1"/>
    <col min="15115" max="15115" width="54.5703125" style="178" customWidth="1"/>
    <col min="15116" max="15116" width="22.5703125" style="178" customWidth="1"/>
    <col min="15117" max="15117" width="10.85546875" style="178" customWidth="1"/>
    <col min="15118" max="15118" width="57" style="178" customWidth="1"/>
    <col min="15119" max="15360" width="11.42578125" style="178"/>
    <col min="15361" max="15361" width="59.140625" style="178" customWidth="1"/>
    <col min="15362" max="15362" width="66.7109375" style="178" customWidth="1"/>
    <col min="15363" max="15363" width="88.42578125" style="178" customWidth="1"/>
    <col min="15364" max="15364" width="20.7109375" style="178" customWidth="1"/>
    <col min="15365" max="15366" width="19.140625" style="178" customWidth="1"/>
    <col min="15367" max="15367" width="16.42578125" style="178" customWidth="1"/>
    <col min="15368" max="15368" width="14.85546875" style="178" customWidth="1"/>
    <col min="15369" max="15369" width="14.28515625" style="178" customWidth="1"/>
    <col min="15370" max="15370" width="13.140625" style="178" customWidth="1"/>
    <col min="15371" max="15371" width="54.5703125" style="178" customWidth="1"/>
    <col min="15372" max="15372" width="22.5703125" style="178" customWidth="1"/>
    <col min="15373" max="15373" width="10.85546875" style="178" customWidth="1"/>
    <col min="15374" max="15374" width="57" style="178" customWidth="1"/>
    <col min="15375" max="15616" width="11.42578125" style="178"/>
    <col min="15617" max="15617" width="59.140625" style="178" customWidth="1"/>
    <col min="15618" max="15618" width="66.7109375" style="178" customWidth="1"/>
    <col min="15619" max="15619" width="88.42578125" style="178" customWidth="1"/>
    <col min="15620" max="15620" width="20.7109375" style="178" customWidth="1"/>
    <col min="15621" max="15622" width="19.140625" style="178" customWidth="1"/>
    <col min="15623" max="15623" width="16.42578125" style="178" customWidth="1"/>
    <col min="15624" max="15624" width="14.85546875" style="178" customWidth="1"/>
    <col min="15625" max="15625" width="14.28515625" style="178" customWidth="1"/>
    <col min="15626" max="15626" width="13.140625" style="178" customWidth="1"/>
    <col min="15627" max="15627" width="54.5703125" style="178" customWidth="1"/>
    <col min="15628" max="15628" width="22.5703125" style="178" customWidth="1"/>
    <col min="15629" max="15629" width="10.85546875" style="178" customWidth="1"/>
    <col min="15630" max="15630" width="57" style="178" customWidth="1"/>
    <col min="15631" max="15872" width="11.42578125" style="178"/>
    <col min="15873" max="15873" width="59.140625" style="178" customWidth="1"/>
    <col min="15874" max="15874" width="66.7109375" style="178" customWidth="1"/>
    <col min="15875" max="15875" width="88.42578125" style="178" customWidth="1"/>
    <col min="15876" max="15876" width="20.7109375" style="178" customWidth="1"/>
    <col min="15877" max="15878" width="19.140625" style="178" customWidth="1"/>
    <col min="15879" max="15879" width="16.42578125" style="178" customWidth="1"/>
    <col min="15880" max="15880" width="14.85546875" style="178" customWidth="1"/>
    <col min="15881" max="15881" width="14.28515625" style="178" customWidth="1"/>
    <col min="15882" max="15882" width="13.140625" style="178" customWidth="1"/>
    <col min="15883" max="15883" width="54.5703125" style="178" customWidth="1"/>
    <col min="15884" max="15884" width="22.5703125" style="178" customWidth="1"/>
    <col min="15885" max="15885" width="10.85546875" style="178" customWidth="1"/>
    <col min="15886" max="15886" width="57" style="178" customWidth="1"/>
    <col min="15887" max="16128" width="11.42578125" style="178"/>
    <col min="16129" max="16129" width="59.140625" style="178" customWidth="1"/>
    <col min="16130" max="16130" width="66.7109375" style="178" customWidth="1"/>
    <col min="16131" max="16131" width="88.42578125" style="178" customWidth="1"/>
    <col min="16132" max="16132" width="20.7109375" style="178" customWidth="1"/>
    <col min="16133" max="16134" width="19.140625" style="178" customWidth="1"/>
    <col min="16135" max="16135" width="16.42578125" style="178" customWidth="1"/>
    <col min="16136" max="16136" width="14.85546875" style="178" customWidth="1"/>
    <col min="16137" max="16137" width="14.28515625" style="178" customWidth="1"/>
    <col min="16138" max="16138" width="13.140625" style="178" customWidth="1"/>
    <col min="16139" max="16139" width="54.5703125" style="178" customWidth="1"/>
    <col min="16140" max="16140" width="22.5703125" style="178" customWidth="1"/>
    <col min="16141" max="16141" width="10.85546875" style="178" customWidth="1"/>
    <col min="16142" max="16142" width="57" style="178" customWidth="1"/>
    <col min="16143" max="16384" width="11.42578125" style="178"/>
  </cols>
  <sheetData>
    <row r="1" spans="1:14" ht="42" customHeight="1" x14ac:dyDescent="0.2">
      <c r="A1" s="590"/>
      <c r="B1" s="590"/>
      <c r="C1" s="590"/>
      <c r="D1" s="590"/>
      <c r="E1" s="590"/>
      <c r="F1" s="590"/>
      <c r="G1" s="590"/>
      <c r="H1" s="590"/>
      <c r="I1" s="590"/>
      <c r="J1" s="590"/>
      <c r="K1" s="590"/>
      <c r="L1" s="590"/>
      <c r="M1" s="590"/>
    </row>
    <row r="2" spans="1:14" x14ac:dyDescent="0.2">
      <c r="A2" s="590"/>
      <c r="B2" s="590"/>
      <c r="C2" s="590"/>
      <c r="D2" s="590"/>
      <c r="E2" s="590"/>
      <c r="F2" s="590"/>
      <c r="G2" s="590"/>
      <c r="H2" s="590"/>
      <c r="I2" s="590"/>
      <c r="J2" s="590"/>
      <c r="K2" s="590"/>
      <c r="L2" s="590"/>
      <c r="M2" s="590"/>
    </row>
    <row r="3" spans="1:14" x14ac:dyDescent="0.2">
      <c r="A3" s="590"/>
      <c r="B3" s="590"/>
      <c r="C3" s="590"/>
      <c r="D3" s="590"/>
      <c r="E3" s="590"/>
      <c r="F3" s="590"/>
      <c r="G3" s="590"/>
      <c r="H3" s="590"/>
      <c r="I3" s="590"/>
      <c r="J3" s="590"/>
      <c r="K3" s="590"/>
      <c r="L3" s="590"/>
      <c r="M3" s="590"/>
    </row>
    <row r="4" spans="1:14" x14ac:dyDescent="0.2">
      <c r="A4" s="177"/>
      <c r="B4" s="177"/>
      <c r="C4" s="177"/>
      <c r="D4" s="177"/>
      <c r="E4" s="177"/>
      <c r="F4" s="177"/>
      <c r="G4" s="177"/>
      <c r="H4" s="177"/>
      <c r="I4" s="177"/>
      <c r="J4" s="177"/>
      <c r="K4" s="177"/>
      <c r="L4" s="177"/>
      <c r="M4" s="177"/>
    </row>
    <row r="5" spans="1:14" x14ac:dyDescent="0.2">
      <c r="A5" s="177"/>
      <c r="B5" s="177"/>
      <c r="C5" s="177"/>
      <c r="D5" s="177"/>
      <c r="E5" s="177"/>
      <c r="F5" s="177"/>
      <c r="G5" s="177"/>
      <c r="H5" s="177"/>
      <c r="I5" s="177"/>
      <c r="J5" s="177"/>
      <c r="K5" s="177"/>
      <c r="L5" s="177"/>
      <c r="M5" s="177"/>
    </row>
    <row r="6" spans="1:14" ht="4.5" customHeight="1" x14ac:dyDescent="0.2">
      <c r="A6" s="177"/>
      <c r="B6" s="177"/>
      <c r="C6" s="177"/>
      <c r="D6" s="177"/>
      <c r="E6" s="177"/>
      <c r="F6" s="177"/>
      <c r="G6" s="177"/>
      <c r="H6" s="177"/>
      <c r="I6" s="177"/>
      <c r="J6" s="177"/>
      <c r="K6" s="177"/>
      <c r="L6" s="177"/>
      <c r="M6" s="177"/>
    </row>
    <row r="7" spans="1:14" ht="9" customHeight="1" x14ac:dyDescent="0.2">
      <c r="A7" s="177"/>
      <c r="B7" s="177"/>
      <c r="C7" s="177"/>
      <c r="D7" s="177"/>
      <c r="E7" s="177"/>
      <c r="F7" s="177"/>
      <c r="G7" s="177"/>
      <c r="H7" s="177"/>
      <c r="I7" s="177"/>
      <c r="J7" s="177"/>
      <c r="K7" s="177"/>
      <c r="L7" s="177"/>
      <c r="M7" s="177"/>
    </row>
    <row r="8" spans="1:14" ht="21.75" customHeight="1" x14ac:dyDescent="0.25">
      <c r="A8" s="591" t="s">
        <v>248</v>
      </c>
      <c r="B8" s="591"/>
      <c r="C8" s="591"/>
      <c r="D8" s="591"/>
      <c r="E8" s="591"/>
      <c r="F8" s="591"/>
      <c r="G8" s="591"/>
      <c r="H8" s="591"/>
      <c r="I8" s="591"/>
      <c r="J8" s="591"/>
      <c r="K8" s="591"/>
      <c r="L8" s="591"/>
      <c r="M8" s="591"/>
    </row>
    <row r="9" spans="1:14" ht="15.75" x14ac:dyDescent="0.25">
      <c r="A9" s="591"/>
      <c r="B9" s="591"/>
      <c r="C9" s="591"/>
      <c r="D9" s="591"/>
      <c r="E9" s="591"/>
      <c r="F9" s="591"/>
      <c r="G9" s="591"/>
      <c r="H9" s="591"/>
      <c r="I9" s="591"/>
      <c r="J9" s="591"/>
      <c r="K9" s="591"/>
      <c r="L9" s="591"/>
      <c r="M9" s="591"/>
    </row>
    <row r="10" spans="1:14" ht="16.5" thickBot="1" x14ac:dyDescent="0.3">
      <c r="A10" s="591"/>
      <c r="B10" s="592"/>
      <c r="C10" s="592"/>
      <c r="D10" s="592"/>
      <c r="E10" s="592"/>
      <c r="F10" s="592"/>
      <c r="G10" s="592"/>
      <c r="H10" s="592"/>
      <c r="I10" s="592"/>
      <c r="J10" s="592"/>
      <c r="K10" s="592"/>
      <c r="L10" s="592"/>
      <c r="M10" s="592"/>
    </row>
    <row r="11" spans="1:14"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4" ht="48" thickBot="1" x14ac:dyDescent="0.25">
      <c r="A12" s="653"/>
      <c r="B12" s="654"/>
      <c r="C12" s="654"/>
      <c r="D12" s="654"/>
      <c r="E12" s="655"/>
      <c r="F12" s="655"/>
      <c r="G12" s="212" t="s">
        <v>12</v>
      </c>
      <c r="H12" s="212" t="s">
        <v>13</v>
      </c>
      <c r="I12" s="655"/>
      <c r="J12" s="655"/>
      <c r="K12" s="656"/>
      <c r="L12" s="657"/>
      <c r="M12" s="658"/>
    </row>
    <row r="13" spans="1:14" ht="260.25" customHeight="1" x14ac:dyDescent="0.2">
      <c r="A13" s="199" t="s">
        <v>1306</v>
      </c>
      <c r="B13" s="199" t="s">
        <v>1307</v>
      </c>
      <c r="C13" s="199" t="s">
        <v>1308</v>
      </c>
      <c r="D13" s="197" t="s">
        <v>1309</v>
      </c>
      <c r="E13" s="199" t="s">
        <v>1310</v>
      </c>
      <c r="F13" s="199" t="s">
        <v>1311</v>
      </c>
      <c r="G13" s="302">
        <v>43891</v>
      </c>
      <c r="H13" s="302">
        <v>44196</v>
      </c>
      <c r="I13" s="303" t="s">
        <v>1312</v>
      </c>
      <c r="J13" s="198">
        <v>1</v>
      </c>
      <c r="K13" s="199" t="s">
        <v>1313</v>
      </c>
      <c r="L13" s="709">
        <v>0.74</v>
      </c>
      <c r="M13" s="710"/>
      <c r="N13" s="186" t="s">
        <v>1314</v>
      </c>
    </row>
    <row r="14" spans="1:14" s="186" customFormat="1" ht="195" customHeight="1" x14ac:dyDescent="0.2">
      <c r="A14" s="185" t="s">
        <v>1315</v>
      </c>
      <c r="B14" s="185" t="s">
        <v>1316</v>
      </c>
      <c r="C14" s="187" t="s">
        <v>1317</v>
      </c>
      <c r="D14" s="197" t="s">
        <v>1309</v>
      </c>
      <c r="E14" s="185" t="s">
        <v>1318</v>
      </c>
      <c r="F14" s="185" t="s">
        <v>1319</v>
      </c>
      <c r="G14" s="302">
        <v>43891</v>
      </c>
      <c r="H14" s="302">
        <v>44196</v>
      </c>
      <c r="I14" s="303" t="s">
        <v>1312</v>
      </c>
      <c r="J14" s="202">
        <v>1</v>
      </c>
      <c r="K14" s="201" t="s">
        <v>1320</v>
      </c>
      <c r="L14" s="702">
        <v>1</v>
      </c>
      <c r="M14" s="703"/>
    </row>
    <row r="15" spans="1:14" s="186" customFormat="1" ht="112.9" customHeight="1" x14ac:dyDescent="0.2">
      <c r="A15" s="185" t="s">
        <v>1321</v>
      </c>
      <c r="B15" s="185" t="s">
        <v>1322</v>
      </c>
      <c r="C15" s="187" t="s">
        <v>1323</v>
      </c>
      <c r="D15" s="197" t="s">
        <v>1309</v>
      </c>
      <c r="E15" s="185" t="s">
        <v>1324</v>
      </c>
      <c r="F15" s="185" t="s">
        <v>1325</v>
      </c>
      <c r="G15" s="302">
        <v>43891</v>
      </c>
      <c r="H15" s="302">
        <v>44196</v>
      </c>
      <c r="I15" s="303" t="s">
        <v>1312</v>
      </c>
      <c r="J15" s="198">
        <v>1</v>
      </c>
      <c r="K15" s="201" t="s">
        <v>1326</v>
      </c>
      <c r="L15" s="704">
        <v>1</v>
      </c>
      <c r="M15" s="705"/>
    </row>
    <row r="16" spans="1:14" s="186" customFormat="1" ht="136.5" customHeight="1" x14ac:dyDescent="0.2">
      <c r="A16" s="185" t="s">
        <v>1327</v>
      </c>
      <c r="B16" s="185" t="s">
        <v>1328</v>
      </c>
      <c r="C16" s="187" t="s">
        <v>1329</v>
      </c>
      <c r="D16" s="197" t="s">
        <v>1309</v>
      </c>
      <c r="E16" s="185" t="s">
        <v>1330</v>
      </c>
      <c r="F16" s="185" t="s">
        <v>1331</v>
      </c>
      <c r="G16" s="302">
        <v>43891</v>
      </c>
      <c r="H16" s="302">
        <v>44196</v>
      </c>
      <c r="I16" s="303" t="s">
        <v>1312</v>
      </c>
      <c r="J16" s="202">
        <v>1</v>
      </c>
      <c r="K16" s="201" t="s">
        <v>1332</v>
      </c>
      <c r="L16" s="704">
        <v>1</v>
      </c>
      <c r="M16" s="705"/>
    </row>
    <row r="17" spans="1:13" s="186" customFormat="1" ht="108" customHeight="1" x14ac:dyDescent="0.2">
      <c r="A17" s="185" t="s">
        <v>1333</v>
      </c>
      <c r="B17" s="185" t="s">
        <v>1334</v>
      </c>
      <c r="C17" s="185" t="s">
        <v>1335</v>
      </c>
      <c r="D17" s="184" t="s">
        <v>1309</v>
      </c>
      <c r="E17" s="185" t="s">
        <v>1336</v>
      </c>
      <c r="F17" s="185" t="s">
        <v>1337</v>
      </c>
      <c r="G17" s="302">
        <v>43891</v>
      </c>
      <c r="H17" s="302">
        <v>44196</v>
      </c>
      <c r="I17" s="303" t="s">
        <v>1312</v>
      </c>
      <c r="J17" s="197" t="s">
        <v>153</v>
      </c>
      <c r="K17" s="201" t="s">
        <v>1338</v>
      </c>
      <c r="L17" s="607" t="s">
        <v>1339</v>
      </c>
      <c r="M17" s="608"/>
    </row>
    <row r="18" spans="1:13" ht="173.25" customHeight="1" x14ac:dyDescent="0.2">
      <c r="A18" s="185" t="s">
        <v>1340</v>
      </c>
      <c r="B18" s="185" t="s">
        <v>1341</v>
      </c>
      <c r="C18" s="185" t="s">
        <v>1342</v>
      </c>
      <c r="D18" s="184" t="s">
        <v>1309</v>
      </c>
      <c r="E18" s="185" t="s">
        <v>1343</v>
      </c>
      <c r="F18" s="185" t="s">
        <v>1344</v>
      </c>
      <c r="G18" s="302">
        <v>43891</v>
      </c>
      <c r="H18" s="302">
        <v>44196</v>
      </c>
      <c r="I18" s="303" t="s">
        <v>1312</v>
      </c>
      <c r="J18" s="202">
        <v>0.9</v>
      </c>
      <c r="K18" s="201" t="s">
        <v>1345</v>
      </c>
      <c r="L18" s="706">
        <v>0.9</v>
      </c>
      <c r="M18" s="707"/>
    </row>
    <row r="19" spans="1:13" ht="18.75" customHeight="1" x14ac:dyDescent="0.2">
      <c r="L19" s="708">
        <f>SUM(L13:M18)/5</f>
        <v>0.92800000000000016</v>
      </c>
      <c r="M19" s="708"/>
    </row>
    <row r="20" spans="1:13" ht="18" customHeight="1" thickBot="1" x14ac:dyDescent="0.3">
      <c r="A20" s="190" t="s">
        <v>764</v>
      </c>
      <c r="B20" s="226" t="s">
        <v>1346</v>
      </c>
      <c r="H20" s="190" t="s">
        <v>29</v>
      </c>
      <c r="K20" s="226" t="s">
        <v>1347</v>
      </c>
    </row>
    <row r="22" spans="1:13" ht="21.75" customHeight="1" thickBot="1" x14ac:dyDescent="0.3">
      <c r="A22" s="190" t="s">
        <v>28</v>
      </c>
      <c r="B22" s="397" t="s">
        <v>1348</v>
      </c>
      <c r="L22" s="659" t="s">
        <v>319</v>
      </c>
      <c r="M22" s="701"/>
    </row>
    <row r="23" spans="1:13" ht="22.5" customHeight="1" x14ac:dyDescent="0.2">
      <c r="L23" s="233" t="s">
        <v>379</v>
      </c>
    </row>
    <row r="28" spans="1:13" x14ac:dyDescent="0.2">
      <c r="A28" s="230"/>
      <c r="B28" s="230"/>
      <c r="C28" s="230"/>
    </row>
  </sheetData>
  <mergeCells count="23">
    <mergeCell ref="L13:M13"/>
    <mergeCell ref="A1:M3"/>
    <mergeCell ref="A8:M8"/>
    <mergeCell ref="A9:M9"/>
    <mergeCell ref="A10:M10"/>
    <mergeCell ref="A11:A12"/>
    <mergeCell ref="B11:B12"/>
    <mergeCell ref="C11:C12"/>
    <mergeCell ref="D11:D12"/>
    <mergeCell ref="E11:E12"/>
    <mergeCell ref="F11:F12"/>
    <mergeCell ref="G11:H11"/>
    <mergeCell ref="I11:I12"/>
    <mergeCell ref="J11:J12"/>
    <mergeCell ref="K11:K12"/>
    <mergeCell ref="L11:M12"/>
    <mergeCell ref="L22:M22"/>
    <mergeCell ref="L14:M14"/>
    <mergeCell ref="L15:M15"/>
    <mergeCell ref="L16:M16"/>
    <mergeCell ref="L17:M17"/>
    <mergeCell ref="L18:M18"/>
    <mergeCell ref="L19:M19"/>
  </mergeCells>
  <printOptions horizontalCentered="1"/>
  <pageMargins left="0.78740157480314965" right="0.78740157480314965" top="0.39370078740157483" bottom="0.39370078740157483" header="0" footer="0"/>
  <pageSetup paperSize="120" scale="31"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topLeftCell="F6" zoomScale="159" zoomScaleNormal="100" workbookViewId="0">
      <selection activeCell="A9" sqref="A9:K10"/>
    </sheetView>
  </sheetViews>
  <sheetFormatPr baseColWidth="10" defaultColWidth="11.42578125" defaultRowHeight="12.75" x14ac:dyDescent="0.2"/>
  <cols>
    <col min="1" max="1" width="25.42578125" customWidth="1"/>
    <col min="2" max="2" width="20.7109375" customWidth="1"/>
    <col min="3" max="3" width="19.7109375" customWidth="1"/>
    <col min="4" max="4" width="15" customWidth="1"/>
    <col min="5" max="6" width="19.140625" customWidth="1"/>
    <col min="7" max="7" width="11.7109375" customWidth="1"/>
    <col min="8" max="8" width="14.85546875" customWidth="1"/>
    <col min="9" max="9" width="14.28515625" customWidth="1"/>
    <col min="10" max="10" width="10" customWidth="1"/>
    <col min="11" max="11" width="47.140625" customWidth="1"/>
    <col min="12" max="12" width="17.7109375" customWidth="1"/>
    <col min="13" max="13" width="10.28515625" customWidth="1"/>
  </cols>
  <sheetData>
    <row r="1" spans="1:13" ht="42" customHeight="1" x14ac:dyDescent="0.2">
      <c r="A1" s="404"/>
      <c r="B1" s="405"/>
      <c r="C1" s="405"/>
      <c r="D1" s="405"/>
      <c r="E1" s="405"/>
      <c r="F1" s="405"/>
      <c r="G1" s="405"/>
      <c r="H1" s="405"/>
      <c r="I1" s="405"/>
      <c r="J1" s="405"/>
      <c r="K1" s="405"/>
      <c r="L1" s="405"/>
      <c r="M1" s="406"/>
    </row>
    <row r="2" spans="1:13" x14ac:dyDescent="0.2">
      <c r="A2" s="407"/>
      <c r="B2" s="408"/>
      <c r="C2" s="408"/>
      <c r="D2" s="408"/>
      <c r="E2" s="408"/>
      <c r="F2" s="408"/>
      <c r="G2" s="408"/>
      <c r="H2" s="408"/>
      <c r="I2" s="408"/>
      <c r="J2" s="408"/>
      <c r="K2" s="408"/>
      <c r="L2" s="408"/>
      <c r="M2" s="409"/>
    </row>
    <row r="3" spans="1:13" ht="13.5" thickBot="1" x14ac:dyDescent="0.25">
      <c r="A3" s="410"/>
      <c r="B3" s="411"/>
      <c r="C3" s="411"/>
      <c r="D3" s="411"/>
      <c r="E3" s="411"/>
      <c r="F3" s="411"/>
      <c r="G3" s="411"/>
      <c r="H3" s="411"/>
      <c r="I3" s="411"/>
      <c r="J3" s="411"/>
      <c r="K3" s="411"/>
      <c r="L3" s="411"/>
      <c r="M3" s="412"/>
    </row>
    <row r="4" spans="1:13" ht="12.75" customHeight="1" x14ac:dyDescent="0.2">
      <c r="A4" s="399" t="s">
        <v>0</v>
      </c>
      <c r="B4" s="399"/>
      <c r="C4" s="399"/>
      <c r="D4" s="399"/>
      <c r="E4" s="399"/>
      <c r="F4" s="399"/>
      <c r="G4" s="399"/>
      <c r="H4" s="399"/>
      <c r="I4" s="399"/>
      <c r="J4" s="399"/>
      <c r="K4" s="399"/>
      <c r="L4" s="399"/>
      <c r="M4" s="399"/>
    </row>
    <row r="5" spans="1:13" x14ac:dyDescent="0.2">
      <c r="A5" s="399"/>
      <c r="B5" s="399"/>
      <c r="C5" s="399"/>
      <c r="D5" s="399"/>
      <c r="E5" s="399"/>
      <c r="F5" s="399"/>
      <c r="G5" s="399"/>
      <c r="H5" s="399"/>
      <c r="I5" s="399"/>
      <c r="J5" s="399"/>
      <c r="K5" s="399"/>
      <c r="L5" s="399"/>
      <c r="M5" s="399"/>
    </row>
    <row r="6" spans="1:13" ht="13.5" thickBot="1" x14ac:dyDescent="0.25">
      <c r="A6" s="416"/>
      <c r="B6" s="417"/>
      <c r="C6" s="417"/>
      <c r="D6" s="417"/>
      <c r="E6" s="417"/>
      <c r="F6" s="417"/>
      <c r="G6" s="417"/>
      <c r="H6" s="417"/>
      <c r="I6" s="417"/>
      <c r="J6" s="417"/>
      <c r="K6" s="417"/>
      <c r="L6" s="417"/>
      <c r="M6" s="417"/>
    </row>
    <row r="7" spans="1:13" ht="25.5" customHeight="1" x14ac:dyDescent="0.2">
      <c r="A7" s="420" t="s">
        <v>1</v>
      </c>
      <c r="B7" s="413" t="s">
        <v>2</v>
      </c>
      <c r="C7" s="413" t="s">
        <v>3</v>
      </c>
      <c r="D7" s="413" t="s">
        <v>4</v>
      </c>
      <c r="E7" s="422" t="s">
        <v>5</v>
      </c>
      <c r="F7" s="422" t="s">
        <v>6</v>
      </c>
      <c r="G7" s="418" t="s">
        <v>7</v>
      </c>
      <c r="H7" s="419"/>
      <c r="I7" s="422" t="s">
        <v>8</v>
      </c>
      <c r="J7" s="422" t="s">
        <v>9</v>
      </c>
      <c r="K7" s="426" t="s">
        <v>10</v>
      </c>
      <c r="L7" s="400" t="s">
        <v>11</v>
      </c>
      <c r="M7" s="401"/>
    </row>
    <row r="8" spans="1:13" ht="39" thickBot="1" x14ac:dyDescent="0.25">
      <c r="A8" s="421"/>
      <c r="B8" s="414"/>
      <c r="C8" s="414"/>
      <c r="D8" s="414"/>
      <c r="E8" s="423"/>
      <c r="F8" s="423"/>
      <c r="G8" s="7" t="s">
        <v>12</v>
      </c>
      <c r="H8" s="7" t="s">
        <v>13</v>
      </c>
      <c r="I8" s="423"/>
      <c r="J8" s="423"/>
      <c r="K8" s="427"/>
      <c r="L8" s="402"/>
      <c r="M8" s="403"/>
    </row>
    <row r="9" spans="1:13" ht="90" customHeight="1" x14ac:dyDescent="0.2">
      <c r="A9" s="11" t="s">
        <v>14</v>
      </c>
      <c r="B9" s="11" t="s">
        <v>15</v>
      </c>
      <c r="C9" s="11" t="s">
        <v>16</v>
      </c>
      <c r="D9" s="11" t="s">
        <v>17</v>
      </c>
      <c r="E9" s="11" t="s">
        <v>18</v>
      </c>
      <c r="F9" s="10" t="s">
        <v>19</v>
      </c>
      <c r="G9" s="374">
        <v>43831</v>
      </c>
      <c r="H9" s="141">
        <v>44012</v>
      </c>
      <c r="I9" s="375">
        <v>44015</v>
      </c>
      <c r="J9" s="376">
        <v>0.5</v>
      </c>
      <c r="K9" s="11" t="s">
        <v>32</v>
      </c>
      <c r="L9" s="428"/>
      <c r="M9" s="429"/>
    </row>
    <row r="10" spans="1:13" s="1" customFormat="1" ht="66" customHeight="1" x14ac:dyDescent="0.2">
      <c r="A10" s="9" t="s">
        <v>20</v>
      </c>
      <c r="B10" s="9" t="s">
        <v>21</v>
      </c>
      <c r="C10" s="9" t="s">
        <v>22</v>
      </c>
      <c r="D10" s="9" t="s">
        <v>23</v>
      </c>
      <c r="E10" s="9" t="s">
        <v>24</v>
      </c>
      <c r="F10" s="9" t="s">
        <v>25</v>
      </c>
      <c r="G10" s="374">
        <v>43831</v>
      </c>
      <c r="H10" s="141">
        <v>44012</v>
      </c>
      <c r="I10" s="375">
        <v>44015</v>
      </c>
      <c r="J10" s="378">
        <v>0.5</v>
      </c>
      <c r="K10" s="14" t="s">
        <v>33</v>
      </c>
      <c r="L10" s="424"/>
      <c r="M10" s="425"/>
    </row>
    <row r="11" spans="1:13" s="1" customFormat="1" ht="60" customHeight="1" x14ac:dyDescent="0.2">
      <c r="A11" s="9"/>
      <c r="B11" s="9"/>
      <c r="C11" s="9"/>
      <c r="D11" s="9"/>
      <c r="E11" s="9"/>
      <c r="F11" s="9"/>
      <c r="G11" s="9"/>
      <c r="H11" s="9"/>
      <c r="I11" s="14"/>
      <c r="J11" s="14"/>
      <c r="K11" s="14"/>
      <c r="L11" s="424"/>
      <c r="M11" s="425"/>
    </row>
    <row r="12" spans="1:13" s="1" customFormat="1" ht="60" customHeight="1" x14ac:dyDescent="0.2">
      <c r="A12" s="9"/>
      <c r="B12" s="9"/>
      <c r="C12" s="9"/>
      <c r="D12" s="9"/>
      <c r="E12" s="9"/>
      <c r="F12" s="9"/>
      <c r="G12" s="380"/>
      <c r="H12" s="381"/>
      <c r="I12" s="375"/>
      <c r="J12" s="68"/>
      <c r="K12" s="14"/>
      <c r="L12" s="424"/>
      <c r="M12" s="425"/>
    </row>
    <row r="13" spans="1:13" s="1" customFormat="1" ht="60" customHeight="1" x14ac:dyDescent="0.2">
      <c r="A13" s="9"/>
      <c r="B13" s="9"/>
      <c r="C13" s="9"/>
      <c r="D13" s="9"/>
      <c r="E13" s="9"/>
      <c r="F13" s="9"/>
      <c r="G13" s="9"/>
      <c r="H13" s="9"/>
      <c r="I13" s="14"/>
      <c r="J13" s="14"/>
      <c r="K13" s="14"/>
      <c r="L13" s="424"/>
      <c r="M13" s="425"/>
    </row>
    <row r="14" spans="1:13" s="1" customFormat="1" ht="60" customHeight="1" x14ac:dyDescent="0.2">
      <c r="A14" s="9"/>
      <c r="B14" s="9"/>
      <c r="C14" s="9"/>
      <c r="D14" s="9"/>
      <c r="E14" s="9"/>
      <c r="F14" s="9"/>
      <c r="G14" s="9"/>
      <c r="H14" s="9"/>
      <c r="I14" s="14"/>
      <c r="J14" s="14"/>
      <c r="K14" s="14"/>
      <c r="L14" s="424"/>
      <c r="M14" s="425"/>
    </row>
    <row r="15" spans="1:13" s="1" customFormat="1" ht="60" customHeight="1" x14ac:dyDescent="0.2">
      <c r="A15" s="9"/>
      <c r="B15" s="9"/>
      <c r="C15" s="9"/>
      <c r="D15" s="9"/>
      <c r="E15" s="9"/>
      <c r="F15" s="9"/>
      <c r="G15" s="9"/>
      <c r="H15" s="9"/>
      <c r="I15" s="14"/>
      <c r="J15" s="14"/>
      <c r="K15" s="14"/>
      <c r="L15" s="424"/>
      <c r="M15" s="425"/>
    </row>
    <row r="16" spans="1:13" ht="60" customHeight="1" x14ac:dyDescent="0.2">
      <c r="A16" s="9"/>
      <c r="B16" s="9"/>
      <c r="C16" s="9"/>
      <c r="D16" s="9"/>
      <c r="E16" s="9"/>
      <c r="F16" s="9"/>
      <c r="G16" s="9"/>
      <c r="H16" s="9"/>
      <c r="I16" s="14"/>
      <c r="J16" s="14"/>
      <c r="K16" s="14"/>
      <c r="L16" s="424"/>
      <c r="M16" s="425"/>
    </row>
    <row r="17" spans="1:13" ht="29.25" customHeight="1" thickBot="1" x14ac:dyDescent="0.25">
      <c r="A17" s="2" t="s">
        <v>26</v>
      </c>
      <c r="B17" s="415"/>
      <c r="C17" s="415"/>
      <c r="H17" s="2"/>
      <c r="I17" s="2"/>
      <c r="J17" s="6"/>
      <c r="K17" s="6"/>
      <c r="L17" s="6"/>
      <c r="M17" s="4"/>
    </row>
    <row r="18" spans="1:13" ht="18.75" customHeight="1" x14ac:dyDescent="0.2">
      <c r="H18" s="3"/>
      <c r="I18" s="3"/>
      <c r="J18" s="3"/>
      <c r="K18" s="3"/>
      <c r="L18" s="3"/>
    </row>
    <row r="19" spans="1:13" ht="18" customHeight="1" thickBot="1" x14ac:dyDescent="0.25">
      <c r="A19" s="2" t="s">
        <v>28</v>
      </c>
      <c r="B19" s="5"/>
      <c r="C19" s="5"/>
      <c r="H19" s="2" t="s">
        <v>29</v>
      </c>
      <c r="J19" s="5"/>
      <c r="K19" s="5"/>
      <c r="L19" s="5"/>
      <c r="M19" s="5"/>
    </row>
    <row r="20" spans="1:13" ht="13.5" thickTop="1" x14ac:dyDescent="0.2"/>
    <row r="21" spans="1:13" ht="21.75" customHeight="1" x14ac:dyDescent="0.2">
      <c r="L21" s="8" t="s">
        <v>30</v>
      </c>
      <c r="M21" s="385"/>
    </row>
    <row r="22" spans="1:13" x14ac:dyDescent="0.2">
      <c r="L22" s="8" t="s">
        <v>31</v>
      </c>
    </row>
    <row r="27" spans="1:13" x14ac:dyDescent="0.2">
      <c r="A27" s="4"/>
      <c r="B27" s="4"/>
      <c r="C27" s="4"/>
      <c r="D27" s="4"/>
      <c r="E27" s="4"/>
      <c r="F27" s="4"/>
      <c r="G27" s="4"/>
      <c r="H27" s="4"/>
      <c r="I27" s="4"/>
      <c r="J27" s="4"/>
      <c r="K27" s="4"/>
      <c r="L27" s="4"/>
      <c r="M27" s="4"/>
    </row>
  </sheetData>
  <mergeCells count="24">
    <mergeCell ref="L9:M9"/>
    <mergeCell ref="L16:M16"/>
    <mergeCell ref="B17:C17"/>
    <mergeCell ref="L10:M10"/>
    <mergeCell ref="L11:M11"/>
    <mergeCell ref="L12:M12"/>
    <mergeCell ref="L13:M13"/>
    <mergeCell ref="L14:M14"/>
    <mergeCell ref="L15:M15"/>
    <mergeCell ref="A1:M3"/>
    <mergeCell ref="A4:M4"/>
    <mergeCell ref="A5:M5"/>
    <mergeCell ref="A6:M6"/>
    <mergeCell ref="A7:A8"/>
    <mergeCell ref="B7:B8"/>
    <mergeCell ref="C7:C8"/>
    <mergeCell ref="D7:D8"/>
    <mergeCell ref="E7:E8"/>
    <mergeCell ref="F7:F8"/>
    <mergeCell ref="G7:H7"/>
    <mergeCell ref="I7:I8"/>
    <mergeCell ref="J7:J8"/>
    <mergeCell ref="K7:K8"/>
    <mergeCell ref="L7:M8"/>
  </mergeCells>
  <printOptions horizontalCentered="1"/>
  <pageMargins left="0.78740157480314965" right="0.78740157480314965" top="0.39370078740157483" bottom="0.39370078740157483" header="0" footer="0"/>
  <pageSetup paperSize="120" scale="65" orientation="landscape" horizontalDpi="4294967293" verticalDpi="4294967293"/>
  <headerFooter alignWithMargins="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C1EE3-F7AB-4255-9C4E-F569D0D40DEA}">
  <sheetPr>
    <tabColor rgb="FF00B050"/>
    <pageSetUpPr fitToPage="1"/>
  </sheetPr>
  <dimension ref="A1:O42"/>
  <sheetViews>
    <sheetView view="pageBreakPreview" zoomScale="55" zoomScaleNormal="90" zoomScaleSheetLayoutView="55" zoomScalePageLayoutView="90" workbookViewId="0"/>
  </sheetViews>
  <sheetFormatPr baseColWidth="10" defaultColWidth="11.42578125" defaultRowHeight="15" x14ac:dyDescent="0.2"/>
  <cols>
    <col min="1" max="1" width="49.5703125" style="178" customWidth="1"/>
    <col min="2" max="2" width="52.42578125" style="178" customWidth="1"/>
    <col min="3" max="3" width="42.5703125" style="178" customWidth="1"/>
    <col min="4" max="4" width="18.85546875" style="178" customWidth="1"/>
    <col min="5" max="5" width="22.42578125" style="178" customWidth="1"/>
    <col min="6" max="6" width="19.140625" style="178" customWidth="1"/>
    <col min="7" max="7" width="15.28515625" style="178" customWidth="1"/>
    <col min="8" max="8" width="18.42578125" style="178" customWidth="1"/>
    <col min="9" max="9" width="19.5703125" style="178" customWidth="1"/>
    <col min="10" max="10" width="14.28515625" style="178" customWidth="1"/>
    <col min="11" max="11" width="35.28515625" style="178" customWidth="1"/>
    <col min="12" max="12" width="28.42578125" style="178" customWidth="1"/>
    <col min="13" max="13" width="25.5703125" style="178" customWidth="1"/>
    <col min="14" max="14" width="36.7109375" style="178" customWidth="1"/>
    <col min="15" max="256" width="11.42578125" style="178"/>
    <col min="257" max="257" width="49.5703125" style="178" customWidth="1"/>
    <col min="258" max="258" width="52.42578125" style="178" customWidth="1"/>
    <col min="259" max="259" width="42.5703125" style="178" customWidth="1"/>
    <col min="260" max="260" width="18.85546875" style="178" customWidth="1"/>
    <col min="261" max="261" width="22.42578125" style="178" customWidth="1"/>
    <col min="262" max="262" width="19.140625" style="178" customWidth="1"/>
    <col min="263" max="263" width="15.28515625" style="178" customWidth="1"/>
    <col min="264" max="264" width="18.42578125" style="178" customWidth="1"/>
    <col min="265" max="265" width="19.5703125" style="178" customWidth="1"/>
    <col min="266" max="266" width="14.28515625" style="178" customWidth="1"/>
    <col min="267" max="267" width="35.28515625" style="178" customWidth="1"/>
    <col min="268" max="268" width="28.42578125" style="178" customWidth="1"/>
    <col min="269" max="269" width="25.5703125" style="178" customWidth="1"/>
    <col min="270" max="270" width="36.7109375" style="178" customWidth="1"/>
    <col min="271" max="512" width="11.42578125" style="178"/>
    <col min="513" max="513" width="49.5703125" style="178" customWidth="1"/>
    <col min="514" max="514" width="52.42578125" style="178" customWidth="1"/>
    <col min="515" max="515" width="42.5703125" style="178" customWidth="1"/>
    <col min="516" max="516" width="18.85546875" style="178" customWidth="1"/>
    <col min="517" max="517" width="22.42578125" style="178" customWidth="1"/>
    <col min="518" max="518" width="19.140625" style="178" customWidth="1"/>
    <col min="519" max="519" width="15.28515625" style="178" customWidth="1"/>
    <col min="520" max="520" width="18.42578125" style="178" customWidth="1"/>
    <col min="521" max="521" width="19.5703125" style="178" customWidth="1"/>
    <col min="522" max="522" width="14.28515625" style="178" customWidth="1"/>
    <col min="523" max="523" width="35.28515625" style="178" customWidth="1"/>
    <col min="524" max="524" width="28.42578125" style="178" customWidth="1"/>
    <col min="525" max="525" width="25.5703125" style="178" customWidth="1"/>
    <col min="526" max="526" width="36.7109375" style="178" customWidth="1"/>
    <col min="527" max="768" width="11.42578125" style="178"/>
    <col min="769" max="769" width="49.5703125" style="178" customWidth="1"/>
    <col min="770" max="770" width="52.42578125" style="178" customWidth="1"/>
    <col min="771" max="771" width="42.5703125" style="178" customWidth="1"/>
    <col min="772" max="772" width="18.85546875" style="178" customWidth="1"/>
    <col min="773" max="773" width="22.42578125" style="178" customWidth="1"/>
    <col min="774" max="774" width="19.140625" style="178" customWidth="1"/>
    <col min="775" max="775" width="15.28515625" style="178" customWidth="1"/>
    <col min="776" max="776" width="18.42578125" style="178" customWidth="1"/>
    <col min="777" max="777" width="19.5703125" style="178" customWidth="1"/>
    <col min="778" max="778" width="14.28515625" style="178" customWidth="1"/>
    <col min="779" max="779" width="35.28515625" style="178" customWidth="1"/>
    <col min="780" max="780" width="28.42578125" style="178" customWidth="1"/>
    <col min="781" max="781" width="25.5703125" style="178" customWidth="1"/>
    <col min="782" max="782" width="36.7109375" style="178" customWidth="1"/>
    <col min="783" max="1024" width="11.42578125" style="178"/>
    <col min="1025" max="1025" width="49.5703125" style="178" customWidth="1"/>
    <col min="1026" max="1026" width="52.42578125" style="178" customWidth="1"/>
    <col min="1027" max="1027" width="42.5703125" style="178" customWidth="1"/>
    <col min="1028" max="1028" width="18.85546875" style="178" customWidth="1"/>
    <col min="1029" max="1029" width="22.42578125" style="178" customWidth="1"/>
    <col min="1030" max="1030" width="19.140625" style="178" customWidth="1"/>
    <col min="1031" max="1031" width="15.28515625" style="178" customWidth="1"/>
    <col min="1032" max="1032" width="18.42578125" style="178" customWidth="1"/>
    <col min="1033" max="1033" width="19.5703125" style="178" customWidth="1"/>
    <col min="1034" max="1034" width="14.28515625" style="178" customWidth="1"/>
    <col min="1035" max="1035" width="35.28515625" style="178" customWidth="1"/>
    <col min="1036" max="1036" width="28.42578125" style="178" customWidth="1"/>
    <col min="1037" max="1037" width="25.5703125" style="178" customWidth="1"/>
    <col min="1038" max="1038" width="36.7109375" style="178" customWidth="1"/>
    <col min="1039" max="1280" width="11.42578125" style="178"/>
    <col min="1281" max="1281" width="49.5703125" style="178" customWidth="1"/>
    <col min="1282" max="1282" width="52.42578125" style="178" customWidth="1"/>
    <col min="1283" max="1283" width="42.5703125" style="178" customWidth="1"/>
    <col min="1284" max="1284" width="18.85546875" style="178" customWidth="1"/>
    <col min="1285" max="1285" width="22.42578125" style="178" customWidth="1"/>
    <col min="1286" max="1286" width="19.140625" style="178" customWidth="1"/>
    <col min="1287" max="1287" width="15.28515625" style="178" customWidth="1"/>
    <col min="1288" max="1288" width="18.42578125" style="178" customWidth="1"/>
    <col min="1289" max="1289" width="19.5703125" style="178" customWidth="1"/>
    <col min="1290" max="1290" width="14.28515625" style="178" customWidth="1"/>
    <col min="1291" max="1291" width="35.28515625" style="178" customWidth="1"/>
    <col min="1292" max="1292" width="28.42578125" style="178" customWidth="1"/>
    <col min="1293" max="1293" width="25.5703125" style="178" customWidth="1"/>
    <col min="1294" max="1294" width="36.7109375" style="178" customWidth="1"/>
    <col min="1295" max="1536" width="11.42578125" style="178"/>
    <col min="1537" max="1537" width="49.5703125" style="178" customWidth="1"/>
    <col min="1538" max="1538" width="52.42578125" style="178" customWidth="1"/>
    <col min="1539" max="1539" width="42.5703125" style="178" customWidth="1"/>
    <col min="1540" max="1540" width="18.85546875" style="178" customWidth="1"/>
    <col min="1541" max="1541" width="22.42578125" style="178" customWidth="1"/>
    <col min="1542" max="1542" width="19.140625" style="178" customWidth="1"/>
    <col min="1543" max="1543" width="15.28515625" style="178" customWidth="1"/>
    <col min="1544" max="1544" width="18.42578125" style="178" customWidth="1"/>
    <col min="1545" max="1545" width="19.5703125" style="178" customWidth="1"/>
    <col min="1546" max="1546" width="14.28515625" style="178" customWidth="1"/>
    <col min="1547" max="1547" width="35.28515625" style="178" customWidth="1"/>
    <col min="1548" max="1548" width="28.42578125" style="178" customWidth="1"/>
    <col min="1549" max="1549" width="25.5703125" style="178" customWidth="1"/>
    <col min="1550" max="1550" width="36.7109375" style="178" customWidth="1"/>
    <col min="1551" max="1792" width="11.42578125" style="178"/>
    <col min="1793" max="1793" width="49.5703125" style="178" customWidth="1"/>
    <col min="1794" max="1794" width="52.42578125" style="178" customWidth="1"/>
    <col min="1795" max="1795" width="42.5703125" style="178" customWidth="1"/>
    <col min="1796" max="1796" width="18.85546875" style="178" customWidth="1"/>
    <col min="1797" max="1797" width="22.42578125" style="178" customWidth="1"/>
    <col min="1798" max="1798" width="19.140625" style="178" customWidth="1"/>
    <col min="1799" max="1799" width="15.28515625" style="178" customWidth="1"/>
    <col min="1800" max="1800" width="18.42578125" style="178" customWidth="1"/>
    <col min="1801" max="1801" width="19.5703125" style="178" customWidth="1"/>
    <col min="1802" max="1802" width="14.28515625" style="178" customWidth="1"/>
    <col min="1803" max="1803" width="35.28515625" style="178" customWidth="1"/>
    <col min="1804" max="1804" width="28.42578125" style="178" customWidth="1"/>
    <col min="1805" max="1805" width="25.5703125" style="178" customWidth="1"/>
    <col min="1806" max="1806" width="36.7109375" style="178" customWidth="1"/>
    <col min="1807" max="2048" width="11.42578125" style="178"/>
    <col min="2049" max="2049" width="49.5703125" style="178" customWidth="1"/>
    <col min="2050" max="2050" width="52.42578125" style="178" customWidth="1"/>
    <col min="2051" max="2051" width="42.5703125" style="178" customWidth="1"/>
    <col min="2052" max="2052" width="18.85546875" style="178" customWidth="1"/>
    <col min="2053" max="2053" width="22.42578125" style="178" customWidth="1"/>
    <col min="2054" max="2054" width="19.140625" style="178" customWidth="1"/>
    <col min="2055" max="2055" width="15.28515625" style="178" customWidth="1"/>
    <col min="2056" max="2056" width="18.42578125" style="178" customWidth="1"/>
    <col min="2057" max="2057" width="19.5703125" style="178" customWidth="1"/>
    <col min="2058" max="2058" width="14.28515625" style="178" customWidth="1"/>
    <col min="2059" max="2059" width="35.28515625" style="178" customWidth="1"/>
    <col min="2060" max="2060" width="28.42578125" style="178" customWidth="1"/>
    <col min="2061" max="2061" width="25.5703125" style="178" customWidth="1"/>
    <col min="2062" max="2062" width="36.7109375" style="178" customWidth="1"/>
    <col min="2063" max="2304" width="11.42578125" style="178"/>
    <col min="2305" max="2305" width="49.5703125" style="178" customWidth="1"/>
    <col min="2306" max="2306" width="52.42578125" style="178" customWidth="1"/>
    <col min="2307" max="2307" width="42.5703125" style="178" customWidth="1"/>
    <col min="2308" max="2308" width="18.85546875" style="178" customWidth="1"/>
    <col min="2309" max="2309" width="22.42578125" style="178" customWidth="1"/>
    <col min="2310" max="2310" width="19.140625" style="178" customWidth="1"/>
    <col min="2311" max="2311" width="15.28515625" style="178" customWidth="1"/>
    <col min="2312" max="2312" width="18.42578125" style="178" customWidth="1"/>
    <col min="2313" max="2313" width="19.5703125" style="178" customWidth="1"/>
    <col min="2314" max="2314" width="14.28515625" style="178" customWidth="1"/>
    <col min="2315" max="2315" width="35.28515625" style="178" customWidth="1"/>
    <col min="2316" max="2316" width="28.42578125" style="178" customWidth="1"/>
    <col min="2317" max="2317" width="25.5703125" style="178" customWidth="1"/>
    <col min="2318" max="2318" width="36.7109375" style="178" customWidth="1"/>
    <col min="2319" max="2560" width="11.42578125" style="178"/>
    <col min="2561" max="2561" width="49.5703125" style="178" customWidth="1"/>
    <col min="2562" max="2562" width="52.42578125" style="178" customWidth="1"/>
    <col min="2563" max="2563" width="42.5703125" style="178" customWidth="1"/>
    <col min="2564" max="2564" width="18.85546875" style="178" customWidth="1"/>
    <col min="2565" max="2565" width="22.42578125" style="178" customWidth="1"/>
    <col min="2566" max="2566" width="19.140625" style="178" customWidth="1"/>
    <col min="2567" max="2567" width="15.28515625" style="178" customWidth="1"/>
    <col min="2568" max="2568" width="18.42578125" style="178" customWidth="1"/>
    <col min="2569" max="2569" width="19.5703125" style="178" customWidth="1"/>
    <col min="2570" max="2570" width="14.28515625" style="178" customWidth="1"/>
    <col min="2571" max="2571" width="35.28515625" style="178" customWidth="1"/>
    <col min="2572" max="2572" width="28.42578125" style="178" customWidth="1"/>
    <col min="2573" max="2573" width="25.5703125" style="178" customWidth="1"/>
    <col min="2574" max="2574" width="36.7109375" style="178" customWidth="1"/>
    <col min="2575" max="2816" width="11.42578125" style="178"/>
    <col min="2817" max="2817" width="49.5703125" style="178" customWidth="1"/>
    <col min="2818" max="2818" width="52.42578125" style="178" customWidth="1"/>
    <col min="2819" max="2819" width="42.5703125" style="178" customWidth="1"/>
    <col min="2820" max="2820" width="18.85546875" style="178" customWidth="1"/>
    <col min="2821" max="2821" width="22.42578125" style="178" customWidth="1"/>
    <col min="2822" max="2822" width="19.140625" style="178" customWidth="1"/>
    <col min="2823" max="2823" width="15.28515625" style="178" customWidth="1"/>
    <col min="2824" max="2824" width="18.42578125" style="178" customWidth="1"/>
    <col min="2825" max="2825" width="19.5703125" style="178" customWidth="1"/>
    <col min="2826" max="2826" width="14.28515625" style="178" customWidth="1"/>
    <col min="2827" max="2827" width="35.28515625" style="178" customWidth="1"/>
    <col min="2828" max="2828" width="28.42578125" style="178" customWidth="1"/>
    <col min="2829" max="2829" width="25.5703125" style="178" customWidth="1"/>
    <col min="2830" max="2830" width="36.7109375" style="178" customWidth="1"/>
    <col min="2831" max="3072" width="11.42578125" style="178"/>
    <col min="3073" max="3073" width="49.5703125" style="178" customWidth="1"/>
    <col min="3074" max="3074" width="52.42578125" style="178" customWidth="1"/>
    <col min="3075" max="3075" width="42.5703125" style="178" customWidth="1"/>
    <col min="3076" max="3076" width="18.85546875" style="178" customWidth="1"/>
    <col min="3077" max="3077" width="22.42578125" style="178" customWidth="1"/>
    <col min="3078" max="3078" width="19.140625" style="178" customWidth="1"/>
    <col min="3079" max="3079" width="15.28515625" style="178" customWidth="1"/>
    <col min="3080" max="3080" width="18.42578125" style="178" customWidth="1"/>
    <col min="3081" max="3081" width="19.5703125" style="178" customWidth="1"/>
    <col min="3082" max="3082" width="14.28515625" style="178" customWidth="1"/>
    <col min="3083" max="3083" width="35.28515625" style="178" customWidth="1"/>
    <col min="3084" max="3084" width="28.42578125" style="178" customWidth="1"/>
    <col min="3085" max="3085" width="25.5703125" style="178" customWidth="1"/>
    <col min="3086" max="3086" width="36.7109375" style="178" customWidth="1"/>
    <col min="3087" max="3328" width="11.42578125" style="178"/>
    <col min="3329" max="3329" width="49.5703125" style="178" customWidth="1"/>
    <col min="3330" max="3330" width="52.42578125" style="178" customWidth="1"/>
    <col min="3331" max="3331" width="42.5703125" style="178" customWidth="1"/>
    <col min="3332" max="3332" width="18.85546875" style="178" customWidth="1"/>
    <col min="3333" max="3333" width="22.42578125" style="178" customWidth="1"/>
    <col min="3334" max="3334" width="19.140625" style="178" customWidth="1"/>
    <col min="3335" max="3335" width="15.28515625" style="178" customWidth="1"/>
    <col min="3336" max="3336" width="18.42578125" style="178" customWidth="1"/>
    <col min="3337" max="3337" width="19.5703125" style="178" customWidth="1"/>
    <col min="3338" max="3338" width="14.28515625" style="178" customWidth="1"/>
    <col min="3339" max="3339" width="35.28515625" style="178" customWidth="1"/>
    <col min="3340" max="3340" width="28.42578125" style="178" customWidth="1"/>
    <col min="3341" max="3341" width="25.5703125" style="178" customWidth="1"/>
    <col min="3342" max="3342" width="36.7109375" style="178" customWidth="1"/>
    <col min="3343" max="3584" width="11.42578125" style="178"/>
    <col min="3585" max="3585" width="49.5703125" style="178" customWidth="1"/>
    <col min="3586" max="3586" width="52.42578125" style="178" customWidth="1"/>
    <col min="3587" max="3587" width="42.5703125" style="178" customWidth="1"/>
    <col min="3588" max="3588" width="18.85546875" style="178" customWidth="1"/>
    <col min="3589" max="3589" width="22.42578125" style="178" customWidth="1"/>
    <col min="3590" max="3590" width="19.140625" style="178" customWidth="1"/>
    <col min="3591" max="3591" width="15.28515625" style="178" customWidth="1"/>
    <col min="3592" max="3592" width="18.42578125" style="178" customWidth="1"/>
    <col min="3593" max="3593" width="19.5703125" style="178" customWidth="1"/>
    <col min="3594" max="3594" width="14.28515625" style="178" customWidth="1"/>
    <col min="3595" max="3595" width="35.28515625" style="178" customWidth="1"/>
    <col min="3596" max="3596" width="28.42578125" style="178" customWidth="1"/>
    <col min="3597" max="3597" width="25.5703125" style="178" customWidth="1"/>
    <col min="3598" max="3598" width="36.7109375" style="178" customWidth="1"/>
    <col min="3599" max="3840" width="11.42578125" style="178"/>
    <col min="3841" max="3841" width="49.5703125" style="178" customWidth="1"/>
    <col min="3842" max="3842" width="52.42578125" style="178" customWidth="1"/>
    <col min="3843" max="3843" width="42.5703125" style="178" customWidth="1"/>
    <col min="3844" max="3844" width="18.85546875" style="178" customWidth="1"/>
    <col min="3845" max="3845" width="22.42578125" style="178" customWidth="1"/>
    <col min="3846" max="3846" width="19.140625" style="178" customWidth="1"/>
    <col min="3847" max="3847" width="15.28515625" style="178" customWidth="1"/>
    <col min="3848" max="3848" width="18.42578125" style="178" customWidth="1"/>
    <col min="3849" max="3849" width="19.5703125" style="178" customWidth="1"/>
    <col min="3850" max="3850" width="14.28515625" style="178" customWidth="1"/>
    <col min="3851" max="3851" width="35.28515625" style="178" customWidth="1"/>
    <col min="3852" max="3852" width="28.42578125" style="178" customWidth="1"/>
    <col min="3853" max="3853" width="25.5703125" style="178" customWidth="1"/>
    <col min="3854" max="3854" width="36.7109375" style="178" customWidth="1"/>
    <col min="3855" max="4096" width="11.42578125" style="178"/>
    <col min="4097" max="4097" width="49.5703125" style="178" customWidth="1"/>
    <col min="4098" max="4098" width="52.42578125" style="178" customWidth="1"/>
    <col min="4099" max="4099" width="42.5703125" style="178" customWidth="1"/>
    <col min="4100" max="4100" width="18.85546875" style="178" customWidth="1"/>
    <col min="4101" max="4101" width="22.42578125" style="178" customWidth="1"/>
    <col min="4102" max="4102" width="19.140625" style="178" customWidth="1"/>
    <col min="4103" max="4103" width="15.28515625" style="178" customWidth="1"/>
    <col min="4104" max="4104" width="18.42578125" style="178" customWidth="1"/>
    <col min="4105" max="4105" width="19.5703125" style="178" customWidth="1"/>
    <col min="4106" max="4106" width="14.28515625" style="178" customWidth="1"/>
    <col min="4107" max="4107" width="35.28515625" style="178" customWidth="1"/>
    <col min="4108" max="4108" width="28.42578125" style="178" customWidth="1"/>
    <col min="4109" max="4109" width="25.5703125" style="178" customWidth="1"/>
    <col min="4110" max="4110" width="36.7109375" style="178" customWidth="1"/>
    <col min="4111" max="4352" width="11.42578125" style="178"/>
    <col min="4353" max="4353" width="49.5703125" style="178" customWidth="1"/>
    <col min="4354" max="4354" width="52.42578125" style="178" customWidth="1"/>
    <col min="4355" max="4355" width="42.5703125" style="178" customWidth="1"/>
    <col min="4356" max="4356" width="18.85546875" style="178" customWidth="1"/>
    <col min="4357" max="4357" width="22.42578125" style="178" customWidth="1"/>
    <col min="4358" max="4358" width="19.140625" style="178" customWidth="1"/>
    <col min="4359" max="4359" width="15.28515625" style="178" customWidth="1"/>
    <col min="4360" max="4360" width="18.42578125" style="178" customWidth="1"/>
    <col min="4361" max="4361" width="19.5703125" style="178" customWidth="1"/>
    <col min="4362" max="4362" width="14.28515625" style="178" customWidth="1"/>
    <col min="4363" max="4363" width="35.28515625" style="178" customWidth="1"/>
    <col min="4364" max="4364" width="28.42578125" style="178" customWidth="1"/>
    <col min="4365" max="4365" width="25.5703125" style="178" customWidth="1"/>
    <col min="4366" max="4366" width="36.7109375" style="178" customWidth="1"/>
    <col min="4367" max="4608" width="11.42578125" style="178"/>
    <col min="4609" max="4609" width="49.5703125" style="178" customWidth="1"/>
    <col min="4610" max="4610" width="52.42578125" style="178" customWidth="1"/>
    <col min="4611" max="4611" width="42.5703125" style="178" customWidth="1"/>
    <col min="4612" max="4612" width="18.85546875" style="178" customWidth="1"/>
    <col min="4613" max="4613" width="22.42578125" style="178" customWidth="1"/>
    <col min="4614" max="4614" width="19.140625" style="178" customWidth="1"/>
    <col min="4615" max="4615" width="15.28515625" style="178" customWidth="1"/>
    <col min="4616" max="4616" width="18.42578125" style="178" customWidth="1"/>
    <col min="4617" max="4617" width="19.5703125" style="178" customWidth="1"/>
    <col min="4618" max="4618" width="14.28515625" style="178" customWidth="1"/>
    <col min="4619" max="4619" width="35.28515625" style="178" customWidth="1"/>
    <col min="4620" max="4620" width="28.42578125" style="178" customWidth="1"/>
    <col min="4621" max="4621" width="25.5703125" style="178" customWidth="1"/>
    <col min="4622" max="4622" width="36.7109375" style="178" customWidth="1"/>
    <col min="4623" max="4864" width="11.42578125" style="178"/>
    <col min="4865" max="4865" width="49.5703125" style="178" customWidth="1"/>
    <col min="4866" max="4866" width="52.42578125" style="178" customWidth="1"/>
    <col min="4867" max="4867" width="42.5703125" style="178" customWidth="1"/>
    <col min="4868" max="4868" width="18.85546875" style="178" customWidth="1"/>
    <col min="4869" max="4869" width="22.42578125" style="178" customWidth="1"/>
    <col min="4870" max="4870" width="19.140625" style="178" customWidth="1"/>
    <col min="4871" max="4871" width="15.28515625" style="178" customWidth="1"/>
    <col min="4872" max="4872" width="18.42578125" style="178" customWidth="1"/>
    <col min="4873" max="4873" width="19.5703125" style="178" customWidth="1"/>
    <col min="4874" max="4874" width="14.28515625" style="178" customWidth="1"/>
    <col min="4875" max="4875" width="35.28515625" style="178" customWidth="1"/>
    <col min="4876" max="4876" width="28.42578125" style="178" customWidth="1"/>
    <col min="4877" max="4877" width="25.5703125" style="178" customWidth="1"/>
    <col min="4878" max="4878" width="36.7109375" style="178" customWidth="1"/>
    <col min="4879" max="5120" width="11.42578125" style="178"/>
    <col min="5121" max="5121" width="49.5703125" style="178" customWidth="1"/>
    <col min="5122" max="5122" width="52.42578125" style="178" customWidth="1"/>
    <col min="5123" max="5123" width="42.5703125" style="178" customWidth="1"/>
    <col min="5124" max="5124" width="18.85546875" style="178" customWidth="1"/>
    <col min="5125" max="5125" width="22.42578125" style="178" customWidth="1"/>
    <col min="5126" max="5126" width="19.140625" style="178" customWidth="1"/>
    <col min="5127" max="5127" width="15.28515625" style="178" customWidth="1"/>
    <col min="5128" max="5128" width="18.42578125" style="178" customWidth="1"/>
    <col min="5129" max="5129" width="19.5703125" style="178" customWidth="1"/>
    <col min="5130" max="5130" width="14.28515625" style="178" customWidth="1"/>
    <col min="5131" max="5131" width="35.28515625" style="178" customWidth="1"/>
    <col min="5132" max="5132" width="28.42578125" style="178" customWidth="1"/>
    <col min="5133" max="5133" width="25.5703125" style="178" customWidth="1"/>
    <col min="5134" max="5134" width="36.7109375" style="178" customWidth="1"/>
    <col min="5135" max="5376" width="11.42578125" style="178"/>
    <col min="5377" max="5377" width="49.5703125" style="178" customWidth="1"/>
    <col min="5378" max="5378" width="52.42578125" style="178" customWidth="1"/>
    <col min="5379" max="5379" width="42.5703125" style="178" customWidth="1"/>
    <col min="5380" max="5380" width="18.85546875" style="178" customWidth="1"/>
    <col min="5381" max="5381" width="22.42578125" style="178" customWidth="1"/>
    <col min="5382" max="5382" width="19.140625" style="178" customWidth="1"/>
    <col min="5383" max="5383" width="15.28515625" style="178" customWidth="1"/>
    <col min="5384" max="5384" width="18.42578125" style="178" customWidth="1"/>
    <col min="5385" max="5385" width="19.5703125" style="178" customWidth="1"/>
    <col min="5386" max="5386" width="14.28515625" style="178" customWidth="1"/>
    <col min="5387" max="5387" width="35.28515625" style="178" customWidth="1"/>
    <col min="5388" max="5388" width="28.42578125" style="178" customWidth="1"/>
    <col min="5389" max="5389" width="25.5703125" style="178" customWidth="1"/>
    <col min="5390" max="5390" width="36.7109375" style="178" customWidth="1"/>
    <col min="5391" max="5632" width="11.42578125" style="178"/>
    <col min="5633" max="5633" width="49.5703125" style="178" customWidth="1"/>
    <col min="5634" max="5634" width="52.42578125" style="178" customWidth="1"/>
    <col min="5635" max="5635" width="42.5703125" style="178" customWidth="1"/>
    <col min="5636" max="5636" width="18.85546875" style="178" customWidth="1"/>
    <col min="5637" max="5637" width="22.42578125" style="178" customWidth="1"/>
    <col min="5638" max="5638" width="19.140625" style="178" customWidth="1"/>
    <col min="5639" max="5639" width="15.28515625" style="178" customWidth="1"/>
    <col min="5640" max="5640" width="18.42578125" style="178" customWidth="1"/>
    <col min="5641" max="5641" width="19.5703125" style="178" customWidth="1"/>
    <col min="5642" max="5642" width="14.28515625" style="178" customWidth="1"/>
    <col min="5643" max="5643" width="35.28515625" style="178" customWidth="1"/>
    <col min="5644" max="5644" width="28.42578125" style="178" customWidth="1"/>
    <col min="5645" max="5645" width="25.5703125" style="178" customWidth="1"/>
    <col min="5646" max="5646" width="36.7109375" style="178" customWidth="1"/>
    <col min="5647" max="5888" width="11.42578125" style="178"/>
    <col min="5889" max="5889" width="49.5703125" style="178" customWidth="1"/>
    <col min="5890" max="5890" width="52.42578125" style="178" customWidth="1"/>
    <col min="5891" max="5891" width="42.5703125" style="178" customWidth="1"/>
    <col min="5892" max="5892" width="18.85546875" style="178" customWidth="1"/>
    <col min="5893" max="5893" width="22.42578125" style="178" customWidth="1"/>
    <col min="5894" max="5894" width="19.140625" style="178" customWidth="1"/>
    <col min="5895" max="5895" width="15.28515625" style="178" customWidth="1"/>
    <col min="5896" max="5896" width="18.42578125" style="178" customWidth="1"/>
    <col min="5897" max="5897" width="19.5703125" style="178" customWidth="1"/>
    <col min="5898" max="5898" width="14.28515625" style="178" customWidth="1"/>
    <col min="5899" max="5899" width="35.28515625" style="178" customWidth="1"/>
    <col min="5900" max="5900" width="28.42578125" style="178" customWidth="1"/>
    <col min="5901" max="5901" width="25.5703125" style="178" customWidth="1"/>
    <col min="5902" max="5902" width="36.7109375" style="178" customWidth="1"/>
    <col min="5903" max="6144" width="11.42578125" style="178"/>
    <col min="6145" max="6145" width="49.5703125" style="178" customWidth="1"/>
    <col min="6146" max="6146" width="52.42578125" style="178" customWidth="1"/>
    <col min="6147" max="6147" width="42.5703125" style="178" customWidth="1"/>
    <col min="6148" max="6148" width="18.85546875" style="178" customWidth="1"/>
    <col min="6149" max="6149" width="22.42578125" style="178" customWidth="1"/>
    <col min="6150" max="6150" width="19.140625" style="178" customWidth="1"/>
    <col min="6151" max="6151" width="15.28515625" style="178" customWidth="1"/>
    <col min="6152" max="6152" width="18.42578125" style="178" customWidth="1"/>
    <col min="6153" max="6153" width="19.5703125" style="178" customWidth="1"/>
    <col min="6154" max="6154" width="14.28515625" style="178" customWidth="1"/>
    <col min="6155" max="6155" width="35.28515625" style="178" customWidth="1"/>
    <col min="6156" max="6156" width="28.42578125" style="178" customWidth="1"/>
    <col min="6157" max="6157" width="25.5703125" style="178" customWidth="1"/>
    <col min="6158" max="6158" width="36.7109375" style="178" customWidth="1"/>
    <col min="6159" max="6400" width="11.42578125" style="178"/>
    <col min="6401" max="6401" width="49.5703125" style="178" customWidth="1"/>
    <col min="6402" max="6402" width="52.42578125" style="178" customWidth="1"/>
    <col min="6403" max="6403" width="42.5703125" style="178" customWidth="1"/>
    <col min="6404" max="6404" width="18.85546875" style="178" customWidth="1"/>
    <col min="6405" max="6405" width="22.42578125" style="178" customWidth="1"/>
    <col min="6406" max="6406" width="19.140625" style="178" customWidth="1"/>
    <col min="6407" max="6407" width="15.28515625" style="178" customWidth="1"/>
    <col min="6408" max="6408" width="18.42578125" style="178" customWidth="1"/>
    <col min="6409" max="6409" width="19.5703125" style="178" customWidth="1"/>
    <col min="6410" max="6410" width="14.28515625" style="178" customWidth="1"/>
    <col min="6411" max="6411" width="35.28515625" style="178" customWidth="1"/>
    <col min="6412" max="6412" width="28.42578125" style="178" customWidth="1"/>
    <col min="6413" max="6413" width="25.5703125" style="178" customWidth="1"/>
    <col min="6414" max="6414" width="36.7109375" style="178" customWidth="1"/>
    <col min="6415" max="6656" width="11.42578125" style="178"/>
    <col min="6657" max="6657" width="49.5703125" style="178" customWidth="1"/>
    <col min="6658" max="6658" width="52.42578125" style="178" customWidth="1"/>
    <col min="6659" max="6659" width="42.5703125" style="178" customWidth="1"/>
    <col min="6660" max="6660" width="18.85546875" style="178" customWidth="1"/>
    <col min="6661" max="6661" width="22.42578125" style="178" customWidth="1"/>
    <col min="6662" max="6662" width="19.140625" style="178" customWidth="1"/>
    <col min="6663" max="6663" width="15.28515625" style="178" customWidth="1"/>
    <col min="6664" max="6664" width="18.42578125" style="178" customWidth="1"/>
    <col min="6665" max="6665" width="19.5703125" style="178" customWidth="1"/>
    <col min="6666" max="6666" width="14.28515625" style="178" customWidth="1"/>
    <col min="6667" max="6667" width="35.28515625" style="178" customWidth="1"/>
    <col min="6668" max="6668" width="28.42578125" style="178" customWidth="1"/>
    <col min="6669" max="6669" width="25.5703125" style="178" customWidth="1"/>
    <col min="6670" max="6670" width="36.7109375" style="178" customWidth="1"/>
    <col min="6671" max="6912" width="11.42578125" style="178"/>
    <col min="6913" max="6913" width="49.5703125" style="178" customWidth="1"/>
    <col min="6914" max="6914" width="52.42578125" style="178" customWidth="1"/>
    <col min="6915" max="6915" width="42.5703125" style="178" customWidth="1"/>
    <col min="6916" max="6916" width="18.85546875" style="178" customWidth="1"/>
    <col min="6917" max="6917" width="22.42578125" style="178" customWidth="1"/>
    <col min="6918" max="6918" width="19.140625" style="178" customWidth="1"/>
    <col min="6919" max="6919" width="15.28515625" style="178" customWidth="1"/>
    <col min="6920" max="6920" width="18.42578125" style="178" customWidth="1"/>
    <col min="6921" max="6921" width="19.5703125" style="178" customWidth="1"/>
    <col min="6922" max="6922" width="14.28515625" style="178" customWidth="1"/>
    <col min="6923" max="6923" width="35.28515625" style="178" customWidth="1"/>
    <col min="6924" max="6924" width="28.42578125" style="178" customWidth="1"/>
    <col min="6925" max="6925" width="25.5703125" style="178" customWidth="1"/>
    <col min="6926" max="6926" width="36.7109375" style="178" customWidth="1"/>
    <col min="6927" max="7168" width="11.42578125" style="178"/>
    <col min="7169" max="7169" width="49.5703125" style="178" customWidth="1"/>
    <col min="7170" max="7170" width="52.42578125" style="178" customWidth="1"/>
    <col min="7171" max="7171" width="42.5703125" style="178" customWidth="1"/>
    <col min="7172" max="7172" width="18.85546875" style="178" customWidth="1"/>
    <col min="7173" max="7173" width="22.42578125" style="178" customWidth="1"/>
    <col min="7174" max="7174" width="19.140625" style="178" customWidth="1"/>
    <col min="7175" max="7175" width="15.28515625" style="178" customWidth="1"/>
    <col min="7176" max="7176" width="18.42578125" style="178" customWidth="1"/>
    <col min="7177" max="7177" width="19.5703125" style="178" customWidth="1"/>
    <col min="7178" max="7178" width="14.28515625" style="178" customWidth="1"/>
    <col min="7179" max="7179" width="35.28515625" style="178" customWidth="1"/>
    <col min="7180" max="7180" width="28.42578125" style="178" customWidth="1"/>
    <col min="7181" max="7181" width="25.5703125" style="178" customWidth="1"/>
    <col min="7182" max="7182" width="36.7109375" style="178" customWidth="1"/>
    <col min="7183" max="7424" width="11.42578125" style="178"/>
    <col min="7425" max="7425" width="49.5703125" style="178" customWidth="1"/>
    <col min="7426" max="7426" width="52.42578125" style="178" customWidth="1"/>
    <col min="7427" max="7427" width="42.5703125" style="178" customWidth="1"/>
    <col min="7428" max="7428" width="18.85546875" style="178" customWidth="1"/>
    <col min="7429" max="7429" width="22.42578125" style="178" customWidth="1"/>
    <col min="7430" max="7430" width="19.140625" style="178" customWidth="1"/>
    <col min="7431" max="7431" width="15.28515625" style="178" customWidth="1"/>
    <col min="7432" max="7432" width="18.42578125" style="178" customWidth="1"/>
    <col min="7433" max="7433" width="19.5703125" style="178" customWidth="1"/>
    <col min="7434" max="7434" width="14.28515625" style="178" customWidth="1"/>
    <col min="7435" max="7435" width="35.28515625" style="178" customWidth="1"/>
    <col min="7436" max="7436" width="28.42578125" style="178" customWidth="1"/>
    <col min="7437" max="7437" width="25.5703125" style="178" customWidth="1"/>
    <col min="7438" max="7438" width="36.7109375" style="178" customWidth="1"/>
    <col min="7439" max="7680" width="11.42578125" style="178"/>
    <col min="7681" max="7681" width="49.5703125" style="178" customWidth="1"/>
    <col min="7682" max="7682" width="52.42578125" style="178" customWidth="1"/>
    <col min="7683" max="7683" width="42.5703125" style="178" customWidth="1"/>
    <col min="7684" max="7684" width="18.85546875" style="178" customWidth="1"/>
    <col min="7685" max="7685" width="22.42578125" style="178" customWidth="1"/>
    <col min="7686" max="7686" width="19.140625" style="178" customWidth="1"/>
    <col min="7687" max="7687" width="15.28515625" style="178" customWidth="1"/>
    <col min="7688" max="7688" width="18.42578125" style="178" customWidth="1"/>
    <col min="7689" max="7689" width="19.5703125" style="178" customWidth="1"/>
    <col min="7690" max="7690" width="14.28515625" style="178" customWidth="1"/>
    <col min="7691" max="7691" width="35.28515625" style="178" customWidth="1"/>
    <col min="7692" max="7692" width="28.42578125" style="178" customWidth="1"/>
    <col min="7693" max="7693" width="25.5703125" style="178" customWidth="1"/>
    <col min="7694" max="7694" width="36.7109375" style="178" customWidth="1"/>
    <col min="7695" max="7936" width="11.42578125" style="178"/>
    <col min="7937" max="7937" width="49.5703125" style="178" customWidth="1"/>
    <col min="7938" max="7938" width="52.42578125" style="178" customWidth="1"/>
    <col min="7939" max="7939" width="42.5703125" style="178" customWidth="1"/>
    <col min="7940" max="7940" width="18.85546875" style="178" customWidth="1"/>
    <col min="7941" max="7941" width="22.42578125" style="178" customWidth="1"/>
    <col min="7942" max="7942" width="19.140625" style="178" customWidth="1"/>
    <col min="7943" max="7943" width="15.28515625" style="178" customWidth="1"/>
    <col min="7944" max="7944" width="18.42578125" style="178" customWidth="1"/>
    <col min="7945" max="7945" width="19.5703125" style="178" customWidth="1"/>
    <col min="7946" max="7946" width="14.28515625" style="178" customWidth="1"/>
    <col min="7947" max="7947" width="35.28515625" style="178" customWidth="1"/>
    <col min="7948" max="7948" width="28.42578125" style="178" customWidth="1"/>
    <col min="7949" max="7949" width="25.5703125" style="178" customWidth="1"/>
    <col min="7950" max="7950" width="36.7109375" style="178" customWidth="1"/>
    <col min="7951" max="8192" width="11.42578125" style="178"/>
    <col min="8193" max="8193" width="49.5703125" style="178" customWidth="1"/>
    <col min="8194" max="8194" width="52.42578125" style="178" customWidth="1"/>
    <col min="8195" max="8195" width="42.5703125" style="178" customWidth="1"/>
    <col min="8196" max="8196" width="18.85546875" style="178" customWidth="1"/>
    <col min="8197" max="8197" width="22.42578125" style="178" customWidth="1"/>
    <col min="8198" max="8198" width="19.140625" style="178" customWidth="1"/>
    <col min="8199" max="8199" width="15.28515625" style="178" customWidth="1"/>
    <col min="8200" max="8200" width="18.42578125" style="178" customWidth="1"/>
    <col min="8201" max="8201" width="19.5703125" style="178" customWidth="1"/>
    <col min="8202" max="8202" width="14.28515625" style="178" customWidth="1"/>
    <col min="8203" max="8203" width="35.28515625" style="178" customWidth="1"/>
    <col min="8204" max="8204" width="28.42578125" style="178" customWidth="1"/>
    <col min="8205" max="8205" width="25.5703125" style="178" customWidth="1"/>
    <col min="8206" max="8206" width="36.7109375" style="178" customWidth="1"/>
    <col min="8207" max="8448" width="11.42578125" style="178"/>
    <col min="8449" max="8449" width="49.5703125" style="178" customWidth="1"/>
    <col min="8450" max="8450" width="52.42578125" style="178" customWidth="1"/>
    <col min="8451" max="8451" width="42.5703125" style="178" customWidth="1"/>
    <col min="8452" max="8452" width="18.85546875" style="178" customWidth="1"/>
    <col min="8453" max="8453" width="22.42578125" style="178" customWidth="1"/>
    <col min="8454" max="8454" width="19.140625" style="178" customWidth="1"/>
    <col min="8455" max="8455" width="15.28515625" style="178" customWidth="1"/>
    <col min="8456" max="8456" width="18.42578125" style="178" customWidth="1"/>
    <col min="8457" max="8457" width="19.5703125" style="178" customWidth="1"/>
    <col min="8458" max="8458" width="14.28515625" style="178" customWidth="1"/>
    <col min="8459" max="8459" width="35.28515625" style="178" customWidth="1"/>
    <col min="8460" max="8460" width="28.42578125" style="178" customWidth="1"/>
    <col min="8461" max="8461" width="25.5703125" style="178" customWidth="1"/>
    <col min="8462" max="8462" width="36.7109375" style="178" customWidth="1"/>
    <col min="8463" max="8704" width="11.42578125" style="178"/>
    <col min="8705" max="8705" width="49.5703125" style="178" customWidth="1"/>
    <col min="8706" max="8706" width="52.42578125" style="178" customWidth="1"/>
    <col min="8707" max="8707" width="42.5703125" style="178" customWidth="1"/>
    <col min="8708" max="8708" width="18.85546875" style="178" customWidth="1"/>
    <col min="8709" max="8709" width="22.42578125" style="178" customWidth="1"/>
    <col min="8710" max="8710" width="19.140625" style="178" customWidth="1"/>
    <col min="8711" max="8711" width="15.28515625" style="178" customWidth="1"/>
    <col min="8712" max="8712" width="18.42578125" style="178" customWidth="1"/>
    <col min="8713" max="8713" width="19.5703125" style="178" customWidth="1"/>
    <col min="8714" max="8714" width="14.28515625" style="178" customWidth="1"/>
    <col min="8715" max="8715" width="35.28515625" style="178" customWidth="1"/>
    <col min="8716" max="8716" width="28.42578125" style="178" customWidth="1"/>
    <col min="8717" max="8717" width="25.5703125" style="178" customWidth="1"/>
    <col min="8718" max="8718" width="36.7109375" style="178" customWidth="1"/>
    <col min="8719" max="8960" width="11.42578125" style="178"/>
    <col min="8961" max="8961" width="49.5703125" style="178" customWidth="1"/>
    <col min="8962" max="8962" width="52.42578125" style="178" customWidth="1"/>
    <col min="8963" max="8963" width="42.5703125" style="178" customWidth="1"/>
    <col min="8964" max="8964" width="18.85546875" style="178" customWidth="1"/>
    <col min="8965" max="8965" width="22.42578125" style="178" customWidth="1"/>
    <col min="8966" max="8966" width="19.140625" style="178" customWidth="1"/>
    <col min="8967" max="8967" width="15.28515625" style="178" customWidth="1"/>
    <col min="8968" max="8968" width="18.42578125" style="178" customWidth="1"/>
    <col min="8969" max="8969" width="19.5703125" style="178" customWidth="1"/>
    <col min="8970" max="8970" width="14.28515625" style="178" customWidth="1"/>
    <col min="8971" max="8971" width="35.28515625" style="178" customWidth="1"/>
    <col min="8972" max="8972" width="28.42578125" style="178" customWidth="1"/>
    <col min="8973" max="8973" width="25.5703125" style="178" customWidth="1"/>
    <col min="8974" max="8974" width="36.7109375" style="178" customWidth="1"/>
    <col min="8975" max="9216" width="11.42578125" style="178"/>
    <col min="9217" max="9217" width="49.5703125" style="178" customWidth="1"/>
    <col min="9218" max="9218" width="52.42578125" style="178" customWidth="1"/>
    <col min="9219" max="9219" width="42.5703125" style="178" customWidth="1"/>
    <col min="9220" max="9220" width="18.85546875" style="178" customWidth="1"/>
    <col min="9221" max="9221" width="22.42578125" style="178" customWidth="1"/>
    <col min="9222" max="9222" width="19.140625" style="178" customWidth="1"/>
    <col min="9223" max="9223" width="15.28515625" style="178" customWidth="1"/>
    <col min="9224" max="9224" width="18.42578125" style="178" customWidth="1"/>
    <col min="9225" max="9225" width="19.5703125" style="178" customWidth="1"/>
    <col min="9226" max="9226" width="14.28515625" style="178" customWidth="1"/>
    <col min="9227" max="9227" width="35.28515625" style="178" customWidth="1"/>
    <col min="9228" max="9228" width="28.42578125" style="178" customWidth="1"/>
    <col min="9229" max="9229" width="25.5703125" style="178" customWidth="1"/>
    <col min="9230" max="9230" width="36.7109375" style="178" customWidth="1"/>
    <col min="9231" max="9472" width="11.42578125" style="178"/>
    <col min="9473" max="9473" width="49.5703125" style="178" customWidth="1"/>
    <col min="9474" max="9474" width="52.42578125" style="178" customWidth="1"/>
    <col min="9475" max="9475" width="42.5703125" style="178" customWidth="1"/>
    <col min="9476" max="9476" width="18.85546875" style="178" customWidth="1"/>
    <col min="9477" max="9477" width="22.42578125" style="178" customWidth="1"/>
    <col min="9478" max="9478" width="19.140625" style="178" customWidth="1"/>
    <col min="9479" max="9479" width="15.28515625" style="178" customWidth="1"/>
    <col min="9480" max="9480" width="18.42578125" style="178" customWidth="1"/>
    <col min="9481" max="9481" width="19.5703125" style="178" customWidth="1"/>
    <col min="9482" max="9482" width="14.28515625" style="178" customWidth="1"/>
    <col min="9483" max="9483" width="35.28515625" style="178" customWidth="1"/>
    <col min="9484" max="9484" width="28.42578125" style="178" customWidth="1"/>
    <col min="9485" max="9485" width="25.5703125" style="178" customWidth="1"/>
    <col min="9486" max="9486" width="36.7109375" style="178" customWidth="1"/>
    <col min="9487" max="9728" width="11.42578125" style="178"/>
    <col min="9729" max="9729" width="49.5703125" style="178" customWidth="1"/>
    <col min="9730" max="9730" width="52.42578125" style="178" customWidth="1"/>
    <col min="9731" max="9731" width="42.5703125" style="178" customWidth="1"/>
    <col min="9732" max="9732" width="18.85546875" style="178" customWidth="1"/>
    <col min="9733" max="9733" width="22.42578125" style="178" customWidth="1"/>
    <col min="9734" max="9734" width="19.140625" style="178" customWidth="1"/>
    <col min="9735" max="9735" width="15.28515625" style="178" customWidth="1"/>
    <col min="9736" max="9736" width="18.42578125" style="178" customWidth="1"/>
    <col min="9737" max="9737" width="19.5703125" style="178" customWidth="1"/>
    <col min="9738" max="9738" width="14.28515625" style="178" customWidth="1"/>
    <col min="9739" max="9739" width="35.28515625" style="178" customWidth="1"/>
    <col min="9740" max="9740" width="28.42578125" style="178" customWidth="1"/>
    <col min="9741" max="9741" width="25.5703125" style="178" customWidth="1"/>
    <col min="9742" max="9742" width="36.7109375" style="178" customWidth="1"/>
    <col min="9743" max="9984" width="11.42578125" style="178"/>
    <col min="9985" max="9985" width="49.5703125" style="178" customWidth="1"/>
    <col min="9986" max="9986" width="52.42578125" style="178" customWidth="1"/>
    <col min="9987" max="9987" width="42.5703125" style="178" customWidth="1"/>
    <col min="9988" max="9988" width="18.85546875" style="178" customWidth="1"/>
    <col min="9989" max="9989" width="22.42578125" style="178" customWidth="1"/>
    <col min="9990" max="9990" width="19.140625" style="178" customWidth="1"/>
    <col min="9991" max="9991" width="15.28515625" style="178" customWidth="1"/>
    <col min="9992" max="9992" width="18.42578125" style="178" customWidth="1"/>
    <col min="9993" max="9993" width="19.5703125" style="178" customWidth="1"/>
    <col min="9994" max="9994" width="14.28515625" style="178" customWidth="1"/>
    <col min="9995" max="9995" width="35.28515625" style="178" customWidth="1"/>
    <col min="9996" max="9996" width="28.42578125" style="178" customWidth="1"/>
    <col min="9997" max="9997" width="25.5703125" style="178" customWidth="1"/>
    <col min="9998" max="9998" width="36.7109375" style="178" customWidth="1"/>
    <col min="9999" max="10240" width="11.42578125" style="178"/>
    <col min="10241" max="10241" width="49.5703125" style="178" customWidth="1"/>
    <col min="10242" max="10242" width="52.42578125" style="178" customWidth="1"/>
    <col min="10243" max="10243" width="42.5703125" style="178" customWidth="1"/>
    <col min="10244" max="10244" width="18.85546875" style="178" customWidth="1"/>
    <col min="10245" max="10245" width="22.42578125" style="178" customWidth="1"/>
    <col min="10246" max="10246" width="19.140625" style="178" customWidth="1"/>
    <col min="10247" max="10247" width="15.28515625" style="178" customWidth="1"/>
    <col min="10248" max="10248" width="18.42578125" style="178" customWidth="1"/>
    <col min="10249" max="10249" width="19.5703125" style="178" customWidth="1"/>
    <col min="10250" max="10250" width="14.28515625" style="178" customWidth="1"/>
    <col min="10251" max="10251" width="35.28515625" style="178" customWidth="1"/>
    <col min="10252" max="10252" width="28.42578125" style="178" customWidth="1"/>
    <col min="10253" max="10253" width="25.5703125" style="178" customWidth="1"/>
    <col min="10254" max="10254" width="36.7109375" style="178" customWidth="1"/>
    <col min="10255" max="10496" width="11.42578125" style="178"/>
    <col min="10497" max="10497" width="49.5703125" style="178" customWidth="1"/>
    <col min="10498" max="10498" width="52.42578125" style="178" customWidth="1"/>
    <col min="10499" max="10499" width="42.5703125" style="178" customWidth="1"/>
    <col min="10500" max="10500" width="18.85546875" style="178" customWidth="1"/>
    <col min="10501" max="10501" width="22.42578125" style="178" customWidth="1"/>
    <col min="10502" max="10502" width="19.140625" style="178" customWidth="1"/>
    <col min="10503" max="10503" width="15.28515625" style="178" customWidth="1"/>
    <col min="10504" max="10504" width="18.42578125" style="178" customWidth="1"/>
    <col min="10505" max="10505" width="19.5703125" style="178" customWidth="1"/>
    <col min="10506" max="10506" width="14.28515625" style="178" customWidth="1"/>
    <col min="10507" max="10507" width="35.28515625" style="178" customWidth="1"/>
    <col min="10508" max="10508" width="28.42578125" style="178" customWidth="1"/>
    <col min="10509" max="10509" width="25.5703125" style="178" customWidth="1"/>
    <col min="10510" max="10510" width="36.7109375" style="178" customWidth="1"/>
    <col min="10511" max="10752" width="11.42578125" style="178"/>
    <col min="10753" max="10753" width="49.5703125" style="178" customWidth="1"/>
    <col min="10754" max="10754" width="52.42578125" style="178" customWidth="1"/>
    <col min="10755" max="10755" width="42.5703125" style="178" customWidth="1"/>
    <col min="10756" max="10756" width="18.85546875" style="178" customWidth="1"/>
    <col min="10757" max="10757" width="22.42578125" style="178" customWidth="1"/>
    <col min="10758" max="10758" width="19.140625" style="178" customWidth="1"/>
    <col min="10759" max="10759" width="15.28515625" style="178" customWidth="1"/>
    <col min="10760" max="10760" width="18.42578125" style="178" customWidth="1"/>
    <col min="10761" max="10761" width="19.5703125" style="178" customWidth="1"/>
    <col min="10762" max="10762" width="14.28515625" style="178" customWidth="1"/>
    <col min="10763" max="10763" width="35.28515625" style="178" customWidth="1"/>
    <col min="10764" max="10764" width="28.42578125" style="178" customWidth="1"/>
    <col min="10765" max="10765" width="25.5703125" style="178" customWidth="1"/>
    <col min="10766" max="10766" width="36.7109375" style="178" customWidth="1"/>
    <col min="10767" max="11008" width="11.42578125" style="178"/>
    <col min="11009" max="11009" width="49.5703125" style="178" customWidth="1"/>
    <col min="11010" max="11010" width="52.42578125" style="178" customWidth="1"/>
    <col min="11011" max="11011" width="42.5703125" style="178" customWidth="1"/>
    <col min="11012" max="11012" width="18.85546875" style="178" customWidth="1"/>
    <col min="11013" max="11013" width="22.42578125" style="178" customWidth="1"/>
    <col min="11014" max="11014" width="19.140625" style="178" customWidth="1"/>
    <col min="11015" max="11015" width="15.28515625" style="178" customWidth="1"/>
    <col min="11016" max="11016" width="18.42578125" style="178" customWidth="1"/>
    <col min="11017" max="11017" width="19.5703125" style="178" customWidth="1"/>
    <col min="11018" max="11018" width="14.28515625" style="178" customWidth="1"/>
    <col min="11019" max="11019" width="35.28515625" style="178" customWidth="1"/>
    <col min="11020" max="11020" width="28.42578125" style="178" customWidth="1"/>
    <col min="11021" max="11021" width="25.5703125" style="178" customWidth="1"/>
    <col min="11022" max="11022" width="36.7109375" style="178" customWidth="1"/>
    <col min="11023" max="11264" width="11.42578125" style="178"/>
    <col min="11265" max="11265" width="49.5703125" style="178" customWidth="1"/>
    <col min="11266" max="11266" width="52.42578125" style="178" customWidth="1"/>
    <col min="11267" max="11267" width="42.5703125" style="178" customWidth="1"/>
    <col min="11268" max="11268" width="18.85546875" style="178" customWidth="1"/>
    <col min="11269" max="11269" width="22.42578125" style="178" customWidth="1"/>
    <col min="11270" max="11270" width="19.140625" style="178" customWidth="1"/>
    <col min="11271" max="11271" width="15.28515625" style="178" customWidth="1"/>
    <col min="11272" max="11272" width="18.42578125" style="178" customWidth="1"/>
    <col min="11273" max="11273" width="19.5703125" style="178" customWidth="1"/>
    <col min="11274" max="11274" width="14.28515625" style="178" customWidth="1"/>
    <col min="11275" max="11275" width="35.28515625" style="178" customWidth="1"/>
    <col min="11276" max="11276" width="28.42578125" style="178" customWidth="1"/>
    <col min="11277" max="11277" width="25.5703125" style="178" customWidth="1"/>
    <col min="11278" max="11278" width="36.7109375" style="178" customWidth="1"/>
    <col min="11279" max="11520" width="11.42578125" style="178"/>
    <col min="11521" max="11521" width="49.5703125" style="178" customWidth="1"/>
    <col min="11522" max="11522" width="52.42578125" style="178" customWidth="1"/>
    <col min="11523" max="11523" width="42.5703125" style="178" customWidth="1"/>
    <col min="11524" max="11524" width="18.85546875" style="178" customWidth="1"/>
    <col min="11525" max="11525" width="22.42578125" style="178" customWidth="1"/>
    <col min="11526" max="11526" width="19.140625" style="178" customWidth="1"/>
    <col min="11527" max="11527" width="15.28515625" style="178" customWidth="1"/>
    <col min="11528" max="11528" width="18.42578125" style="178" customWidth="1"/>
    <col min="11529" max="11529" width="19.5703125" style="178" customWidth="1"/>
    <col min="11530" max="11530" width="14.28515625" style="178" customWidth="1"/>
    <col min="11531" max="11531" width="35.28515625" style="178" customWidth="1"/>
    <col min="11532" max="11532" width="28.42578125" style="178" customWidth="1"/>
    <col min="11533" max="11533" width="25.5703125" style="178" customWidth="1"/>
    <col min="11534" max="11534" width="36.7109375" style="178" customWidth="1"/>
    <col min="11535" max="11776" width="11.42578125" style="178"/>
    <col min="11777" max="11777" width="49.5703125" style="178" customWidth="1"/>
    <col min="11778" max="11778" width="52.42578125" style="178" customWidth="1"/>
    <col min="11779" max="11779" width="42.5703125" style="178" customWidth="1"/>
    <col min="11780" max="11780" width="18.85546875" style="178" customWidth="1"/>
    <col min="11781" max="11781" width="22.42578125" style="178" customWidth="1"/>
    <col min="11782" max="11782" width="19.140625" style="178" customWidth="1"/>
    <col min="11783" max="11783" width="15.28515625" style="178" customWidth="1"/>
    <col min="11784" max="11784" width="18.42578125" style="178" customWidth="1"/>
    <col min="11785" max="11785" width="19.5703125" style="178" customWidth="1"/>
    <col min="11786" max="11786" width="14.28515625" style="178" customWidth="1"/>
    <col min="11787" max="11787" width="35.28515625" style="178" customWidth="1"/>
    <col min="11788" max="11788" width="28.42578125" style="178" customWidth="1"/>
    <col min="11789" max="11789" width="25.5703125" style="178" customWidth="1"/>
    <col min="11790" max="11790" width="36.7109375" style="178" customWidth="1"/>
    <col min="11791" max="12032" width="11.42578125" style="178"/>
    <col min="12033" max="12033" width="49.5703125" style="178" customWidth="1"/>
    <col min="12034" max="12034" width="52.42578125" style="178" customWidth="1"/>
    <col min="12035" max="12035" width="42.5703125" style="178" customWidth="1"/>
    <col min="12036" max="12036" width="18.85546875" style="178" customWidth="1"/>
    <col min="12037" max="12037" width="22.42578125" style="178" customWidth="1"/>
    <col min="12038" max="12038" width="19.140625" style="178" customWidth="1"/>
    <col min="12039" max="12039" width="15.28515625" style="178" customWidth="1"/>
    <col min="12040" max="12040" width="18.42578125" style="178" customWidth="1"/>
    <col min="12041" max="12041" width="19.5703125" style="178" customWidth="1"/>
    <col min="12042" max="12042" width="14.28515625" style="178" customWidth="1"/>
    <col min="12043" max="12043" width="35.28515625" style="178" customWidth="1"/>
    <col min="12044" max="12044" width="28.42578125" style="178" customWidth="1"/>
    <col min="12045" max="12045" width="25.5703125" style="178" customWidth="1"/>
    <col min="12046" max="12046" width="36.7109375" style="178" customWidth="1"/>
    <col min="12047" max="12288" width="11.42578125" style="178"/>
    <col min="12289" max="12289" width="49.5703125" style="178" customWidth="1"/>
    <col min="12290" max="12290" width="52.42578125" style="178" customWidth="1"/>
    <col min="12291" max="12291" width="42.5703125" style="178" customWidth="1"/>
    <col min="12292" max="12292" width="18.85546875" style="178" customWidth="1"/>
    <col min="12293" max="12293" width="22.42578125" style="178" customWidth="1"/>
    <col min="12294" max="12294" width="19.140625" style="178" customWidth="1"/>
    <col min="12295" max="12295" width="15.28515625" style="178" customWidth="1"/>
    <col min="12296" max="12296" width="18.42578125" style="178" customWidth="1"/>
    <col min="12297" max="12297" width="19.5703125" style="178" customWidth="1"/>
    <col min="12298" max="12298" width="14.28515625" style="178" customWidth="1"/>
    <col min="12299" max="12299" width="35.28515625" style="178" customWidth="1"/>
    <col min="12300" max="12300" width="28.42578125" style="178" customWidth="1"/>
    <col min="12301" max="12301" width="25.5703125" style="178" customWidth="1"/>
    <col min="12302" max="12302" width="36.7109375" style="178" customWidth="1"/>
    <col min="12303" max="12544" width="11.42578125" style="178"/>
    <col min="12545" max="12545" width="49.5703125" style="178" customWidth="1"/>
    <col min="12546" max="12546" width="52.42578125" style="178" customWidth="1"/>
    <col min="12547" max="12547" width="42.5703125" style="178" customWidth="1"/>
    <col min="12548" max="12548" width="18.85546875" style="178" customWidth="1"/>
    <col min="12549" max="12549" width="22.42578125" style="178" customWidth="1"/>
    <col min="12550" max="12550" width="19.140625" style="178" customWidth="1"/>
    <col min="12551" max="12551" width="15.28515625" style="178" customWidth="1"/>
    <col min="12552" max="12552" width="18.42578125" style="178" customWidth="1"/>
    <col min="12553" max="12553" width="19.5703125" style="178" customWidth="1"/>
    <col min="12554" max="12554" width="14.28515625" style="178" customWidth="1"/>
    <col min="12555" max="12555" width="35.28515625" style="178" customWidth="1"/>
    <col min="12556" max="12556" width="28.42578125" style="178" customWidth="1"/>
    <col min="12557" max="12557" width="25.5703125" style="178" customWidth="1"/>
    <col min="12558" max="12558" width="36.7109375" style="178" customWidth="1"/>
    <col min="12559" max="12800" width="11.42578125" style="178"/>
    <col min="12801" max="12801" width="49.5703125" style="178" customWidth="1"/>
    <col min="12802" max="12802" width="52.42578125" style="178" customWidth="1"/>
    <col min="12803" max="12803" width="42.5703125" style="178" customWidth="1"/>
    <col min="12804" max="12804" width="18.85546875" style="178" customWidth="1"/>
    <col min="12805" max="12805" width="22.42578125" style="178" customWidth="1"/>
    <col min="12806" max="12806" width="19.140625" style="178" customWidth="1"/>
    <col min="12807" max="12807" width="15.28515625" style="178" customWidth="1"/>
    <col min="12808" max="12808" width="18.42578125" style="178" customWidth="1"/>
    <col min="12809" max="12809" width="19.5703125" style="178" customWidth="1"/>
    <col min="12810" max="12810" width="14.28515625" style="178" customWidth="1"/>
    <col min="12811" max="12811" width="35.28515625" style="178" customWidth="1"/>
    <col min="12812" max="12812" width="28.42578125" style="178" customWidth="1"/>
    <col min="12813" max="12813" width="25.5703125" style="178" customWidth="1"/>
    <col min="12814" max="12814" width="36.7109375" style="178" customWidth="1"/>
    <col min="12815" max="13056" width="11.42578125" style="178"/>
    <col min="13057" max="13057" width="49.5703125" style="178" customWidth="1"/>
    <col min="13058" max="13058" width="52.42578125" style="178" customWidth="1"/>
    <col min="13059" max="13059" width="42.5703125" style="178" customWidth="1"/>
    <col min="13060" max="13060" width="18.85546875" style="178" customWidth="1"/>
    <col min="13061" max="13061" width="22.42578125" style="178" customWidth="1"/>
    <col min="13062" max="13062" width="19.140625" style="178" customWidth="1"/>
    <col min="13063" max="13063" width="15.28515625" style="178" customWidth="1"/>
    <col min="13064" max="13064" width="18.42578125" style="178" customWidth="1"/>
    <col min="13065" max="13065" width="19.5703125" style="178" customWidth="1"/>
    <col min="13066" max="13066" width="14.28515625" style="178" customWidth="1"/>
    <col min="13067" max="13067" width="35.28515625" style="178" customWidth="1"/>
    <col min="13068" max="13068" width="28.42578125" style="178" customWidth="1"/>
    <col min="13069" max="13069" width="25.5703125" style="178" customWidth="1"/>
    <col min="13070" max="13070" width="36.7109375" style="178" customWidth="1"/>
    <col min="13071" max="13312" width="11.42578125" style="178"/>
    <col min="13313" max="13313" width="49.5703125" style="178" customWidth="1"/>
    <col min="13314" max="13314" width="52.42578125" style="178" customWidth="1"/>
    <col min="13315" max="13315" width="42.5703125" style="178" customWidth="1"/>
    <col min="13316" max="13316" width="18.85546875" style="178" customWidth="1"/>
    <col min="13317" max="13317" width="22.42578125" style="178" customWidth="1"/>
    <col min="13318" max="13318" width="19.140625" style="178" customWidth="1"/>
    <col min="13319" max="13319" width="15.28515625" style="178" customWidth="1"/>
    <col min="13320" max="13320" width="18.42578125" style="178" customWidth="1"/>
    <col min="13321" max="13321" width="19.5703125" style="178" customWidth="1"/>
    <col min="13322" max="13322" width="14.28515625" style="178" customWidth="1"/>
    <col min="13323" max="13323" width="35.28515625" style="178" customWidth="1"/>
    <col min="13324" max="13324" width="28.42578125" style="178" customWidth="1"/>
    <col min="13325" max="13325" width="25.5703125" style="178" customWidth="1"/>
    <col min="13326" max="13326" width="36.7109375" style="178" customWidth="1"/>
    <col min="13327" max="13568" width="11.42578125" style="178"/>
    <col min="13569" max="13569" width="49.5703125" style="178" customWidth="1"/>
    <col min="13570" max="13570" width="52.42578125" style="178" customWidth="1"/>
    <col min="13571" max="13571" width="42.5703125" style="178" customWidth="1"/>
    <col min="13572" max="13572" width="18.85546875" style="178" customWidth="1"/>
    <col min="13573" max="13573" width="22.42578125" style="178" customWidth="1"/>
    <col min="13574" max="13574" width="19.140625" style="178" customWidth="1"/>
    <col min="13575" max="13575" width="15.28515625" style="178" customWidth="1"/>
    <col min="13576" max="13576" width="18.42578125" style="178" customWidth="1"/>
    <col min="13577" max="13577" width="19.5703125" style="178" customWidth="1"/>
    <col min="13578" max="13578" width="14.28515625" style="178" customWidth="1"/>
    <col min="13579" max="13579" width="35.28515625" style="178" customWidth="1"/>
    <col min="13580" max="13580" width="28.42578125" style="178" customWidth="1"/>
    <col min="13581" max="13581" width="25.5703125" style="178" customWidth="1"/>
    <col min="13582" max="13582" width="36.7109375" style="178" customWidth="1"/>
    <col min="13583" max="13824" width="11.42578125" style="178"/>
    <col min="13825" max="13825" width="49.5703125" style="178" customWidth="1"/>
    <col min="13826" max="13826" width="52.42578125" style="178" customWidth="1"/>
    <col min="13827" max="13827" width="42.5703125" style="178" customWidth="1"/>
    <col min="13828" max="13828" width="18.85546875" style="178" customWidth="1"/>
    <col min="13829" max="13829" width="22.42578125" style="178" customWidth="1"/>
    <col min="13830" max="13830" width="19.140625" style="178" customWidth="1"/>
    <col min="13831" max="13831" width="15.28515625" style="178" customWidth="1"/>
    <col min="13832" max="13832" width="18.42578125" style="178" customWidth="1"/>
    <col min="13833" max="13833" width="19.5703125" style="178" customWidth="1"/>
    <col min="13834" max="13834" width="14.28515625" style="178" customWidth="1"/>
    <col min="13835" max="13835" width="35.28515625" style="178" customWidth="1"/>
    <col min="13836" max="13836" width="28.42578125" style="178" customWidth="1"/>
    <col min="13837" max="13837" width="25.5703125" style="178" customWidth="1"/>
    <col min="13838" max="13838" width="36.7109375" style="178" customWidth="1"/>
    <col min="13839" max="14080" width="11.42578125" style="178"/>
    <col min="14081" max="14081" width="49.5703125" style="178" customWidth="1"/>
    <col min="14082" max="14082" width="52.42578125" style="178" customWidth="1"/>
    <col min="14083" max="14083" width="42.5703125" style="178" customWidth="1"/>
    <col min="14084" max="14084" width="18.85546875" style="178" customWidth="1"/>
    <col min="14085" max="14085" width="22.42578125" style="178" customWidth="1"/>
    <col min="14086" max="14086" width="19.140625" style="178" customWidth="1"/>
    <col min="14087" max="14087" width="15.28515625" style="178" customWidth="1"/>
    <col min="14088" max="14088" width="18.42578125" style="178" customWidth="1"/>
    <col min="14089" max="14089" width="19.5703125" style="178" customWidth="1"/>
    <col min="14090" max="14090" width="14.28515625" style="178" customWidth="1"/>
    <col min="14091" max="14091" width="35.28515625" style="178" customWidth="1"/>
    <col min="14092" max="14092" width="28.42578125" style="178" customWidth="1"/>
    <col min="14093" max="14093" width="25.5703125" style="178" customWidth="1"/>
    <col min="14094" max="14094" width="36.7109375" style="178" customWidth="1"/>
    <col min="14095" max="14336" width="11.42578125" style="178"/>
    <col min="14337" max="14337" width="49.5703125" style="178" customWidth="1"/>
    <col min="14338" max="14338" width="52.42578125" style="178" customWidth="1"/>
    <col min="14339" max="14339" width="42.5703125" style="178" customWidth="1"/>
    <col min="14340" max="14340" width="18.85546875" style="178" customWidth="1"/>
    <col min="14341" max="14341" width="22.42578125" style="178" customWidth="1"/>
    <col min="14342" max="14342" width="19.140625" style="178" customWidth="1"/>
    <col min="14343" max="14343" width="15.28515625" style="178" customWidth="1"/>
    <col min="14344" max="14344" width="18.42578125" style="178" customWidth="1"/>
    <col min="14345" max="14345" width="19.5703125" style="178" customWidth="1"/>
    <col min="14346" max="14346" width="14.28515625" style="178" customWidth="1"/>
    <col min="14347" max="14347" width="35.28515625" style="178" customWidth="1"/>
    <col min="14348" max="14348" width="28.42578125" style="178" customWidth="1"/>
    <col min="14349" max="14349" width="25.5703125" style="178" customWidth="1"/>
    <col min="14350" max="14350" width="36.7109375" style="178" customWidth="1"/>
    <col min="14351" max="14592" width="11.42578125" style="178"/>
    <col min="14593" max="14593" width="49.5703125" style="178" customWidth="1"/>
    <col min="14594" max="14594" width="52.42578125" style="178" customWidth="1"/>
    <col min="14595" max="14595" width="42.5703125" style="178" customWidth="1"/>
    <col min="14596" max="14596" width="18.85546875" style="178" customWidth="1"/>
    <col min="14597" max="14597" width="22.42578125" style="178" customWidth="1"/>
    <col min="14598" max="14598" width="19.140625" style="178" customWidth="1"/>
    <col min="14599" max="14599" width="15.28515625" style="178" customWidth="1"/>
    <col min="14600" max="14600" width="18.42578125" style="178" customWidth="1"/>
    <col min="14601" max="14601" width="19.5703125" style="178" customWidth="1"/>
    <col min="14602" max="14602" width="14.28515625" style="178" customWidth="1"/>
    <col min="14603" max="14603" width="35.28515625" style="178" customWidth="1"/>
    <col min="14604" max="14604" width="28.42578125" style="178" customWidth="1"/>
    <col min="14605" max="14605" width="25.5703125" style="178" customWidth="1"/>
    <col min="14606" max="14606" width="36.7109375" style="178" customWidth="1"/>
    <col min="14607" max="14848" width="11.42578125" style="178"/>
    <col min="14849" max="14849" width="49.5703125" style="178" customWidth="1"/>
    <col min="14850" max="14850" width="52.42578125" style="178" customWidth="1"/>
    <col min="14851" max="14851" width="42.5703125" style="178" customWidth="1"/>
    <col min="14852" max="14852" width="18.85546875" style="178" customWidth="1"/>
    <col min="14853" max="14853" width="22.42578125" style="178" customWidth="1"/>
    <col min="14854" max="14854" width="19.140625" style="178" customWidth="1"/>
    <col min="14855" max="14855" width="15.28515625" style="178" customWidth="1"/>
    <col min="14856" max="14856" width="18.42578125" style="178" customWidth="1"/>
    <col min="14857" max="14857" width="19.5703125" style="178" customWidth="1"/>
    <col min="14858" max="14858" width="14.28515625" style="178" customWidth="1"/>
    <col min="14859" max="14859" width="35.28515625" style="178" customWidth="1"/>
    <col min="14860" max="14860" width="28.42578125" style="178" customWidth="1"/>
    <col min="14861" max="14861" width="25.5703125" style="178" customWidth="1"/>
    <col min="14862" max="14862" width="36.7109375" style="178" customWidth="1"/>
    <col min="14863" max="15104" width="11.42578125" style="178"/>
    <col min="15105" max="15105" width="49.5703125" style="178" customWidth="1"/>
    <col min="15106" max="15106" width="52.42578125" style="178" customWidth="1"/>
    <col min="15107" max="15107" width="42.5703125" style="178" customWidth="1"/>
    <col min="15108" max="15108" width="18.85546875" style="178" customWidth="1"/>
    <col min="15109" max="15109" width="22.42578125" style="178" customWidth="1"/>
    <col min="15110" max="15110" width="19.140625" style="178" customWidth="1"/>
    <col min="15111" max="15111" width="15.28515625" style="178" customWidth="1"/>
    <col min="15112" max="15112" width="18.42578125" style="178" customWidth="1"/>
    <col min="15113" max="15113" width="19.5703125" style="178" customWidth="1"/>
    <col min="15114" max="15114" width="14.28515625" style="178" customWidth="1"/>
    <col min="15115" max="15115" width="35.28515625" style="178" customWidth="1"/>
    <col min="15116" max="15116" width="28.42578125" style="178" customWidth="1"/>
    <col min="15117" max="15117" width="25.5703125" style="178" customWidth="1"/>
    <col min="15118" max="15118" width="36.7109375" style="178" customWidth="1"/>
    <col min="15119" max="15360" width="11.42578125" style="178"/>
    <col min="15361" max="15361" width="49.5703125" style="178" customWidth="1"/>
    <col min="15362" max="15362" width="52.42578125" style="178" customWidth="1"/>
    <col min="15363" max="15363" width="42.5703125" style="178" customWidth="1"/>
    <col min="15364" max="15364" width="18.85546875" style="178" customWidth="1"/>
    <col min="15365" max="15365" width="22.42578125" style="178" customWidth="1"/>
    <col min="15366" max="15366" width="19.140625" style="178" customWidth="1"/>
    <col min="15367" max="15367" width="15.28515625" style="178" customWidth="1"/>
    <col min="15368" max="15368" width="18.42578125" style="178" customWidth="1"/>
    <col min="15369" max="15369" width="19.5703125" style="178" customWidth="1"/>
    <col min="15370" max="15370" width="14.28515625" style="178" customWidth="1"/>
    <col min="15371" max="15371" width="35.28515625" style="178" customWidth="1"/>
    <col min="15372" max="15372" width="28.42578125" style="178" customWidth="1"/>
    <col min="15373" max="15373" width="25.5703125" style="178" customWidth="1"/>
    <col min="15374" max="15374" width="36.7109375" style="178" customWidth="1"/>
    <col min="15375" max="15616" width="11.42578125" style="178"/>
    <col min="15617" max="15617" width="49.5703125" style="178" customWidth="1"/>
    <col min="15618" max="15618" width="52.42578125" style="178" customWidth="1"/>
    <col min="15619" max="15619" width="42.5703125" style="178" customWidth="1"/>
    <col min="15620" max="15620" width="18.85546875" style="178" customWidth="1"/>
    <col min="15621" max="15621" width="22.42578125" style="178" customWidth="1"/>
    <col min="15622" max="15622" width="19.140625" style="178" customWidth="1"/>
    <col min="15623" max="15623" width="15.28515625" style="178" customWidth="1"/>
    <col min="15624" max="15624" width="18.42578125" style="178" customWidth="1"/>
    <col min="15625" max="15625" width="19.5703125" style="178" customWidth="1"/>
    <col min="15626" max="15626" width="14.28515625" style="178" customWidth="1"/>
    <col min="15627" max="15627" width="35.28515625" style="178" customWidth="1"/>
    <col min="15628" max="15628" width="28.42578125" style="178" customWidth="1"/>
    <col min="15629" max="15629" width="25.5703125" style="178" customWidth="1"/>
    <col min="15630" max="15630" width="36.7109375" style="178" customWidth="1"/>
    <col min="15631" max="15872" width="11.42578125" style="178"/>
    <col min="15873" max="15873" width="49.5703125" style="178" customWidth="1"/>
    <col min="15874" max="15874" width="52.42578125" style="178" customWidth="1"/>
    <col min="15875" max="15875" width="42.5703125" style="178" customWidth="1"/>
    <col min="15876" max="15876" width="18.85546875" style="178" customWidth="1"/>
    <col min="15877" max="15877" width="22.42578125" style="178" customWidth="1"/>
    <col min="15878" max="15878" width="19.140625" style="178" customWidth="1"/>
    <col min="15879" max="15879" width="15.28515625" style="178" customWidth="1"/>
    <col min="15880" max="15880" width="18.42578125" style="178" customWidth="1"/>
    <col min="15881" max="15881" width="19.5703125" style="178" customWidth="1"/>
    <col min="15882" max="15882" width="14.28515625" style="178" customWidth="1"/>
    <col min="15883" max="15883" width="35.28515625" style="178" customWidth="1"/>
    <col min="15884" max="15884" width="28.42578125" style="178" customWidth="1"/>
    <col min="15885" max="15885" width="25.5703125" style="178" customWidth="1"/>
    <col min="15886" max="15886" width="36.7109375" style="178" customWidth="1"/>
    <col min="15887" max="16128" width="11.42578125" style="178"/>
    <col min="16129" max="16129" width="49.5703125" style="178" customWidth="1"/>
    <col min="16130" max="16130" width="52.42578125" style="178" customWidth="1"/>
    <col min="16131" max="16131" width="42.5703125" style="178" customWidth="1"/>
    <col min="16132" max="16132" width="18.85546875" style="178" customWidth="1"/>
    <col min="16133" max="16133" width="22.42578125" style="178" customWidth="1"/>
    <col min="16134" max="16134" width="19.140625" style="178" customWidth="1"/>
    <col min="16135" max="16135" width="15.28515625" style="178" customWidth="1"/>
    <col min="16136" max="16136" width="18.42578125" style="178" customWidth="1"/>
    <col min="16137" max="16137" width="19.5703125" style="178" customWidth="1"/>
    <col min="16138" max="16138" width="14.28515625" style="178" customWidth="1"/>
    <col min="16139" max="16139" width="35.28515625" style="178" customWidth="1"/>
    <col min="16140" max="16140" width="28.42578125" style="178" customWidth="1"/>
    <col min="16141" max="16141" width="25.5703125" style="178" customWidth="1"/>
    <col min="16142" max="16142" width="36.7109375" style="178" customWidth="1"/>
    <col min="16143" max="16384" width="11.42578125" style="178"/>
  </cols>
  <sheetData>
    <row r="1" spans="1:15" ht="42" customHeight="1" x14ac:dyDescent="0.2">
      <c r="A1" s="590"/>
      <c r="B1" s="590"/>
      <c r="C1" s="590"/>
      <c r="D1" s="590"/>
      <c r="E1" s="590"/>
      <c r="F1" s="590"/>
      <c r="G1" s="590"/>
      <c r="H1" s="590"/>
      <c r="I1" s="590"/>
      <c r="J1" s="590"/>
      <c r="K1" s="590"/>
      <c r="L1" s="590"/>
      <c r="M1" s="590"/>
    </row>
    <row r="2" spans="1:15" x14ac:dyDescent="0.2">
      <c r="A2" s="590"/>
      <c r="B2" s="590"/>
      <c r="C2" s="590"/>
      <c r="D2" s="590"/>
      <c r="E2" s="590"/>
      <c r="F2" s="590"/>
      <c r="G2" s="590"/>
      <c r="H2" s="590"/>
      <c r="I2" s="590"/>
      <c r="J2" s="590"/>
      <c r="K2" s="590"/>
      <c r="L2" s="590"/>
      <c r="M2" s="590"/>
    </row>
    <row r="3" spans="1:15" x14ac:dyDescent="0.2">
      <c r="A3" s="590"/>
      <c r="B3" s="590"/>
      <c r="C3" s="590"/>
      <c r="D3" s="590"/>
      <c r="E3" s="590"/>
      <c r="F3" s="590"/>
      <c r="G3" s="590"/>
      <c r="H3" s="590"/>
      <c r="I3" s="590"/>
      <c r="J3" s="590"/>
      <c r="K3" s="590"/>
      <c r="L3" s="590"/>
      <c r="M3" s="590"/>
    </row>
    <row r="4" spans="1:15" x14ac:dyDescent="0.2">
      <c r="A4" s="177"/>
      <c r="B4" s="177"/>
      <c r="C4" s="177"/>
      <c r="D4" s="177"/>
      <c r="E4" s="177"/>
      <c r="F4" s="177"/>
      <c r="G4" s="177"/>
      <c r="H4" s="177"/>
      <c r="I4" s="177"/>
      <c r="J4" s="177"/>
      <c r="K4" s="177"/>
      <c r="L4" s="177"/>
      <c r="M4" s="177"/>
    </row>
    <row r="5" spans="1:15" x14ac:dyDescent="0.2">
      <c r="A5" s="177"/>
      <c r="B5" s="177"/>
      <c r="C5" s="177"/>
      <c r="D5" s="177"/>
      <c r="E5" s="177"/>
      <c r="F5" s="177"/>
      <c r="G5" s="177"/>
      <c r="H5" s="177"/>
      <c r="I5" s="177"/>
      <c r="J5" s="177"/>
      <c r="K5" s="177"/>
      <c r="L5" s="177"/>
      <c r="M5" s="177"/>
    </row>
    <row r="6" spans="1:15" x14ac:dyDescent="0.2">
      <c r="A6" s="177"/>
      <c r="B6" s="177"/>
      <c r="C6" s="177"/>
      <c r="D6" s="177"/>
      <c r="E6" s="177"/>
      <c r="F6" s="177"/>
      <c r="G6" s="177"/>
      <c r="H6" s="177"/>
      <c r="I6" s="177"/>
      <c r="J6" s="177"/>
      <c r="K6" s="177"/>
      <c r="L6" s="177"/>
      <c r="M6" s="177"/>
    </row>
    <row r="7" spans="1:15" x14ac:dyDescent="0.2">
      <c r="A7" s="177"/>
      <c r="B7" s="177"/>
      <c r="C7" s="177"/>
      <c r="D7" s="177"/>
      <c r="E7" s="177"/>
      <c r="F7" s="177"/>
      <c r="G7" s="177"/>
      <c r="H7" s="177"/>
      <c r="I7" s="177"/>
      <c r="J7" s="177"/>
      <c r="K7" s="177"/>
      <c r="L7" s="177"/>
      <c r="M7" s="177"/>
    </row>
    <row r="8" spans="1:15" ht="54.75" customHeight="1" x14ac:dyDescent="0.25">
      <c r="A8" s="591" t="s">
        <v>147</v>
      </c>
      <c r="B8" s="591"/>
      <c r="C8" s="591"/>
      <c r="D8" s="591"/>
      <c r="E8" s="591"/>
      <c r="F8" s="591"/>
      <c r="G8" s="591"/>
      <c r="H8" s="591"/>
      <c r="I8" s="591"/>
      <c r="J8" s="591"/>
      <c r="K8" s="591"/>
      <c r="L8" s="591"/>
      <c r="M8" s="591"/>
    </row>
    <row r="9" spans="1:15" ht="15.75" x14ac:dyDescent="0.25">
      <c r="A9" s="591"/>
      <c r="B9" s="591"/>
      <c r="C9" s="591"/>
      <c r="D9" s="591"/>
      <c r="E9" s="591"/>
      <c r="F9" s="591"/>
      <c r="G9" s="591"/>
      <c r="H9" s="591"/>
      <c r="I9" s="591"/>
      <c r="J9" s="591"/>
      <c r="K9" s="591"/>
      <c r="L9" s="591"/>
      <c r="M9" s="591"/>
    </row>
    <row r="10" spans="1:15" ht="16.5" thickBot="1" x14ac:dyDescent="0.3">
      <c r="A10" s="591"/>
      <c r="B10" s="592"/>
      <c r="C10" s="592"/>
      <c r="D10" s="592"/>
      <c r="E10" s="592"/>
      <c r="F10" s="592"/>
      <c r="G10" s="592"/>
      <c r="H10" s="592"/>
      <c r="I10" s="592"/>
      <c r="J10" s="592"/>
      <c r="K10" s="592"/>
      <c r="L10" s="592"/>
      <c r="M10" s="592"/>
    </row>
    <row r="11" spans="1:15" ht="25.5" customHeight="1" x14ac:dyDescent="0.2">
      <c r="A11" s="625" t="s">
        <v>1</v>
      </c>
      <c r="B11" s="627" t="s">
        <v>2</v>
      </c>
      <c r="C11" s="627" t="s">
        <v>3</v>
      </c>
      <c r="D11" s="627" t="s">
        <v>4</v>
      </c>
      <c r="E11" s="629" t="s">
        <v>5</v>
      </c>
      <c r="F11" s="629" t="s">
        <v>6</v>
      </c>
      <c r="G11" s="635" t="s">
        <v>7</v>
      </c>
      <c r="H11" s="636"/>
      <c r="I11" s="629" t="s">
        <v>8</v>
      </c>
      <c r="J11" s="629" t="s">
        <v>9</v>
      </c>
      <c r="K11" s="637" t="s">
        <v>10</v>
      </c>
      <c r="L11" s="631" t="s">
        <v>11</v>
      </c>
      <c r="M11" s="632"/>
    </row>
    <row r="12" spans="1:15" ht="48" thickBot="1" x14ac:dyDescent="0.25">
      <c r="A12" s="626"/>
      <c r="B12" s="628"/>
      <c r="C12" s="628"/>
      <c r="D12" s="628"/>
      <c r="E12" s="630"/>
      <c r="F12" s="630"/>
      <c r="G12" s="196" t="s">
        <v>12</v>
      </c>
      <c r="H12" s="196" t="s">
        <v>13</v>
      </c>
      <c r="I12" s="630"/>
      <c r="J12" s="630"/>
      <c r="K12" s="638"/>
      <c r="L12" s="633"/>
      <c r="M12" s="634"/>
    </row>
    <row r="13" spans="1:15" ht="142.5" customHeight="1" x14ac:dyDescent="0.2">
      <c r="A13" s="185" t="s">
        <v>1349</v>
      </c>
      <c r="B13" s="185" t="s">
        <v>1350</v>
      </c>
      <c r="C13" s="199" t="s">
        <v>1351</v>
      </c>
      <c r="D13" s="199" t="s">
        <v>1352</v>
      </c>
      <c r="E13" s="199" t="s">
        <v>1353</v>
      </c>
      <c r="F13" s="199" t="s">
        <v>1354</v>
      </c>
      <c r="G13" s="305">
        <v>43891</v>
      </c>
      <c r="H13" s="306">
        <v>43983</v>
      </c>
      <c r="I13" s="197" t="s">
        <v>557</v>
      </c>
      <c r="J13" s="198">
        <v>1</v>
      </c>
      <c r="K13" s="199" t="s">
        <v>1355</v>
      </c>
      <c r="L13" s="614" t="s">
        <v>1356</v>
      </c>
      <c r="M13" s="615"/>
      <c r="N13" s="614"/>
      <c r="O13" s="615"/>
    </row>
    <row r="14" spans="1:15" s="186" customFormat="1" ht="115.5" customHeight="1" x14ac:dyDescent="0.2">
      <c r="A14" s="185" t="s">
        <v>1357</v>
      </c>
      <c r="B14" s="185" t="s">
        <v>1358</v>
      </c>
      <c r="C14" s="199" t="s">
        <v>1359</v>
      </c>
      <c r="D14" s="199" t="s">
        <v>1360</v>
      </c>
      <c r="E14" s="199" t="s">
        <v>1361</v>
      </c>
      <c r="F14" s="199" t="s">
        <v>1362</v>
      </c>
      <c r="G14" s="307">
        <v>43922</v>
      </c>
      <c r="H14" s="308">
        <v>44196</v>
      </c>
      <c r="I14" s="197" t="s">
        <v>1363</v>
      </c>
      <c r="J14" s="198">
        <v>1</v>
      </c>
      <c r="K14" s="199" t="s">
        <v>1364</v>
      </c>
      <c r="L14" s="614" t="s">
        <v>1365</v>
      </c>
      <c r="M14" s="615"/>
    </row>
    <row r="15" spans="1:15" s="186" customFormat="1" ht="132.75" customHeight="1" x14ac:dyDescent="0.2">
      <c r="A15" s="185" t="s">
        <v>1366</v>
      </c>
      <c r="B15" s="201" t="s">
        <v>1367</v>
      </c>
      <c r="C15" s="199" t="s">
        <v>1368</v>
      </c>
      <c r="D15" s="199" t="s">
        <v>1352</v>
      </c>
      <c r="E15" s="199" t="s">
        <v>1369</v>
      </c>
      <c r="F15" s="199" t="s">
        <v>1370</v>
      </c>
      <c r="G15" s="307">
        <v>43922</v>
      </c>
      <c r="H15" s="308">
        <v>44196</v>
      </c>
      <c r="I15" s="197" t="s">
        <v>1363</v>
      </c>
      <c r="J15" s="198">
        <v>0.9</v>
      </c>
      <c r="K15" s="199" t="s">
        <v>1364</v>
      </c>
      <c r="L15" s="614" t="s">
        <v>1371</v>
      </c>
      <c r="M15" s="615"/>
    </row>
    <row r="16" spans="1:15" s="186" customFormat="1" ht="357.75" customHeight="1" x14ac:dyDescent="0.2">
      <c r="A16" s="185" t="s">
        <v>1372</v>
      </c>
      <c r="B16" s="199" t="s">
        <v>1373</v>
      </c>
      <c r="C16" s="199" t="s">
        <v>1374</v>
      </c>
      <c r="D16" s="199" t="s">
        <v>1352</v>
      </c>
      <c r="E16" s="199" t="s">
        <v>1375</v>
      </c>
      <c r="F16" s="199" t="s">
        <v>1376</v>
      </c>
      <c r="G16" s="307">
        <v>43922</v>
      </c>
      <c r="H16" s="308">
        <v>44196</v>
      </c>
      <c r="I16" s="197" t="s">
        <v>1363</v>
      </c>
      <c r="J16" s="197"/>
      <c r="K16" s="199" t="s">
        <v>1377</v>
      </c>
      <c r="L16" s="607" t="s">
        <v>1378</v>
      </c>
      <c r="M16" s="608"/>
    </row>
    <row r="17" spans="1:13" s="186" customFormat="1" ht="230.25" customHeight="1" x14ac:dyDescent="0.2">
      <c r="A17" s="185" t="s">
        <v>410</v>
      </c>
      <c r="B17" s="199" t="s">
        <v>1379</v>
      </c>
      <c r="C17" s="199" t="s">
        <v>1380</v>
      </c>
      <c r="D17" s="199" t="s">
        <v>1381</v>
      </c>
      <c r="E17" s="185" t="s">
        <v>1382</v>
      </c>
      <c r="F17" s="199" t="s">
        <v>1383</v>
      </c>
      <c r="G17" s="307">
        <v>43922</v>
      </c>
      <c r="H17" s="308">
        <v>44196</v>
      </c>
      <c r="I17" s="197" t="s">
        <v>557</v>
      </c>
      <c r="J17" s="202">
        <v>1</v>
      </c>
      <c r="K17" s="199" t="s">
        <v>1384</v>
      </c>
      <c r="L17" s="607" t="s">
        <v>1385</v>
      </c>
      <c r="M17" s="608"/>
    </row>
    <row r="18" spans="1:13" ht="120" x14ac:dyDescent="0.2">
      <c r="A18" s="184" t="s">
        <v>1386</v>
      </c>
      <c r="B18" s="185" t="s">
        <v>1387</v>
      </c>
      <c r="C18" s="185" t="s">
        <v>1388</v>
      </c>
      <c r="D18" s="199" t="s">
        <v>1352</v>
      </c>
      <c r="E18" s="185" t="s">
        <v>1389</v>
      </c>
      <c r="F18" s="199" t="s">
        <v>1390</v>
      </c>
      <c r="G18" s="307">
        <v>43922</v>
      </c>
      <c r="H18" s="308">
        <v>44196</v>
      </c>
      <c r="I18" s="197" t="s">
        <v>1363</v>
      </c>
      <c r="J18" s="202">
        <v>1</v>
      </c>
      <c r="K18" s="201" t="s">
        <v>1391</v>
      </c>
      <c r="L18" s="616" t="s">
        <v>1392</v>
      </c>
      <c r="M18" s="617"/>
    </row>
    <row r="19" spans="1:13" ht="72.75" customHeight="1" x14ac:dyDescent="0.2">
      <c r="A19" s="199" t="s">
        <v>1393</v>
      </c>
      <c r="B19" s="185" t="s">
        <v>1394</v>
      </c>
      <c r="C19" s="187" t="s">
        <v>1395</v>
      </c>
      <c r="D19" s="199" t="s">
        <v>1352</v>
      </c>
      <c r="E19" s="651" t="s">
        <v>1396</v>
      </c>
      <c r="F19" s="651" t="s">
        <v>1397</v>
      </c>
      <c r="G19" s="712">
        <v>43891</v>
      </c>
      <c r="H19" s="712">
        <v>44196</v>
      </c>
      <c r="I19" s="651" t="s">
        <v>1398</v>
      </c>
      <c r="J19" s="714">
        <v>1</v>
      </c>
      <c r="K19" s="651" t="s">
        <v>1399</v>
      </c>
      <c r="L19" s="715" t="s">
        <v>1400</v>
      </c>
      <c r="M19" s="716"/>
    </row>
    <row r="20" spans="1:13" ht="114" customHeight="1" x14ac:dyDescent="0.2">
      <c r="A20" s="199" t="s">
        <v>1401</v>
      </c>
      <c r="B20" s="185" t="s">
        <v>1402</v>
      </c>
      <c r="C20" s="187" t="s">
        <v>1403</v>
      </c>
      <c r="D20" s="199" t="s">
        <v>1352</v>
      </c>
      <c r="E20" s="619"/>
      <c r="F20" s="619"/>
      <c r="G20" s="713"/>
      <c r="H20" s="713"/>
      <c r="I20" s="619"/>
      <c r="J20" s="619"/>
      <c r="K20" s="619"/>
      <c r="L20" s="614"/>
      <c r="M20" s="615"/>
    </row>
    <row r="21" spans="1:13" ht="262.5" customHeight="1" x14ac:dyDescent="0.2">
      <c r="A21" s="199" t="s">
        <v>1404</v>
      </c>
      <c r="B21" s="185" t="s">
        <v>1405</v>
      </c>
      <c r="C21" s="187" t="s">
        <v>1406</v>
      </c>
      <c r="D21" s="199" t="s">
        <v>1352</v>
      </c>
      <c r="E21" s="185" t="s">
        <v>1407</v>
      </c>
      <c r="F21" s="185" t="s">
        <v>1408</v>
      </c>
      <c r="G21" s="302">
        <v>43922</v>
      </c>
      <c r="H21" s="302">
        <v>44196</v>
      </c>
      <c r="I21" s="197" t="s">
        <v>557</v>
      </c>
      <c r="J21" s="202">
        <v>1</v>
      </c>
      <c r="K21" s="201" t="s">
        <v>1409</v>
      </c>
      <c r="L21" s="607" t="s">
        <v>1410</v>
      </c>
      <c r="M21" s="608"/>
    </row>
    <row r="22" spans="1:13" ht="108" customHeight="1" x14ac:dyDescent="0.2">
      <c r="A22" s="199" t="s">
        <v>181</v>
      </c>
      <c r="B22" s="185" t="s">
        <v>1411</v>
      </c>
      <c r="C22" s="309" t="s">
        <v>1412</v>
      </c>
      <c r="D22" s="199" t="s">
        <v>1352</v>
      </c>
      <c r="E22" s="199" t="s">
        <v>1413</v>
      </c>
      <c r="F22" s="199" t="s">
        <v>1414</v>
      </c>
      <c r="G22" s="302">
        <v>43891</v>
      </c>
      <c r="H22" s="302">
        <v>44196</v>
      </c>
      <c r="I22" s="197" t="s">
        <v>557</v>
      </c>
      <c r="J22" s="202">
        <v>1</v>
      </c>
      <c r="K22" s="201" t="s">
        <v>1415</v>
      </c>
      <c r="L22" s="607" t="s">
        <v>1416</v>
      </c>
      <c r="M22" s="608"/>
    </row>
    <row r="23" spans="1:13" ht="174.75" customHeight="1" x14ac:dyDescent="0.2">
      <c r="A23" s="199" t="s">
        <v>1417</v>
      </c>
      <c r="B23" s="185" t="s">
        <v>1418</v>
      </c>
      <c r="C23" s="187" t="s">
        <v>1419</v>
      </c>
      <c r="D23" s="199" t="s">
        <v>1352</v>
      </c>
      <c r="E23" s="185" t="s">
        <v>1420</v>
      </c>
      <c r="F23" s="185" t="s">
        <v>1421</v>
      </c>
      <c r="G23" s="302">
        <v>43862</v>
      </c>
      <c r="H23" s="302">
        <v>44196</v>
      </c>
      <c r="I23" s="197" t="s">
        <v>557</v>
      </c>
      <c r="J23" s="202">
        <v>1</v>
      </c>
      <c r="K23" s="201" t="s">
        <v>1422</v>
      </c>
      <c r="L23" s="607" t="s">
        <v>1423</v>
      </c>
      <c r="M23" s="608"/>
    </row>
    <row r="24" spans="1:13" ht="141" customHeight="1" x14ac:dyDescent="0.2">
      <c r="A24" s="185" t="s">
        <v>195</v>
      </c>
      <c r="B24" s="185" t="s">
        <v>1424</v>
      </c>
      <c r="C24" s="187" t="s">
        <v>1425</v>
      </c>
      <c r="D24" s="199" t="s">
        <v>1352</v>
      </c>
      <c r="E24" s="185" t="s">
        <v>1426</v>
      </c>
      <c r="F24" s="185" t="s">
        <v>1427</v>
      </c>
      <c r="G24" s="302">
        <v>43922</v>
      </c>
      <c r="H24" s="302">
        <v>44196</v>
      </c>
      <c r="I24" s="197" t="s">
        <v>557</v>
      </c>
      <c r="J24" s="202">
        <v>0.25</v>
      </c>
      <c r="K24" s="201" t="s">
        <v>1428</v>
      </c>
      <c r="L24" s="607" t="s">
        <v>1429</v>
      </c>
      <c r="M24" s="608"/>
    </row>
    <row r="25" spans="1:13" ht="105" x14ac:dyDescent="0.2">
      <c r="A25" s="651" t="s">
        <v>490</v>
      </c>
      <c r="B25" s="651" t="s">
        <v>1430</v>
      </c>
      <c r="C25" s="187" t="s">
        <v>1431</v>
      </c>
      <c r="D25" s="651" t="s">
        <v>1352</v>
      </c>
      <c r="E25" s="185" t="s">
        <v>1432</v>
      </c>
      <c r="F25" s="185" t="s">
        <v>1433</v>
      </c>
      <c r="G25" s="712">
        <v>43862</v>
      </c>
      <c r="H25" s="712">
        <v>44196</v>
      </c>
      <c r="I25" s="651" t="s">
        <v>557</v>
      </c>
      <c r="J25" s="310">
        <v>0.99399999999999999</v>
      </c>
      <c r="K25" s="201" t="s">
        <v>1434</v>
      </c>
      <c r="L25" s="607" t="s">
        <v>1435</v>
      </c>
      <c r="M25" s="608"/>
    </row>
    <row r="26" spans="1:13" ht="150" x14ac:dyDescent="0.2">
      <c r="A26" s="619"/>
      <c r="B26" s="619"/>
      <c r="C26" s="187" t="s">
        <v>1436</v>
      </c>
      <c r="D26" s="619"/>
      <c r="E26" s="185" t="s">
        <v>1437</v>
      </c>
      <c r="F26" s="185" t="s">
        <v>1438</v>
      </c>
      <c r="G26" s="713"/>
      <c r="H26" s="713"/>
      <c r="I26" s="619"/>
      <c r="J26" s="310">
        <v>1</v>
      </c>
      <c r="K26" s="201" t="s">
        <v>1439</v>
      </c>
      <c r="L26" s="607" t="s">
        <v>1440</v>
      </c>
      <c r="M26" s="608"/>
    </row>
    <row r="27" spans="1:13" ht="171" customHeight="1" x14ac:dyDescent="0.2">
      <c r="A27" s="185" t="s">
        <v>1441</v>
      </c>
      <c r="B27" s="185" t="s">
        <v>1442</v>
      </c>
      <c r="C27" s="187" t="s">
        <v>1443</v>
      </c>
      <c r="D27" s="199" t="s">
        <v>1352</v>
      </c>
      <c r="E27" s="185" t="s">
        <v>1444</v>
      </c>
      <c r="F27" s="185" t="s">
        <v>1445</v>
      </c>
      <c r="G27" s="302">
        <v>43922</v>
      </c>
      <c r="H27" s="302">
        <v>44196</v>
      </c>
      <c r="I27" s="197" t="s">
        <v>557</v>
      </c>
      <c r="J27" s="202">
        <v>1</v>
      </c>
      <c r="K27" s="201" t="s">
        <v>1446</v>
      </c>
      <c r="L27" s="607" t="s">
        <v>1447</v>
      </c>
      <c r="M27" s="608"/>
    </row>
    <row r="28" spans="1:13" ht="204" customHeight="1" x14ac:dyDescent="0.2">
      <c r="A28" s="185" t="s">
        <v>301</v>
      </c>
      <c r="B28" s="185" t="s">
        <v>1448</v>
      </c>
      <c r="C28" s="185" t="s">
        <v>1449</v>
      </c>
      <c r="D28" s="199" t="s">
        <v>1352</v>
      </c>
      <c r="E28" s="185" t="s">
        <v>1450</v>
      </c>
      <c r="F28" s="185" t="s">
        <v>1451</v>
      </c>
      <c r="G28" s="302">
        <v>43922</v>
      </c>
      <c r="H28" s="302">
        <v>44196</v>
      </c>
      <c r="I28" s="197" t="s">
        <v>557</v>
      </c>
      <c r="J28" s="202">
        <v>1</v>
      </c>
      <c r="K28" s="201" t="s">
        <v>1452</v>
      </c>
      <c r="L28" s="607" t="s">
        <v>1453</v>
      </c>
      <c r="M28" s="608"/>
    </row>
    <row r="29" spans="1:13" ht="221.25" customHeight="1" x14ac:dyDescent="0.2">
      <c r="A29" s="185" t="s">
        <v>526</v>
      </c>
      <c r="B29" s="651" t="s">
        <v>1454</v>
      </c>
      <c r="C29" s="187" t="s">
        <v>1455</v>
      </c>
      <c r="D29" s="199" t="s">
        <v>1352</v>
      </c>
      <c r="E29" s="185" t="s">
        <v>1456</v>
      </c>
      <c r="F29" s="185" t="s">
        <v>1457</v>
      </c>
      <c r="G29" s="302">
        <v>43862</v>
      </c>
      <c r="H29" s="302">
        <v>44196</v>
      </c>
      <c r="I29" s="197" t="s">
        <v>557</v>
      </c>
      <c r="J29" s="202">
        <v>1</v>
      </c>
      <c r="K29" s="185" t="s">
        <v>1458</v>
      </c>
      <c r="L29" s="607" t="s">
        <v>1459</v>
      </c>
      <c r="M29" s="608"/>
    </row>
    <row r="30" spans="1:13" ht="105" x14ac:dyDescent="0.2">
      <c r="A30" s="185" t="s">
        <v>1211</v>
      </c>
      <c r="B30" s="619"/>
      <c r="C30" s="185" t="s">
        <v>1460</v>
      </c>
      <c r="D30" s="199" t="s">
        <v>1352</v>
      </c>
      <c r="E30" s="187" t="s">
        <v>1461</v>
      </c>
      <c r="F30" s="187" t="s">
        <v>1462</v>
      </c>
      <c r="G30" s="302">
        <v>43922</v>
      </c>
      <c r="H30" s="302">
        <v>44196</v>
      </c>
      <c r="I30" s="197" t="s">
        <v>557</v>
      </c>
      <c r="J30" s="202">
        <v>1</v>
      </c>
      <c r="K30" s="185" t="s">
        <v>1463</v>
      </c>
      <c r="L30" s="616" t="s">
        <v>1464</v>
      </c>
      <c r="M30" s="617"/>
    </row>
    <row r="31" spans="1:13" ht="3" customHeight="1" x14ac:dyDescent="0.2">
      <c r="A31" s="185"/>
      <c r="B31" s="185"/>
      <c r="C31" s="185"/>
      <c r="D31" s="185"/>
      <c r="E31" s="185"/>
      <c r="F31" s="185"/>
      <c r="G31" s="185"/>
      <c r="H31" s="185"/>
      <c r="I31" s="201"/>
      <c r="J31" s="201"/>
      <c r="K31" s="201"/>
      <c r="L31" s="644"/>
      <c r="M31" s="645"/>
    </row>
    <row r="32" spans="1:13" ht="34.5" customHeight="1" thickBot="1" x14ac:dyDescent="0.3">
      <c r="A32" s="190" t="s">
        <v>26</v>
      </c>
      <c r="B32" s="663" t="s">
        <v>1465</v>
      </c>
      <c r="C32" s="663"/>
      <c r="H32" s="190"/>
      <c r="I32" s="190"/>
      <c r="J32" s="191"/>
      <c r="K32" s="191"/>
      <c r="L32" s="191"/>
      <c r="M32" s="230"/>
    </row>
    <row r="34" spans="1:13" ht="27" customHeight="1" thickBot="1" x14ac:dyDescent="0.3">
      <c r="A34" s="190" t="s">
        <v>28</v>
      </c>
      <c r="B34" s="711" t="s">
        <v>1466</v>
      </c>
      <c r="C34" s="711"/>
      <c r="H34" s="190" t="s">
        <v>29</v>
      </c>
      <c r="J34" s="226"/>
      <c r="K34" s="226"/>
      <c r="L34" s="226"/>
    </row>
    <row r="35" spans="1:13" ht="15.75" thickTop="1" x14ac:dyDescent="0.2">
      <c r="J35" s="590" t="s">
        <v>318</v>
      </c>
      <c r="K35" s="590"/>
      <c r="L35" s="590"/>
    </row>
    <row r="36" spans="1:13" x14ac:dyDescent="0.2">
      <c r="L36" s="194"/>
      <c r="M36" s="311"/>
    </row>
    <row r="37" spans="1:13" x14ac:dyDescent="0.2">
      <c r="L37" s="233" t="s">
        <v>319</v>
      </c>
    </row>
    <row r="38" spans="1:13" x14ac:dyDescent="0.2">
      <c r="L38" s="233" t="s">
        <v>379</v>
      </c>
    </row>
    <row r="42" spans="1:13" x14ac:dyDescent="0.2">
      <c r="A42" s="230"/>
      <c r="B42" s="230"/>
      <c r="C42" s="230"/>
      <c r="D42" s="230"/>
      <c r="E42" s="230"/>
      <c r="F42" s="230"/>
    </row>
  </sheetData>
  <mergeCells count="51">
    <mergeCell ref="A1:M3"/>
    <mergeCell ref="A8:M8"/>
    <mergeCell ref="A9:M9"/>
    <mergeCell ref="A10:M10"/>
    <mergeCell ref="A11:A12"/>
    <mergeCell ref="B11:B12"/>
    <mergeCell ref="C11:C12"/>
    <mergeCell ref="D11:D12"/>
    <mergeCell ref="E11:E12"/>
    <mergeCell ref="F11:F12"/>
    <mergeCell ref="L18:M18"/>
    <mergeCell ref="G11:H11"/>
    <mergeCell ref="I11:I12"/>
    <mergeCell ref="J11:J12"/>
    <mergeCell ref="K11:K12"/>
    <mergeCell ref="L11:M12"/>
    <mergeCell ref="L13:M13"/>
    <mergeCell ref="N13:O13"/>
    <mergeCell ref="L14:M14"/>
    <mergeCell ref="L15:M15"/>
    <mergeCell ref="L16:M16"/>
    <mergeCell ref="L17:M17"/>
    <mergeCell ref="L24:M24"/>
    <mergeCell ref="E19:E20"/>
    <mergeCell ref="F19:F20"/>
    <mergeCell ref="G19:G20"/>
    <mergeCell ref="H19:H20"/>
    <mergeCell ref="I19:I20"/>
    <mergeCell ref="J19:J20"/>
    <mergeCell ref="K19:K20"/>
    <mergeCell ref="L19:M20"/>
    <mergeCell ref="L21:M21"/>
    <mergeCell ref="L22:M22"/>
    <mergeCell ref="L23:M23"/>
    <mergeCell ref="A25:A26"/>
    <mergeCell ref="B25:B26"/>
    <mergeCell ref="D25:D26"/>
    <mergeCell ref="G25:G26"/>
    <mergeCell ref="H25:H26"/>
    <mergeCell ref="L31:M31"/>
    <mergeCell ref="B32:C32"/>
    <mergeCell ref="B34:C34"/>
    <mergeCell ref="J35:L35"/>
    <mergeCell ref="L25:M25"/>
    <mergeCell ref="L26:M26"/>
    <mergeCell ref="L27:M27"/>
    <mergeCell ref="L28:M28"/>
    <mergeCell ref="B29:B30"/>
    <mergeCell ref="L29:M29"/>
    <mergeCell ref="L30:M30"/>
    <mergeCell ref="I25:I26"/>
  </mergeCells>
  <printOptions horizontalCentered="1"/>
  <pageMargins left="0.39370078740157483" right="0.39370078740157483" top="0.39370078740157483" bottom="0.19685039370078741" header="0" footer="0"/>
  <pageSetup paperSize="120" scale="31" fitToHeight="2" orientation="landscape" horizontalDpi="4294967293" verticalDpi="4294967293"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D7ACE-DD2B-4A15-8B13-6EA0604B6F7A}">
  <sheetPr>
    <tabColor rgb="FF00B050"/>
  </sheetPr>
  <dimension ref="A1:M33"/>
  <sheetViews>
    <sheetView view="pageBreakPreview" zoomScale="55" zoomScaleNormal="55" zoomScaleSheetLayoutView="55" zoomScalePageLayoutView="90" workbookViewId="0">
      <selection sqref="A1:M3"/>
    </sheetView>
  </sheetViews>
  <sheetFormatPr baseColWidth="10" defaultColWidth="11.42578125" defaultRowHeight="15" x14ac:dyDescent="0.2"/>
  <cols>
    <col min="1" max="1" width="59.7109375" style="178" customWidth="1"/>
    <col min="2" max="2" width="39.28515625" style="178" customWidth="1"/>
    <col min="3" max="3" width="43" style="178" customWidth="1"/>
    <col min="4" max="4" width="21.5703125" style="178" customWidth="1"/>
    <col min="5" max="5" width="30" style="178" customWidth="1"/>
    <col min="6" max="6" width="32" style="178" customWidth="1"/>
    <col min="7" max="7" width="20.140625" style="178" customWidth="1"/>
    <col min="8" max="8" width="23.85546875" style="178" customWidth="1"/>
    <col min="9" max="9" width="22.28515625" style="178" customWidth="1"/>
    <col min="10" max="10" width="16.5703125" style="178" customWidth="1"/>
    <col min="11" max="11" width="34.140625" style="178" customWidth="1"/>
    <col min="12" max="12" width="28.7109375" style="194" customWidth="1"/>
    <col min="13" max="13" width="21.42578125" style="178" customWidth="1"/>
    <col min="14" max="16384" width="11.42578125" style="178"/>
  </cols>
  <sheetData>
    <row r="1" spans="1:13" ht="42" customHeight="1" x14ac:dyDescent="0.2">
      <c r="A1" s="590"/>
      <c r="B1" s="590"/>
      <c r="C1" s="590"/>
      <c r="D1" s="590"/>
      <c r="E1" s="590"/>
      <c r="F1" s="590"/>
      <c r="G1" s="590"/>
      <c r="H1" s="590"/>
      <c r="I1" s="590"/>
      <c r="J1" s="590"/>
      <c r="K1" s="590"/>
      <c r="L1" s="590"/>
      <c r="M1" s="590"/>
    </row>
    <row r="2" spans="1:13" x14ac:dyDescent="0.2">
      <c r="A2" s="590"/>
      <c r="B2" s="590"/>
      <c r="C2" s="590"/>
      <c r="D2" s="590"/>
      <c r="E2" s="590"/>
      <c r="F2" s="590"/>
      <c r="G2" s="590"/>
      <c r="H2" s="590"/>
      <c r="I2" s="590"/>
      <c r="J2" s="590"/>
      <c r="K2" s="590"/>
      <c r="L2" s="590"/>
      <c r="M2" s="590"/>
    </row>
    <row r="3" spans="1:13" x14ac:dyDescent="0.2">
      <c r="A3" s="590"/>
      <c r="B3" s="590"/>
      <c r="C3" s="590"/>
      <c r="D3" s="590"/>
      <c r="E3" s="590"/>
      <c r="F3" s="590"/>
      <c r="G3" s="590"/>
      <c r="H3" s="590"/>
      <c r="I3" s="590"/>
      <c r="J3" s="590"/>
      <c r="K3" s="590"/>
      <c r="L3" s="590"/>
      <c r="M3" s="590"/>
    </row>
    <row r="4" spans="1:13" x14ac:dyDescent="0.2">
      <c r="A4" s="177"/>
      <c r="B4" s="177"/>
      <c r="C4" s="177"/>
      <c r="D4" s="177"/>
      <c r="E4" s="177"/>
      <c r="F4" s="177"/>
      <c r="G4" s="177"/>
      <c r="H4" s="177"/>
      <c r="I4" s="177"/>
      <c r="J4" s="177"/>
      <c r="K4" s="177"/>
      <c r="L4" s="312"/>
      <c r="M4" s="177"/>
    </row>
    <row r="5" spans="1:13" x14ac:dyDescent="0.2">
      <c r="A5" s="177"/>
      <c r="B5" s="177"/>
      <c r="C5" s="177"/>
      <c r="D5" s="177"/>
      <c r="E5" s="177"/>
      <c r="F5" s="177"/>
      <c r="G5" s="177"/>
      <c r="H5" s="177"/>
      <c r="I5" s="177"/>
      <c r="J5" s="177"/>
      <c r="K5" s="177"/>
      <c r="L5" s="312"/>
      <c r="M5" s="177"/>
    </row>
    <row r="6" spans="1:13" x14ac:dyDescent="0.2">
      <c r="A6" s="177"/>
      <c r="B6" s="177"/>
      <c r="C6" s="177"/>
      <c r="D6" s="177"/>
      <c r="E6" s="177"/>
      <c r="F6" s="177"/>
      <c r="G6" s="177"/>
      <c r="H6" s="177"/>
      <c r="I6" s="177"/>
      <c r="J6" s="177"/>
      <c r="K6" s="177"/>
      <c r="L6" s="312"/>
      <c r="M6" s="177"/>
    </row>
    <row r="7" spans="1:13" x14ac:dyDescent="0.2">
      <c r="A7" s="177"/>
      <c r="B7" s="177"/>
      <c r="C7" s="177"/>
      <c r="D7" s="177"/>
      <c r="E7" s="177"/>
      <c r="F7" s="177"/>
      <c r="G7" s="177"/>
      <c r="H7" s="177"/>
      <c r="I7" s="177"/>
      <c r="J7" s="177"/>
      <c r="K7" s="177"/>
      <c r="L7" s="312"/>
      <c r="M7" s="177"/>
    </row>
    <row r="8" spans="1:13" ht="20.25" customHeight="1" x14ac:dyDescent="0.25">
      <c r="A8" s="591" t="s">
        <v>147</v>
      </c>
      <c r="B8" s="591"/>
      <c r="C8" s="591"/>
      <c r="D8" s="591"/>
      <c r="E8" s="591"/>
      <c r="F8" s="591"/>
      <c r="G8" s="591"/>
      <c r="H8" s="591"/>
      <c r="I8" s="591"/>
      <c r="J8" s="591"/>
      <c r="K8" s="591"/>
      <c r="L8" s="591"/>
      <c r="M8" s="591"/>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48" thickBot="1" x14ac:dyDescent="0.25">
      <c r="A12" s="653"/>
      <c r="B12" s="654"/>
      <c r="C12" s="654"/>
      <c r="D12" s="654"/>
      <c r="E12" s="655"/>
      <c r="F12" s="655"/>
      <c r="G12" s="212" t="s">
        <v>12</v>
      </c>
      <c r="H12" s="212" t="s">
        <v>13</v>
      </c>
      <c r="I12" s="655"/>
      <c r="J12" s="655"/>
      <c r="K12" s="656"/>
      <c r="L12" s="605"/>
      <c r="M12" s="606"/>
    </row>
    <row r="13" spans="1:13" ht="129.75" customHeight="1" x14ac:dyDescent="0.2">
      <c r="A13" s="199" t="s">
        <v>1467</v>
      </c>
      <c r="B13" s="199" t="s">
        <v>1468</v>
      </c>
      <c r="C13" s="199" t="s">
        <v>1469</v>
      </c>
      <c r="D13" s="199" t="s">
        <v>184</v>
      </c>
      <c r="E13" s="199" t="s">
        <v>1470</v>
      </c>
      <c r="F13" s="199" t="s">
        <v>1471</v>
      </c>
      <c r="G13" s="313">
        <v>43862</v>
      </c>
      <c r="H13" s="314">
        <v>43982</v>
      </c>
      <c r="I13" s="314" t="s">
        <v>108</v>
      </c>
      <c r="J13" s="315">
        <v>1</v>
      </c>
      <c r="K13" s="219" t="s">
        <v>1472</v>
      </c>
      <c r="L13" s="589" t="s">
        <v>1473</v>
      </c>
      <c r="M13" s="589"/>
    </row>
    <row r="14" spans="1:13" s="186" customFormat="1" ht="129.75" customHeight="1" x14ac:dyDescent="0.2">
      <c r="A14" s="185" t="s">
        <v>1474</v>
      </c>
      <c r="B14" s="185" t="s">
        <v>1475</v>
      </c>
      <c r="C14" s="185" t="s">
        <v>1476</v>
      </c>
      <c r="D14" s="185" t="s">
        <v>1477</v>
      </c>
      <c r="E14" s="185" t="s">
        <v>1478</v>
      </c>
      <c r="F14" s="199" t="s">
        <v>1479</v>
      </c>
      <c r="G14" s="302">
        <v>43832</v>
      </c>
      <c r="H14" s="302">
        <v>44196</v>
      </c>
      <c r="I14" s="314" t="s">
        <v>108</v>
      </c>
      <c r="J14" s="316">
        <v>1</v>
      </c>
      <c r="K14" s="317" t="s">
        <v>1480</v>
      </c>
      <c r="L14" s="662" t="s">
        <v>1473</v>
      </c>
      <c r="M14" s="662"/>
    </row>
    <row r="15" spans="1:13" s="186" customFormat="1" ht="129.75" customHeight="1" x14ac:dyDescent="0.2">
      <c r="A15" s="185" t="s">
        <v>1481</v>
      </c>
      <c r="B15" s="199" t="s">
        <v>1468</v>
      </c>
      <c r="C15" s="187" t="s">
        <v>1482</v>
      </c>
      <c r="D15" s="199" t="s">
        <v>184</v>
      </c>
      <c r="E15" s="185" t="s">
        <v>1483</v>
      </c>
      <c r="F15" s="185" t="s">
        <v>1484</v>
      </c>
      <c r="G15" s="302">
        <v>43832</v>
      </c>
      <c r="H15" s="302">
        <v>44196</v>
      </c>
      <c r="I15" s="314" t="s">
        <v>108</v>
      </c>
      <c r="J15" s="318">
        <v>1</v>
      </c>
      <c r="K15" s="201" t="s">
        <v>1485</v>
      </c>
      <c r="L15" s="662" t="s">
        <v>1473</v>
      </c>
      <c r="M15" s="662"/>
    </row>
    <row r="16" spans="1:13" s="186" customFormat="1" ht="129.75" customHeight="1" x14ac:dyDescent="0.2">
      <c r="A16" s="185" t="s">
        <v>1486</v>
      </c>
      <c r="B16" s="185" t="s">
        <v>1487</v>
      </c>
      <c r="C16" s="185" t="s">
        <v>1488</v>
      </c>
      <c r="D16" s="199" t="s">
        <v>184</v>
      </c>
      <c r="E16" s="185" t="s">
        <v>1489</v>
      </c>
      <c r="F16" s="185" t="s">
        <v>186</v>
      </c>
      <c r="G16" s="302">
        <v>43832</v>
      </c>
      <c r="H16" s="302">
        <v>44196</v>
      </c>
      <c r="I16" s="314" t="s">
        <v>108</v>
      </c>
      <c r="J16" s="318">
        <v>1</v>
      </c>
      <c r="K16" s="201" t="s">
        <v>1490</v>
      </c>
      <c r="L16" s="662" t="s">
        <v>1473</v>
      </c>
      <c r="M16" s="662"/>
    </row>
    <row r="17" spans="1:13" s="186" customFormat="1" ht="129.75" customHeight="1" x14ac:dyDescent="0.2">
      <c r="A17" s="199" t="s">
        <v>1491</v>
      </c>
      <c r="B17" s="199"/>
      <c r="C17" s="199" t="s">
        <v>1492</v>
      </c>
      <c r="D17" s="199" t="s">
        <v>184</v>
      </c>
      <c r="E17" s="199" t="s">
        <v>1493</v>
      </c>
      <c r="F17" s="199" t="s">
        <v>200</v>
      </c>
      <c r="G17" s="302">
        <v>43832</v>
      </c>
      <c r="H17" s="302">
        <v>44196</v>
      </c>
      <c r="I17" s="314" t="s">
        <v>108</v>
      </c>
      <c r="J17" s="315">
        <v>1</v>
      </c>
      <c r="K17" s="219" t="s">
        <v>1494</v>
      </c>
      <c r="L17" s="662" t="s">
        <v>1473</v>
      </c>
      <c r="M17" s="662"/>
    </row>
    <row r="18" spans="1:13" ht="129.75" customHeight="1" x14ac:dyDescent="0.2">
      <c r="A18" s="185" t="s">
        <v>1495</v>
      </c>
      <c r="B18" s="185" t="s">
        <v>1496</v>
      </c>
      <c r="C18" s="185" t="s">
        <v>1497</v>
      </c>
      <c r="D18" s="199" t="s">
        <v>184</v>
      </c>
      <c r="E18" s="185" t="s">
        <v>1498</v>
      </c>
      <c r="F18" s="199" t="s">
        <v>200</v>
      </c>
      <c r="G18" s="302">
        <v>43832</v>
      </c>
      <c r="H18" s="302">
        <v>44196</v>
      </c>
      <c r="I18" s="314" t="s">
        <v>108</v>
      </c>
      <c r="J18" s="201" t="s">
        <v>153</v>
      </c>
      <c r="K18" s="201" t="s">
        <v>1499</v>
      </c>
      <c r="L18" s="589" t="s">
        <v>1500</v>
      </c>
      <c r="M18" s="705"/>
    </row>
    <row r="19" spans="1:13" ht="129.75" customHeight="1" x14ac:dyDescent="0.2">
      <c r="A19" s="185" t="s">
        <v>1501</v>
      </c>
      <c r="B19" s="185" t="s">
        <v>1502</v>
      </c>
      <c r="C19" s="187" t="s">
        <v>1503</v>
      </c>
      <c r="D19" s="185" t="s">
        <v>184</v>
      </c>
      <c r="E19" s="185" t="s">
        <v>1504</v>
      </c>
      <c r="F19" s="185" t="s">
        <v>1505</v>
      </c>
      <c r="G19" s="302">
        <v>43832</v>
      </c>
      <c r="H19" s="302">
        <v>44196</v>
      </c>
      <c r="I19" s="314" t="s">
        <v>108</v>
      </c>
      <c r="J19" s="318">
        <v>1</v>
      </c>
      <c r="K19" s="204" t="s">
        <v>1506</v>
      </c>
      <c r="L19" s="589" t="s">
        <v>1473</v>
      </c>
      <c r="M19" s="589"/>
    </row>
    <row r="20" spans="1:13" ht="129.75" customHeight="1" x14ac:dyDescent="0.2">
      <c r="A20" s="185" t="s">
        <v>1507</v>
      </c>
      <c r="B20" s="185" t="s">
        <v>1508</v>
      </c>
      <c r="C20" s="185" t="s">
        <v>1509</v>
      </c>
      <c r="D20" s="185" t="s">
        <v>184</v>
      </c>
      <c r="E20" s="185" t="s">
        <v>1510</v>
      </c>
      <c r="F20" s="185" t="s">
        <v>1511</v>
      </c>
      <c r="G20" s="302">
        <v>43832</v>
      </c>
      <c r="H20" s="302">
        <v>44196</v>
      </c>
      <c r="I20" s="314" t="s">
        <v>108</v>
      </c>
      <c r="J20" s="316">
        <v>1</v>
      </c>
      <c r="K20" s="201" t="s">
        <v>1506</v>
      </c>
      <c r="L20" s="589" t="s">
        <v>1473</v>
      </c>
      <c r="M20" s="589"/>
    </row>
    <row r="21" spans="1:13" ht="129.75" customHeight="1" x14ac:dyDescent="0.2">
      <c r="A21" s="199" t="s">
        <v>1512</v>
      </c>
      <c r="B21" s="185" t="s">
        <v>1508</v>
      </c>
      <c r="C21" s="185" t="s">
        <v>1513</v>
      </c>
      <c r="D21" s="185" t="s">
        <v>184</v>
      </c>
      <c r="E21" s="185" t="s">
        <v>1514</v>
      </c>
      <c r="F21" s="185" t="s">
        <v>1515</v>
      </c>
      <c r="G21" s="302">
        <v>43832</v>
      </c>
      <c r="H21" s="302">
        <v>44196</v>
      </c>
      <c r="I21" s="314" t="s">
        <v>108</v>
      </c>
      <c r="J21" s="315">
        <v>1</v>
      </c>
      <c r="K21" s="219" t="s">
        <v>1506</v>
      </c>
      <c r="L21" s="648"/>
      <c r="M21" s="649"/>
    </row>
    <row r="22" spans="1:13" ht="129.75" customHeight="1" x14ac:dyDescent="0.2">
      <c r="A22" s="185" t="s">
        <v>1516</v>
      </c>
      <c r="B22" s="185" t="s">
        <v>1517</v>
      </c>
      <c r="C22" s="185" t="s">
        <v>1518</v>
      </c>
      <c r="D22" s="185" t="s">
        <v>184</v>
      </c>
      <c r="E22" s="185" t="s">
        <v>1519</v>
      </c>
      <c r="F22" s="185" t="s">
        <v>1520</v>
      </c>
      <c r="G22" s="302">
        <v>43832</v>
      </c>
      <c r="H22" s="302">
        <v>44196</v>
      </c>
      <c r="I22" s="314" t="s">
        <v>108</v>
      </c>
      <c r="J22" s="316">
        <v>1</v>
      </c>
      <c r="K22" s="201" t="s">
        <v>1506</v>
      </c>
      <c r="L22" s="717" t="s">
        <v>319</v>
      </c>
      <c r="M22" s="718"/>
    </row>
    <row r="23" spans="1:13" ht="129.75" customHeight="1" x14ac:dyDescent="0.2">
      <c r="A23" s="199" t="s">
        <v>1521</v>
      </c>
      <c r="B23" s="199" t="s">
        <v>224</v>
      </c>
      <c r="C23" s="199" t="s">
        <v>1522</v>
      </c>
      <c r="D23" s="199" t="s">
        <v>184</v>
      </c>
      <c r="E23" s="199" t="s">
        <v>1523</v>
      </c>
      <c r="F23" s="199" t="s">
        <v>1524</v>
      </c>
      <c r="G23" s="302">
        <v>43832</v>
      </c>
      <c r="H23" s="302">
        <v>44196</v>
      </c>
      <c r="I23" s="314" t="s">
        <v>108</v>
      </c>
      <c r="J23" s="315">
        <v>1</v>
      </c>
      <c r="K23" s="219" t="s">
        <v>1506</v>
      </c>
      <c r="L23" s="589" t="s">
        <v>1473</v>
      </c>
      <c r="M23" s="589"/>
    </row>
    <row r="24" spans="1:13" ht="129.75" customHeight="1" x14ac:dyDescent="0.2">
      <c r="A24" s="185" t="s">
        <v>1525</v>
      </c>
      <c r="B24" s="185" t="s">
        <v>1526</v>
      </c>
      <c r="C24" s="185" t="s">
        <v>1527</v>
      </c>
      <c r="D24" s="185" t="s">
        <v>184</v>
      </c>
      <c r="E24" s="185" t="s">
        <v>1528</v>
      </c>
      <c r="F24" s="199" t="s">
        <v>1529</v>
      </c>
      <c r="G24" s="302">
        <v>43832</v>
      </c>
      <c r="H24" s="302">
        <v>44196</v>
      </c>
      <c r="I24" s="314" t="s">
        <v>108</v>
      </c>
      <c r="J24" s="316">
        <v>1</v>
      </c>
      <c r="K24" s="201" t="s">
        <v>1530</v>
      </c>
      <c r="L24" s="589" t="s">
        <v>1531</v>
      </c>
      <c r="M24" s="589"/>
    </row>
    <row r="25" spans="1:13" ht="129.75" customHeight="1" x14ac:dyDescent="0.2">
      <c r="A25" s="185" t="s">
        <v>1211</v>
      </c>
      <c r="B25" s="185" t="s">
        <v>1526</v>
      </c>
      <c r="C25" s="187" t="s">
        <v>1532</v>
      </c>
      <c r="D25" s="185" t="s">
        <v>184</v>
      </c>
      <c r="E25" s="185" t="s">
        <v>1533</v>
      </c>
      <c r="F25" s="185" t="s">
        <v>1534</v>
      </c>
      <c r="G25" s="302">
        <v>43832</v>
      </c>
      <c r="H25" s="302">
        <v>44196</v>
      </c>
      <c r="I25" s="314" t="s">
        <v>108</v>
      </c>
      <c r="J25" s="318">
        <v>1</v>
      </c>
      <c r="K25" s="204" t="s">
        <v>1535</v>
      </c>
      <c r="L25" s="589" t="s">
        <v>1473</v>
      </c>
      <c r="M25" s="589"/>
    </row>
    <row r="27" spans="1:13" ht="16.5" thickBot="1" x14ac:dyDescent="0.3">
      <c r="A27" s="190" t="s">
        <v>26</v>
      </c>
      <c r="B27" s="663" t="s">
        <v>1536</v>
      </c>
      <c r="C27" s="663"/>
      <c r="H27" s="190"/>
      <c r="I27" s="190"/>
      <c r="J27" s="191"/>
      <c r="K27" s="191"/>
      <c r="L27" s="191"/>
      <c r="M27" s="230"/>
    </row>
    <row r="28" spans="1:13" x14ac:dyDescent="0.2">
      <c r="L28" s="178"/>
    </row>
    <row r="29" spans="1:13" ht="16.5" thickBot="1" x14ac:dyDescent="0.3">
      <c r="A29" s="190" t="s">
        <v>28</v>
      </c>
      <c r="B29" s="192" t="s">
        <v>1537</v>
      </c>
      <c r="C29" s="209"/>
      <c r="H29" s="190" t="s">
        <v>29</v>
      </c>
      <c r="J29" s="641" t="s">
        <v>1538</v>
      </c>
      <c r="K29" s="641"/>
      <c r="L29" s="178"/>
    </row>
    <row r="30" spans="1:13" ht="15.75" thickTop="1" x14ac:dyDescent="0.2">
      <c r="L30" s="178"/>
    </row>
    <row r="31" spans="1:13" x14ac:dyDescent="0.2">
      <c r="L31" s="233" t="s">
        <v>319</v>
      </c>
      <c r="M31" s="194"/>
    </row>
    <row r="32" spans="1:13" x14ac:dyDescent="0.2">
      <c r="L32" s="233" t="s">
        <v>379</v>
      </c>
    </row>
    <row r="33" spans="12:12" x14ac:dyDescent="0.2">
      <c r="L33" s="178"/>
    </row>
  </sheetData>
  <mergeCells count="30">
    <mergeCell ref="A1:M3"/>
    <mergeCell ref="A8:M8"/>
    <mergeCell ref="A9:M9"/>
    <mergeCell ref="A10:M10"/>
    <mergeCell ref="A11:A12"/>
    <mergeCell ref="B11:B12"/>
    <mergeCell ref="C11:C12"/>
    <mergeCell ref="D11:D12"/>
    <mergeCell ref="E11:E12"/>
    <mergeCell ref="F11:F12"/>
    <mergeCell ref="L19:M19"/>
    <mergeCell ref="G11:H11"/>
    <mergeCell ref="I11:I12"/>
    <mergeCell ref="J11:J12"/>
    <mergeCell ref="K11:K12"/>
    <mergeCell ref="L11:M12"/>
    <mergeCell ref="L13:M13"/>
    <mergeCell ref="L14:M14"/>
    <mergeCell ref="L15:M15"/>
    <mergeCell ref="L16:M16"/>
    <mergeCell ref="L17:M17"/>
    <mergeCell ref="L18:M18"/>
    <mergeCell ref="B27:C27"/>
    <mergeCell ref="J29:K29"/>
    <mergeCell ref="L20:M20"/>
    <mergeCell ref="L21:M21"/>
    <mergeCell ref="L22:M22"/>
    <mergeCell ref="L23:M23"/>
    <mergeCell ref="L24:M24"/>
    <mergeCell ref="L25:M25"/>
  </mergeCells>
  <hyperlinks>
    <hyperlink ref="K14" r:id="rId1" display="https://www.barranquilla.gov.co/secgobierno/permisos-para-mudanzas" xr:uid="{F8B7408F-E3C8-4A3B-9BAC-2996492CA8D4}"/>
  </hyperlinks>
  <printOptions horizontalCentered="1"/>
  <pageMargins left="0.78740157480314965" right="0.78740157480314965" top="0.39370078740157483" bottom="0.39370078740157483" header="0" footer="0"/>
  <pageSetup paperSize="120" scale="37" orientation="landscape" horizontalDpi="4294967293" verticalDpi="4294967293" r:id="rId2"/>
  <headerFooter alignWithMargins="0"/>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927C5-6F7C-4B32-AAB3-9C4905952F4A}">
  <sheetPr>
    <tabColor rgb="FF00B050"/>
    <pageSetUpPr fitToPage="1"/>
  </sheetPr>
  <dimension ref="A1:N29"/>
  <sheetViews>
    <sheetView view="pageBreakPreview" topLeftCell="A17" zoomScale="55" zoomScaleNormal="55" zoomScaleSheetLayoutView="55" zoomScalePageLayoutView="30" workbookViewId="0">
      <selection activeCell="B20" sqref="B20:C20"/>
    </sheetView>
  </sheetViews>
  <sheetFormatPr baseColWidth="10" defaultColWidth="11.42578125" defaultRowHeight="15" x14ac:dyDescent="0.2"/>
  <cols>
    <col min="1" max="1" width="65" style="320" customWidth="1"/>
    <col min="2" max="2" width="33" style="178" customWidth="1"/>
    <col min="3" max="3" width="38.85546875" style="178" customWidth="1"/>
    <col min="4" max="4" width="24.140625" style="178" customWidth="1"/>
    <col min="5" max="5" width="27.42578125" style="178" customWidth="1"/>
    <col min="6" max="6" width="29.5703125" style="178" customWidth="1"/>
    <col min="7" max="7" width="18.85546875" style="178" customWidth="1"/>
    <col min="8" max="8" width="17.28515625" style="178" customWidth="1"/>
    <col min="9" max="9" width="16.7109375" style="178" customWidth="1"/>
    <col min="10" max="10" width="14.5703125" style="178" customWidth="1"/>
    <col min="11" max="11" width="60.85546875" style="178" customWidth="1"/>
    <col min="12" max="12" width="13.42578125" style="178" customWidth="1"/>
    <col min="13" max="13" width="16" style="178" customWidth="1"/>
    <col min="14" max="256" width="11.42578125" style="178"/>
    <col min="257" max="257" width="65" style="178" customWidth="1"/>
    <col min="258" max="258" width="33" style="178" customWidth="1"/>
    <col min="259" max="259" width="38.85546875" style="178" customWidth="1"/>
    <col min="260" max="260" width="24.140625" style="178" customWidth="1"/>
    <col min="261" max="261" width="27.42578125" style="178" customWidth="1"/>
    <col min="262" max="262" width="29.5703125" style="178" customWidth="1"/>
    <col min="263" max="263" width="18.85546875" style="178" customWidth="1"/>
    <col min="264" max="264" width="17.28515625" style="178" customWidth="1"/>
    <col min="265" max="265" width="16.7109375" style="178" customWidth="1"/>
    <col min="266" max="266" width="14.5703125" style="178" customWidth="1"/>
    <col min="267" max="267" width="60.85546875" style="178" customWidth="1"/>
    <col min="268" max="268" width="13.42578125" style="178" customWidth="1"/>
    <col min="269" max="269" width="16" style="178" customWidth="1"/>
    <col min="270" max="512" width="11.42578125" style="178"/>
    <col min="513" max="513" width="65" style="178" customWidth="1"/>
    <col min="514" max="514" width="33" style="178" customWidth="1"/>
    <col min="515" max="515" width="38.85546875" style="178" customWidth="1"/>
    <col min="516" max="516" width="24.140625" style="178" customWidth="1"/>
    <col min="517" max="517" width="27.42578125" style="178" customWidth="1"/>
    <col min="518" max="518" width="29.5703125" style="178" customWidth="1"/>
    <col min="519" max="519" width="18.85546875" style="178" customWidth="1"/>
    <col min="520" max="520" width="17.28515625" style="178" customWidth="1"/>
    <col min="521" max="521" width="16.7109375" style="178" customWidth="1"/>
    <col min="522" max="522" width="14.5703125" style="178" customWidth="1"/>
    <col min="523" max="523" width="60.85546875" style="178" customWidth="1"/>
    <col min="524" max="524" width="13.42578125" style="178" customWidth="1"/>
    <col min="525" max="525" width="16" style="178" customWidth="1"/>
    <col min="526" max="768" width="11.42578125" style="178"/>
    <col min="769" max="769" width="65" style="178" customWidth="1"/>
    <col min="770" max="770" width="33" style="178" customWidth="1"/>
    <col min="771" max="771" width="38.85546875" style="178" customWidth="1"/>
    <col min="772" max="772" width="24.140625" style="178" customWidth="1"/>
    <col min="773" max="773" width="27.42578125" style="178" customWidth="1"/>
    <col min="774" max="774" width="29.5703125" style="178" customWidth="1"/>
    <col min="775" max="775" width="18.85546875" style="178" customWidth="1"/>
    <col min="776" max="776" width="17.28515625" style="178" customWidth="1"/>
    <col min="777" max="777" width="16.7109375" style="178" customWidth="1"/>
    <col min="778" max="778" width="14.5703125" style="178" customWidth="1"/>
    <col min="779" max="779" width="60.85546875" style="178" customWidth="1"/>
    <col min="780" max="780" width="13.42578125" style="178" customWidth="1"/>
    <col min="781" max="781" width="16" style="178" customWidth="1"/>
    <col min="782" max="1024" width="11.42578125" style="178"/>
    <col min="1025" max="1025" width="65" style="178" customWidth="1"/>
    <col min="1026" max="1026" width="33" style="178" customWidth="1"/>
    <col min="1027" max="1027" width="38.85546875" style="178" customWidth="1"/>
    <col min="1028" max="1028" width="24.140625" style="178" customWidth="1"/>
    <col min="1029" max="1029" width="27.42578125" style="178" customWidth="1"/>
    <col min="1030" max="1030" width="29.5703125" style="178" customWidth="1"/>
    <col min="1031" max="1031" width="18.85546875" style="178" customWidth="1"/>
    <col min="1032" max="1032" width="17.28515625" style="178" customWidth="1"/>
    <col min="1033" max="1033" width="16.7109375" style="178" customWidth="1"/>
    <col min="1034" max="1034" width="14.5703125" style="178" customWidth="1"/>
    <col min="1035" max="1035" width="60.85546875" style="178" customWidth="1"/>
    <col min="1036" max="1036" width="13.42578125" style="178" customWidth="1"/>
    <col min="1037" max="1037" width="16" style="178" customWidth="1"/>
    <col min="1038" max="1280" width="11.42578125" style="178"/>
    <col min="1281" max="1281" width="65" style="178" customWidth="1"/>
    <col min="1282" max="1282" width="33" style="178" customWidth="1"/>
    <col min="1283" max="1283" width="38.85546875" style="178" customWidth="1"/>
    <col min="1284" max="1284" width="24.140625" style="178" customWidth="1"/>
    <col min="1285" max="1285" width="27.42578125" style="178" customWidth="1"/>
    <col min="1286" max="1286" width="29.5703125" style="178" customWidth="1"/>
    <col min="1287" max="1287" width="18.85546875" style="178" customWidth="1"/>
    <col min="1288" max="1288" width="17.28515625" style="178" customWidth="1"/>
    <col min="1289" max="1289" width="16.7109375" style="178" customWidth="1"/>
    <col min="1290" max="1290" width="14.5703125" style="178" customWidth="1"/>
    <col min="1291" max="1291" width="60.85546875" style="178" customWidth="1"/>
    <col min="1292" max="1292" width="13.42578125" style="178" customWidth="1"/>
    <col min="1293" max="1293" width="16" style="178" customWidth="1"/>
    <col min="1294" max="1536" width="11.42578125" style="178"/>
    <col min="1537" max="1537" width="65" style="178" customWidth="1"/>
    <col min="1538" max="1538" width="33" style="178" customWidth="1"/>
    <col min="1539" max="1539" width="38.85546875" style="178" customWidth="1"/>
    <col min="1540" max="1540" width="24.140625" style="178" customWidth="1"/>
    <col min="1541" max="1541" width="27.42578125" style="178" customWidth="1"/>
    <col min="1542" max="1542" width="29.5703125" style="178" customWidth="1"/>
    <col min="1543" max="1543" width="18.85546875" style="178" customWidth="1"/>
    <col min="1544" max="1544" width="17.28515625" style="178" customWidth="1"/>
    <col min="1545" max="1545" width="16.7109375" style="178" customWidth="1"/>
    <col min="1546" max="1546" width="14.5703125" style="178" customWidth="1"/>
    <col min="1547" max="1547" width="60.85546875" style="178" customWidth="1"/>
    <col min="1548" max="1548" width="13.42578125" style="178" customWidth="1"/>
    <col min="1549" max="1549" width="16" style="178" customWidth="1"/>
    <col min="1550" max="1792" width="11.42578125" style="178"/>
    <col min="1793" max="1793" width="65" style="178" customWidth="1"/>
    <col min="1794" max="1794" width="33" style="178" customWidth="1"/>
    <col min="1795" max="1795" width="38.85546875" style="178" customWidth="1"/>
    <col min="1796" max="1796" width="24.140625" style="178" customWidth="1"/>
    <col min="1797" max="1797" width="27.42578125" style="178" customWidth="1"/>
    <col min="1798" max="1798" width="29.5703125" style="178" customWidth="1"/>
    <col min="1799" max="1799" width="18.85546875" style="178" customWidth="1"/>
    <col min="1800" max="1800" width="17.28515625" style="178" customWidth="1"/>
    <col min="1801" max="1801" width="16.7109375" style="178" customWidth="1"/>
    <col min="1802" max="1802" width="14.5703125" style="178" customWidth="1"/>
    <col min="1803" max="1803" width="60.85546875" style="178" customWidth="1"/>
    <col min="1804" max="1804" width="13.42578125" style="178" customWidth="1"/>
    <col min="1805" max="1805" width="16" style="178" customWidth="1"/>
    <col min="1806" max="2048" width="11.42578125" style="178"/>
    <col min="2049" max="2049" width="65" style="178" customWidth="1"/>
    <col min="2050" max="2050" width="33" style="178" customWidth="1"/>
    <col min="2051" max="2051" width="38.85546875" style="178" customWidth="1"/>
    <col min="2052" max="2052" width="24.140625" style="178" customWidth="1"/>
    <col min="2053" max="2053" width="27.42578125" style="178" customWidth="1"/>
    <col min="2054" max="2054" width="29.5703125" style="178" customWidth="1"/>
    <col min="2055" max="2055" width="18.85546875" style="178" customWidth="1"/>
    <col min="2056" max="2056" width="17.28515625" style="178" customWidth="1"/>
    <col min="2057" max="2057" width="16.7109375" style="178" customWidth="1"/>
    <col min="2058" max="2058" width="14.5703125" style="178" customWidth="1"/>
    <col min="2059" max="2059" width="60.85546875" style="178" customWidth="1"/>
    <col min="2060" max="2060" width="13.42578125" style="178" customWidth="1"/>
    <col min="2061" max="2061" width="16" style="178" customWidth="1"/>
    <col min="2062" max="2304" width="11.42578125" style="178"/>
    <col min="2305" max="2305" width="65" style="178" customWidth="1"/>
    <col min="2306" max="2306" width="33" style="178" customWidth="1"/>
    <col min="2307" max="2307" width="38.85546875" style="178" customWidth="1"/>
    <col min="2308" max="2308" width="24.140625" style="178" customWidth="1"/>
    <col min="2309" max="2309" width="27.42578125" style="178" customWidth="1"/>
    <col min="2310" max="2310" width="29.5703125" style="178" customWidth="1"/>
    <col min="2311" max="2311" width="18.85546875" style="178" customWidth="1"/>
    <col min="2312" max="2312" width="17.28515625" style="178" customWidth="1"/>
    <col min="2313" max="2313" width="16.7109375" style="178" customWidth="1"/>
    <col min="2314" max="2314" width="14.5703125" style="178" customWidth="1"/>
    <col min="2315" max="2315" width="60.85546875" style="178" customWidth="1"/>
    <col min="2316" max="2316" width="13.42578125" style="178" customWidth="1"/>
    <col min="2317" max="2317" width="16" style="178" customWidth="1"/>
    <col min="2318" max="2560" width="11.42578125" style="178"/>
    <col min="2561" max="2561" width="65" style="178" customWidth="1"/>
    <col min="2562" max="2562" width="33" style="178" customWidth="1"/>
    <col min="2563" max="2563" width="38.85546875" style="178" customWidth="1"/>
    <col min="2564" max="2564" width="24.140625" style="178" customWidth="1"/>
    <col min="2565" max="2565" width="27.42578125" style="178" customWidth="1"/>
    <col min="2566" max="2566" width="29.5703125" style="178" customWidth="1"/>
    <col min="2567" max="2567" width="18.85546875" style="178" customWidth="1"/>
    <col min="2568" max="2568" width="17.28515625" style="178" customWidth="1"/>
    <col min="2569" max="2569" width="16.7109375" style="178" customWidth="1"/>
    <col min="2570" max="2570" width="14.5703125" style="178" customWidth="1"/>
    <col min="2571" max="2571" width="60.85546875" style="178" customWidth="1"/>
    <col min="2572" max="2572" width="13.42578125" style="178" customWidth="1"/>
    <col min="2573" max="2573" width="16" style="178" customWidth="1"/>
    <col min="2574" max="2816" width="11.42578125" style="178"/>
    <col min="2817" max="2817" width="65" style="178" customWidth="1"/>
    <col min="2818" max="2818" width="33" style="178" customWidth="1"/>
    <col min="2819" max="2819" width="38.85546875" style="178" customWidth="1"/>
    <col min="2820" max="2820" width="24.140625" style="178" customWidth="1"/>
    <col min="2821" max="2821" width="27.42578125" style="178" customWidth="1"/>
    <col min="2822" max="2822" width="29.5703125" style="178" customWidth="1"/>
    <col min="2823" max="2823" width="18.85546875" style="178" customWidth="1"/>
    <col min="2824" max="2824" width="17.28515625" style="178" customWidth="1"/>
    <col min="2825" max="2825" width="16.7109375" style="178" customWidth="1"/>
    <col min="2826" max="2826" width="14.5703125" style="178" customWidth="1"/>
    <col min="2827" max="2827" width="60.85546875" style="178" customWidth="1"/>
    <col min="2828" max="2828" width="13.42578125" style="178" customWidth="1"/>
    <col min="2829" max="2829" width="16" style="178" customWidth="1"/>
    <col min="2830" max="3072" width="11.42578125" style="178"/>
    <col min="3073" max="3073" width="65" style="178" customWidth="1"/>
    <col min="3074" max="3074" width="33" style="178" customWidth="1"/>
    <col min="3075" max="3075" width="38.85546875" style="178" customWidth="1"/>
    <col min="3076" max="3076" width="24.140625" style="178" customWidth="1"/>
    <col min="3077" max="3077" width="27.42578125" style="178" customWidth="1"/>
    <col min="3078" max="3078" width="29.5703125" style="178" customWidth="1"/>
    <col min="3079" max="3079" width="18.85546875" style="178" customWidth="1"/>
    <col min="3080" max="3080" width="17.28515625" style="178" customWidth="1"/>
    <col min="3081" max="3081" width="16.7109375" style="178" customWidth="1"/>
    <col min="3082" max="3082" width="14.5703125" style="178" customWidth="1"/>
    <col min="3083" max="3083" width="60.85546875" style="178" customWidth="1"/>
    <col min="3084" max="3084" width="13.42578125" style="178" customWidth="1"/>
    <col min="3085" max="3085" width="16" style="178" customWidth="1"/>
    <col min="3086" max="3328" width="11.42578125" style="178"/>
    <col min="3329" max="3329" width="65" style="178" customWidth="1"/>
    <col min="3330" max="3330" width="33" style="178" customWidth="1"/>
    <col min="3331" max="3331" width="38.85546875" style="178" customWidth="1"/>
    <col min="3332" max="3332" width="24.140625" style="178" customWidth="1"/>
    <col min="3333" max="3333" width="27.42578125" style="178" customWidth="1"/>
    <col min="3334" max="3334" width="29.5703125" style="178" customWidth="1"/>
    <col min="3335" max="3335" width="18.85546875" style="178" customWidth="1"/>
    <col min="3336" max="3336" width="17.28515625" style="178" customWidth="1"/>
    <col min="3337" max="3337" width="16.7109375" style="178" customWidth="1"/>
    <col min="3338" max="3338" width="14.5703125" style="178" customWidth="1"/>
    <col min="3339" max="3339" width="60.85546875" style="178" customWidth="1"/>
    <col min="3340" max="3340" width="13.42578125" style="178" customWidth="1"/>
    <col min="3341" max="3341" width="16" style="178" customWidth="1"/>
    <col min="3342" max="3584" width="11.42578125" style="178"/>
    <col min="3585" max="3585" width="65" style="178" customWidth="1"/>
    <col min="3586" max="3586" width="33" style="178" customWidth="1"/>
    <col min="3587" max="3587" width="38.85546875" style="178" customWidth="1"/>
    <col min="3588" max="3588" width="24.140625" style="178" customWidth="1"/>
    <col min="3589" max="3589" width="27.42578125" style="178" customWidth="1"/>
    <col min="3590" max="3590" width="29.5703125" style="178" customWidth="1"/>
    <col min="3591" max="3591" width="18.85546875" style="178" customWidth="1"/>
    <col min="3592" max="3592" width="17.28515625" style="178" customWidth="1"/>
    <col min="3593" max="3593" width="16.7109375" style="178" customWidth="1"/>
    <col min="3594" max="3594" width="14.5703125" style="178" customWidth="1"/>
    <col min="3595" max="3595" width="60.85546875" style="178" customWidth="1"/>
    <col min="3596" max="3596" width="13.42578125" style="178" customWidth="1"/>
    <col min="3597" max="3597" width="16" style="178" customWidth="1"/>
    <col min="3598" max="3840" width="11.42578125" style="178"/>
    <col min="3841" max="3841" width="65" style="178" customWidth="1"/>
    <col min="3842" max="3842" width="33" style="178" customWidth="1"/>
    <col min="3843" max="3843" width="38.85546875" style="178" customWidth="1"/>
    <col min="3844" max="3844" width="24.140625" style="178" customWidth="1"/>
    <col min="3845" max="3845" width="27.42578125" style="178" customWidth="1"/>
    <col min="3846" max="3846" width="29.5703125" style="178" customWidth="1"/>
    <col min="3847" max="3847" width="18.85546875" style="178" customWidth="1"/>
    <col min="3848" max="3848" width="17.28515625" style="178" customWidth="1"/>
    <col min="3849" max="3849" width="16.7109375" style="178" customWidth="1"/>
    <col min="3850" max="3850" width="14.5703125" style="178" customWidth="1"/>
    <col min="3851" max="3851" width="60.85546875" style="178" customWidth="1"/>
    <col min="3852" max="3852" width="13.42578125" style="178" customWidth="1"/>
    <col min="3853" max="3853" width="16" style="178" customWidth="1"/>
    <col min="3854" max="4096" width="11.42578125" style="178"/>
    <col min="4097" max="4097" width="65" style="178" customWidth="1"/>
    <col min="4098" max="4098" width="33" style="178" customWidth="1"/>
    <col min="4099" max="4099" width="38.85546875" style="178" customWidth="1"/>
    <col min="4100" max="4100" width="24.140625" style="178" customWidth="1"/>
    <col min="4101" max="4101" width="27.42578125" style="178" customWidth="1"/>
    <col min="4102" max="4102" width="29.5703125" style="178" customWidth="1"/>
    <col min="4103" max="4103" width="18.85546875" style="178" customWidth="1"/>
    <col min="4104" max="4104" width="17.28515625" style="178" customWidth="1"/>
    <col min="4105" max="4105" width="16.7109375" style="178" customWidth="1"/>
    <col min="4106" max="4106" width="14.5703125" style="178" customWidth="1"/>
    <col min="4107" max="4107" width="60.85546875" style="178" customWidth="1"/>
    <col min="4108" max="4108" width="13.42578125" style="178" customWidth="1"/>
    <col min="4109" max="4109" width="16" style="178" customWidth="1"/>
    <col min="4110" max="4352" width="11.42578125" style="178"/>
    <col min="4353" max="4353" width="65" style="178" customWidth="1"/>
    <col min="4354" max="4354" width="33" style="178" customWidth="1"/>
    <col min="4355" max="4355" width="38.85546875" style="178" customWidth="1"/>
    <col min="4356" max="4356" width="24.140625" style="178" customWidth="1"/>
    <col min="4357" max="4357" width="27.42578125" style="178" customWidth="1"/>
    <col min="4358" max="4358" width="29.5703125" style="178" customWidth="1"/>
    <col min="4359" max="4359" width="18.85546875" style="178" customWidth="1"/>
    <col min="4360" max="4360" width="17.28515625" style="178" customWidth="1"/>
    <col min="4361" max="4361" width="16.7109375" style="178" customWidth="1"/>
    <col min="4362" max="4362" width="14.5703125" style="178" customWidth="1"/>
    <col min="4363" max="4363" width="60.85546875" style="178" customWidth="1"/>
    <col min="4364" max="4364" width="13.42578125" style="178" customWidth="1"/>
    <col min="4365" max="4365" width="16" style="178" customWidth="1"/>
    <col min="4366" max="4608" width="11.42578125" style="178"/>
    <col min="4609" max="4609" width="65" style="178" customWidth="1"/>
    <col min="4610" max="4610" width="33" style="178" customWidth="1"/>
    <col min="4611" max="4611" width="38.85546875" style="178" customWidth="1"/>
    <col min="4612" max="4612" width="24.140625" style="178" customWidth="1"/>
    <col min="4613" max="4613" width="27.42578125" style="178" customWidth="1"/>
    <col min="4614" max="4614" width="29.5703125" style="178" customWidth="1"/>
    <col min="4615" max="4615" width="18.85546875" style="178" customWidth="1"/>
    <col min="4616" max="4616" width="17.28515625" style="178" customWidth="1"/>
    <col min="4617" max="4617" width="16.7109375" style="178" customWidth="1"/>
    <col min="4618" max="4618" width="14.5703125" style="178" customWidth="1"/>
    <col min="4619" max="4619" width="60.85546875" style="178" customWidth="1"/>
    <col min="4620" max="4620" width="13.42578125" style="178" customWidth="1"/>
    <col min="4621" max="4621" width="16" style="178" customWidth="1"/>
    <col min="4622" max="4864" width="11.42578125" style="178"/>
    <col min="4865" max="4865" width="65" style="178" customWidth="1"/>
    <col min="4866" max="4866" width="33" style="178" customWidth="1"/>
    <col min="4867" max="4867" width="38.85546875" style="178" customWidth="1"/>
    <col min="4868" max="4868" width="24.140625" style="178" customWidth="1"/>
    <col min="4869" max="4869" width="27.42578125" style="178" customWidth="1"/>
    <col min="4870" max="4870" width="29.5703125" style="178" customWidth="1"/>
    <col min="4871" max="4871" width="18.85546875" style="178" customWidth="1"/>
    <col min="4872" max="4872" width="17.28515625" style="178" customWidth="1"/>
    <col min="4873" max="4873" width="16.7109375" style="178" customWidth="1"/>
    <col min="4874" max="4874" width="14.5703125" style="178" customWidth="1"/>
    <col min="4875" max="4875" width="60.85546875" style="178" customWidth="1"/>
    <col min="4876" max="4876" width="13.42578125" style="178" customWidth="1"/>
    <col min="4877" max="4877" width="16" style="178" customWidth="1"/>
    <col min="4878" max="5120" width="11.42578125" style="178"/>
    <col min="5121" max="5121" width="65" style="178" customWidth="1"/>
    <col min="5122" max="5122" width="33" style="178" customWidth="1"/>
    <col min="5123" max="5123" width="38.85546875" style="178" customWidth="1"/>
    <col min="5124" max="5124" width="24.140625" style="178" customWidth="1"/>
    <col min="5125" max="5125" width="27.42578125" style="178" customWidth="1"/>
    <col min="5126" max="5126" width="29.5703125" style="178" customWidth="1"/>
    <col min="5127" max="5127" width="18.85546875" style="178" customWidth="1"/>
    <col min="5128" max="5128" width="17.28515625" style="178" customWidth="1"/>
    <col min="5129" max="5129" width="16.7109375" style="178" customWidth="1"/>
    <col min="5130" max="5130" width="14.5703125" style="178" customWidth="1"/>
    <col min="5131" max="5131" width="60.85546875" style="178" customWidth="1"/>
    <col min="5132" max="5132" width="13.42578125" style="178" customWidth="1"/>
    <col min="5133" max="5133" width="16" style="178" customWidth="1"/>
    <col min="5134" max="5376" width="11.42578125" style="178"/>
    <col min="5377" max="5377" width="65" style="178" customWidth="1"/>
    <col min="5378" max="5378" width="33" style="178" customWidth="1"/>
    <col min="5379" max="5379" width="38.85546875" style="178" customWidth="1"/>
    <col min="5380" max="5380" width="24.140625" style="178" customWidth="1"/>
    <col min="5381" max="5381" width="27.42578125" style="178" customWidth="1"/>
    <col min="5382" max="5382" width="29.5703125" style="178" customWidth="1"/>
    <col min="5383" max="5383" width="18.85546875" style="178" customWidth="1"/>
    <col min="5384" max="5384" width="17.28515625" style="178" customWidth="1"/>
    <col min="5385" max="5385" width="16.7109375" style="178" customWidth="1"/>
    <col min="5386" max="5386" width="14.5703125" style="178" customWidth="1"/>
    <col min="5387" max="5387" width="60.85546875" style="178" customWidth="1"/>
    <col min="5388" max="5388" width="13.42578125" style="178" customWidth="1"/>
    <col min="5389" max="5389" width="16" style="178" customWidth="1"/>
    <col min="5390" max="5632" width="11.42578125" style="178"/>
    <col min="5633" max="5633" width="65" style="178" customWidth="1"/>
    <col min="5634" max="5634" width="33" style="178" customWidth="1"/>
    <col min="5635" max="5635" width="38.85546875" style="178" customWidth="1"/>
    <col min="5636" max="5636" width="24.140625" style="178" customWidth="1"/>
    <col min="5637" max="5637" width="27.42578125" style="178" customWidth="1"/>
    <col min="5638" max="5638" width="29.5703125" style="178" customWidth="1"/>
    <col min="5639" max="5639" width="18.85546875" style="178" customWidth="1"/>
    <col min="5640" max="5640" width="17.28515625" style="178" customWidth="1"/>
    <col min="5641" max="5641" width="16.7109375" style="178" customWidth="1"/>
    <col min="5642" max="5642" width="14.5703125" style="178" customWidth="1"/>
    <col min="5643" max="5643" width="60.85546875" style="178" customWidth="1"/>
    <col min="5644" max="5644" width="13.42578125" style="178" customWidth="1"/>
    <col min="5645" max="5645" width="16" style="178" customWidth="1"/>
    <col min="5646" max="5888" width="11.42578125" style="178"/>
    <col min="5889" max="5889" width="65" style="178" customWidth="1"/>
    <col min="5890" max="5890" width="33" style="178" customWidth="1"/>
    <col min="5891" max="5891" width="38.85546875" style="178" customWidth="1"/>
    <col min="5892" max="5892" width="24.140625" style="178" customWidth="1"/>
    <col min="5893" max="5893" width="27.42578125" style="178" customWidth="1"/>
    <col min="5894" max="5894" width="29.5703125" style="178" customWidth="1"/>
    <col min="5895" max="5895" width="18.85546875" style="178" customWidth="1"/>
    <col min="5896" max="5896" width="17.28515625" style="178" customWidth="1"/>
    <col min="5897" max="5897" width="16.7109375" style="178" customWidth="1"/>
    <col min="5898" max="5898" width="14.5703125" style="178" customWidth="1"/>
    <col min="5899" max="5899" width="60.85546875" style="178" customWidth="1"/>
    <col min="5900" max="5900" width="13.42578125" style="178" customWidth="1"/>
    <col min="5901" max="5901" width="16" style="178" customWidth="1"/>
    <col min="5902" max="6144" width="11.42578125" style="178"/>
    <col min="6145" max="6145" width="65" style="178" customWidth="1"/>
    <col min="6146" max="6146" width="33" style="178" customWidth="1"/>
    <col min="6147" max="6147" width="38.85546875" style="178" customWidth="1"/>
    <col min="6148" max="6148" width="24.140625" style="178" customWidth="1"/>
    <col min="6149" max="6149" width="27.42578125" style="178" customWidth="1"/>
    <col min="6150" max="6150" width="29.5703125" style="178" customWidth="1"/>
    <col min="6151" max="6151" width="18.85546875" style="178" customWidth="1"/>
    <col min="6152" max="6152" width="17.28515625" style="178" customWidth="1"/>
    <col min="6153" max="6153" width="16.7109375" style="178" customWidth="1"/>
    <col min="6154" max="6154" width="14.5703125" style="178" customWidth="1"/>
    <col min="6155" max="6155" width="60.85546875" style="178" customWidth="1"/>
    <col min="6156" max="6156" width="13.42578125" style="178" customWidth="1"/>
    <col min="6157" max="6157" width="16" style="178" customWidth="1"/>
    <col min="6158" max="6400" width="11.42578125" style="178"/>
    <col min="6401" max="6401" width="65" style="178" customWidth="1"/>
    <col min="6402" max="6402" width="33" style="178" customWidth="1"/>
    <col min="6403" max="6403" width="38.85546875" style="178" customWidth="1"/>
    <col min="6404" max="6404" width="24.140625" style="178" customWidth="1"/>
    <col min="6405" max="6405" width="27.42578125" style="178" customWidth="1"/>
    <col min="6406" max="6406" width="29.5703125" style="178" customWidth="1"/>
    <col min="6407" max="6407" width="18.85546875" style="178" customWidth="1"/>
    <col min="6408" max="6408" width="17.28515625" style="178" customWidth="1"/>
    <col min="6409" max="6409" width="16.7109375" style="178" customWidth="1"/>
    <col min="6410" max="6410" width="14.5703125" style="178" customWidth="1"/>
    <col min="6411" max="6411" width="60.85546875" style="178" customWidth="1"/>
    <col min="6412" max="6412" width="13.42578125" style="178" customWidth="1"/>
    <col min="6413" max="6413" width="16" style="178" customWidth="1"/>
    <col min="6414" max="6656" width="11.42578125" style="178"/>
    <col min="6657" max="6657" width="65" style="178" customWidth="1"/>
    <col min="6658" max="6658" width="33" style="178" customWidth="1"/>
    <col min="6659" max="6659" width="38.85546875" style="178" customWidth="1"/>
    <col min="6660" max="6660" width="24.140625" style="178" customWidth="1"/>
    <col min="6661" max="6661" width="27.42578125" style="178" customWidth="1"/>
    <col min="6662" max="6662" width="29.5703125" style="178" customWidth="1"/>
    <col min="6663" max="6663" width="18.85546875" style="178" customWidth="1"/>
    <col min="6664" max="6664" width="17.28515625" style="178" customWidth="1"/>
    <col min="6665" max="6665" width="16.7109375" style="178" customWidth="1"/>
    <col min="6666" max="6666" width="14.5703125" style="178" customWidth="1"/>
    <col min="6667" max="6667" width="60.85546875" style="178" customWidth="1"/>
    <col min="6668" max="6668" width="13.42578125" style="178" customWidth="1"/>
    <col min="6669" max="6669" width="16" style="178" customWidth="1"/>
    <col min="6670" max="6912" width="11.42578125" style="178"/>
    <col min="6913" max="6913" width="65" style="178" customWidth="1"/>
    <col min="6914" max="6914" width="33" style="178" customWidth="1"/>
    <col min="6915" max="6915" width="38.85546875" style="178" customWidth="1"/>
    <col min="6916" max="6916" width="24.140625" style="178" customWidth="1"/>
    <col min="6917" max="6917" width="27.42578125" style="178" customWidth="1"/>
    <col min="6918" max="6918" width="29.5703125" style="178" customWidth="1"/>
    <col min="6919" max="6919" width="18.85546875" style="178" customWidth="1"/>
    <col min="6920" max="6920" width="17.28515625" style="178" customWidth="1"/>
    <col min="6921" max="6921" width="16.7109375" style="178" customWidth="1"/>
    <col min="6922" max="6922" width="14.5703125" style="178" customWidth="1"/>
    <col min="6923" max="6923" width="60.85546875" style="178" customWidth="1"/>
    <col min="6924" max="6924" width="13.42578125" style="178" customWidth="1"/>
    <col min="6925" max="6925" width="16" style="178" customWidth="1"/>
    <col min="6926" max="7168" width="11.42578125" style="178"/>
    <col min="7169" max="7169" width="65" style="178" customWidth="1"/>
    <col min="7170" max="7170" width="33" style="178" customWidth="1"/>
    <col min="7171" max="7171" width="38.85546875" style="178" customWidth="1"/>
    <col min="7172" max="7172" width="24.140625" style="178" customWidth="1"/>
    <col min="7173" max="7173" width="27.42578125" style="178" customWidth="1"/>
    <col min="7174" max="7174" width="29.5703125" style="178" customWidth="1"/>
    <col min="7175" max="7175" width="18.85546875" style="178" customWidth="1"/>
    <col min="7176" max="7176" width="17.28515625" style="178" customWidth="1"/>
    <col min="7177" max="7177" width="16.7109375" style="178" customWidth="1"/>
    <col min="7178" max="7178" width="14.5703125" style="178" customWidth="1"/>
    <col min="7179" max="7179" width="60.85546875" style="178" customWidth="1"/>
    <col min="7180" max="7180" width="13.42578125" style="178" customWidth="1"/>
    <col min="7181" max="7181" width="16" style="178" customWidth="1"/>
    <col min="7182" max="7424" width="11.42578125" style="178"/>
    <col min="7425" max="7425" width="65" style="178" customWidth="1"/>
    <col min="7426" max="7426" width="33" style="178" customWidth="1"/>
    <col min="7427" max="7427" width="38.85546875" style="178" customWidth="1"/>
    <col min="7428" max="7428" width="24.140625" style="178" customWidth="1"/>
    <col min="7429" max="7429" width="27.42578125" style="178" customWidth="1"/>
    <col min="7430" max="7430" width="29.5703125" style="178" customWidth="1"/>
    <col min="7431" max="7431" width="18.85546875" style="178" customWidth="1"/>
    <col min="7432" max="7432" width="17.28515625" style="178" customWidth="1"/>
    <col min="7433" max="7433" width="16.7109375" style="178" customWidth="1"/>
    <col min="7434" max="7434" width="14.5703125" style="178" customWidth="1"/>
    <col min="7435" max="7435" width="60.85546875" style="178" customWidth="1"/>
    <col min="7436" max="7436" width="13.42578125" style="178" customWidth="1"/>
    <col min="7437" max="7437" width="16" style="178" customWidth="1"/>
    <col min="7438" max="7680" width="11.42578125" style="178"/>
    <col min="7681" max="7681" width="65" style="178" customWidth="1"/>
    <col min="7682" max="7682" width="33" style="178" customWidth="1"/>
    <col min="7683" max="7683" width="38.85546875" style="178" customWidth="1"/>
    <col min="7684" max="7684" width="24.140625" style="178" customWidth="1"/>
    <col min="7685" max="7685" width="27.42578125" style="178" customWidth="1"/>
    <col min="7686" max="7686" width="29.5703125" style="178" customWidth="1"/>
    <col min="7687" max="7687" width="18.85546875" style="178" customWidth="1"/>
    <col min="7688" max="7688" width="17.28515625" style="178" customWidth="1"/>
    <col min="7689" max="7689" width="16.7109375" style="178" customWidth="1"/>
    <col min="7690" max="7690" width="14.5703125" style="178" customWidth="1"/>
    <col min="7691" max="7691" width="60.85546875" style="178" customWidth="1"/>
    <col min="7692" max="7692" width="13.42578125" style="178" customWidth="1"/>
    <col min="7693" max="7693" width="16" style="178" customWidth="1"/>
    <col min="7694" max="7936" width="11.42578125" style="178"/>
    <col min="7937" max="7937" width="65" style="178" customWidth="1"/>
    <col min="7938" max="7938" width="33" style="178" customWidth="1"/>
    <col min="7939" max="7939" width="38.85546875" style="178" customWidth="1"/>
    <col min="7940" max="7940" width="24.140625" style="178" customWidth="1"/>
    <col min="7941" max="7941" width="27.42578125" style="178" customWidth="1"/>
    <col min="7942" max="7942" width="29.5703125" style="178" customWidth="1"/>
    <col min="7943" max="7943" width="18.85546875" style="178" customWidth="1"/>
    <col min="7944" max="7944" width="17.28515625" style="178" customWidth="1"/>
    <col min="7945" max="7945" width="16.7109375" style="178" customWidth="1"/>
    <col min="7946" max="7946" width="14.5703125" style="178" customWidth="1"/>
    <col min="7947" max="7947" width="60.85546875" style="178" customWidth="1"/>
    <col min="7948" max="7948" width="13.42578125" style="178" customWidth="1"/>
    <col min="7949" max="7949" width="16" style="178" customWidth="1"/>
    <col min="7950" max="8192" width="11.42578125" style="178"/>
    <col min="8193" max="8193" width="65" style="178" customWidth="1"/>
    <col min="8194" max="8194" width="33" style="178" customWidth="1"/>
    <col min="8195" max="8195" width="38.85546875" style="178" customWidth="1"/>
    <col min="8196" max="8196" width="24.140625" style="178" customWidth="1"/>
    <col min="8197" max="8197" width="27.42578125" style="178" customWidth="1"/>
    <col min="8198" max="8198" width="29.5703125" style="178" customWidth="1"/>
    <col min="8199" max="8199" width="18.85546875" style="178" customWidth="1"/>
    <col min="8200" max="8200" width="17.28515625" style="178" customWidth="1"/>
    <col min="8201" max="8201" width="16.7109375" style="178" customWidth="1"/>
    <col min="8202" max="8202" width="14.5703125" style="178" customWidth="1"/>
    <col min="8203" max="8203" width="60.85546875" style="178" customWidth="1"/>
    <col min="8204" max="8204" width="13.42578125" style="178" customWidth="1"/>
    <col min="8205" max="8205" width="16" style="178" customWidth="1"/>
    <col min="8206" max="8448" width="11.42578125" style="178"/>
    <col min="8449" max="8449" width="65" style="178" customWidth="1"/>
    <col min="8450" max="8450" width="33" style="178" customWidth="1"/>
    <col min="8451" max="8451" width="38.85546875" style="178" customWidth="1"/>
    <col min="8452" max="8452" width="24.140625" style="178" customWidth="1"/>
    <col min="8453" max="8453" width="27.42578125" style="178" customWidth="1"/>
    <col min="8454" max="8454" width="29.5703125" style="178" customWidth="1"/>
    <col min="8455" max="8455" width="18.85546875" style="178" customWidth="1"/>
    <col min="8456" max="8456" width="17.28515625" style="178" customWidth="1"/>
    <col min="8457" max="8457" width="16.7109375" style="178" customWidth="1"/>
    <col min="8458" max="8458" width="14.5703125" style="178" customWidth="1"/>
    <col min="8459" max="8459" width="60.85546875" style="178" customWidth="1"/>
    <col min="8460" max="8460" width="13.42578125" style="178" customWidth="1"/>
    <col min="8461" max="8461" width="16" style="178" customWidth="1"/>
    <col min="8462" max="8704" width="11.42578125" style="178"/>
    <col min="8705" max="8705" width="65" style="178" customWidth="1"/>
    <col min="8706" max="8706" width="33" style="178" customWidth="1"/>
    <col min="8707" max="8707" width="38.85546875" style="178" customWidth="1"/>
    <col min="8708" max="8708" width="24.140625" style="178" customWidth="1"/>
    <col min="8709" max="8709" width="27.42578125" style="178" customWidth="1"/>
    <col min="8710" max="8710" width="29.5703125" style="178" customWidth="1"/>
    <col min="8711" max="8711" width="18.85546875" style="178" customWidth="1"/>
    <col min="8712" max="8712" width="17.28515625" style="178" customWidth="1"/>
    <col min="8713" max="8713" width="16.7109375" style="178" customWidth="1"/>
    <col min="8714" max="8714" width="14.5703125" style="178" customWidth="1"/>
    <col min="8715" max="8715" width="60.85546875" style="178" customWidth="1"/>
    <col min="8716" max="8716" width="13.42578125" style="178" customWidth="1"/>
    <col min="8717" max="8717" width="16" style="178" customWidth="1"/>
    <col min="8718" max="8960" width="11.42578125" style="178"/>
    <col min="8961" max="8961" width="65" style="178" customWidth="1"/>
    <col min="8962" max="8962" width="33" style="178" customWidth="1"/>
    <col min="8963" max="8963" width="38.85546875" style="178" customWidth="1"/>
    <col min="8964" max="8964" width="24.140625" style="178" customWidth="1"/>
    <col min="8965" max="8965" width="27.42578125" style="178" customWidth="1"/>
    <col min="8966" max="8966" width="29.5703125" style="178" customWidth="1"/>
    <col min="8967" max="8967" width="18.85546875" style="178" customWidth="1"/>
    <col min="8968" max="8968" width="17.28515625" style="178" customWidth="1"/>
    <col min="8969" max="8969" width="16.7109375" style="178" customWidth="1"/>
    <col min="8970" max="8970" width="14.5703125" style="178" customWidth="1"/>
    <col min="8971" max="8971" width="60.85546875" style="178" customWidth="1"/>
    <col min="8972" max="8972" width="13.42578125" style="178" customWidth="1"/>
    <col min="8973" max="8973" width="16" style="178" customWidth="1"/>
    <col min="8974" max="9216" width="11.42578125" style="178"/>
    <col min="9217" max="9217" width="65" style="178" customWidth="1"/>
    <col min="9218" max="9218" width="33" style="178" customWidth="1"/>
    <col min="9219" max="9219" width="38.85546875" style="178" customWidth="1"/>
    <col min="9220" max="9220" width="24.140625" style="178" customWidth="1"/>
    <col min="9221" max="9221" width="27.42578125" style="178" customWidth="1"/>
    <col min="9222" max="9222" width="29.5703125" style="178" customWidth="1"/>
    <col min="9223" max="9223" width="18.85546875" style="178" customWidth="1"/>
    <col min="9224" max="9224" width="17.28515625" style="178" customWidth="1"/>
    <col min="9225" max="9225" width="16.7109375" style="178" customWidth="1"/>
    <col min="9226" max="9226" width="14.5703125" style="178" customWidth="1"/>
    <col min="9227" max="9227" width="60.85546875" style="178" customWidth="1"/>
    <col min="9228" max="9228" width="13.42578125" style="178" customWidth="1"/>
    <col min="9229" max="9229" width="16" style="178" customWidth="1"/>
    <col min="9230" max="9472" width="11.42578125" style="178"/>
    <col min="9473" max="9473" width="65" style="178" customWidth="1"/>
    <col min="9474" max="9474" width="33" style="178" customWidth="1"/>
    <col min="9475" max="9475" width="38.85546875" style="178" customWidth="1"/>
    <col min="9476" max="9476" width="24.140625" style="178" customWidth="1"/>
    <col min="9477" max="9477" width="27.42578125" style="178" customWidth="1"/>
    <col min="9478" max="9478" width="29.5703125" style="178" customWidth="1"/>
    <col min="9479" max="9479" width="18.85546875" style="178" customWidth="1"/>
    <col min="9480" max="9480" width="17.28515625" style="178" customWidth="1"/>
    <col min="9481" max="9481" width="16.7109375" style="178" customWidth="1"/>
    <col min="9482" max="9482" width="14.5703125" style="178" customWidth="1"/>
    <col min="9483" max="9483" width="60.85546875" style="178" customWidth="1"/>
    <col min="9484" max="9484" width="13.42578125" style="178" customWidth="1"/>
    <col min="9485" max="9485" width="16" style="178" customWidth="1"/>
    <col min="9486" max="9728" width="11.42578125" style="178"/>
    <col min="9729" max="9729" width="65" style="178" customWidth="1"/>
    <col min="9730" max="9730" width="33" style="178" customWidth="1"/>
    <col min="9731" max="9731" width="38.85546875" style="178" customWidth="1"/>
    <col min="9732" max="9732" width="24.140625" style="178" customWidth="1"/>
    <col min="9733" max="9733" width="27.42578125" style="178" customWidth="1"/>
    <col min="9734" max="9734" width="29.5703125" style="178" customWidth="1"/>
    <col min="9735" max="9735" width="18.85546875" style="178" customWidth="1"/>
    <col min="9736" max="9736" width="17.28515625" style="178" customWidth="1"/>
    <col min="9737" max="9737" width="16.7109375" style="178" customWidth="1"/>
    <col min="9738" max="9738" width="14.5703125" style="178" customWidth="1"/>
    <col min="9739" max="9739" width="60.85546875" style="178" customWidth="1"/>
    <col min="9740" max="9740" width="13.42578125" style="178" customWidth="1"/>
    <col min="9741" max="9741" width="16" style="178" customWidth="1"/>
    <col min="9742" max="9984" width="11.42578125" style="178"/>
    <col min="9985" max="9985" width="65" style="178" customWidth="1"/>
    <col min="9986" max="9986" width="33" style="178" customWidth="1"/>
    <col min="9987" max="9987" width="38.85546875" style="178" customWidth="1"/>
    <col min="9988" max="9988" width="24.140625" style="178" customWidth="1"/>
    <col min="9989" max="9989" width="27.42578125" style="178" customWidth="1"/>
    <col min="9990" max="9990" width="29.5703125" style="178" customWidth="1"/>
    <col min="9991" max="9991" width="18.85546875" style="178" customWidth="1"/>
    <col min="9992" max="9992" width="17.28515625" style="178" customWidth="1"/>
    <col min="9993" max="9993" width="16.7109375" style="178" customWidth="1"/>
    <col min="9994" max="9994" width="14.5703125" style="178" customWidth="1"/>
    <col min="9995" max="9995" width="60.85546875" style="178" customWidth="1"/>
    <col min="9996" max="9996" width="13.42578125" style="178" customWidth="1"/>
    <col min="9997" max="9997" width="16" style="178" customWidth="1"/>
    <col min="9998" max="10240" width="11.42578125" style="178"/>
    <col min="10241" max="10241" width="65" style="178" customWidth="1"/>
    <col min="10242" max="10242" width="33" style="178" customWidth="1"/>
    <col min="10243" max="10243" width="38.85546875" style="178" customWidth="1"/>
    <col min="10244" max="10244" width="24.140625" style="178" customWidth="1"/>
    <col min="10245" max="10245" width="27.42578125" style="178" customWidth="1"/>
    <col min="10246" max="10246" width="29.5703125" style="178" customWidth="1"/>
    <col min="10247" max="10247" width="18.85546875" style="178" customWidth="1"/>
    <col min="10248" max="10248" width="17.28515625" style="178" customWidth="1"/>
    <col min="10249" max="10249" width="16.7109375" style="178" customWidth="1"/>
    <col min="10250" max="10250" width="14.5703125" style="178" customWidth="1"/>
    <col min="10251" max="10251" width="60.85546875" style="178" customWidth="1"/>
    <col min="10252" max="10252" width="13.42578125" style="178" customWidth="1"/>
    <col min="10253" max="10253" width="16" style="178" customWidth="1"/>
    <col min="10254" max="10496" width="11.42578125" style="178"/>
    <col min="10497" max="10497" width="65" style="178" customWidth="1"/>
    <col min="10498" max="10498" width="33" style="178" customWidth="1"/>
    <col min="10499" max="10499" width="38.85546875" style="178" customWidth="1"/>
    <col min="10500" max="10500" width="24.140625" style="178" customWidth="1"/>
    <col min="10501" max="10501" width="27.42578125" style="178" customWidth="1"/>
    <col min="10502" max="10502" width="29.5703125" style="178" customWidth="1"/>
    <col min="10503" max="10503" width="18.85546875" style="178" customWidth="1"/>
    <col min="10504" max="10504" width="17.28515625" style="178" customWidth="1"/>
    <col min="10505" max="10505" width="16.7109375" style="178" customWidth="1"/>
    <col min="10506" max="10506" width="14.5703125" style="178" customWidth="1"/>
    <col min="10507" max="10507" width="60.85546875" style="178" customWidth="1"/>
    <col min="10508" max="10508" width="13.42578125" style="178" customWidth="1"/>
    <col min="10509" max="10509" width="16" style="178" customWidth="1"/>
    <col min="10510" max="10752" width="11.42578125" style="178"/>
    <col min="10753" max="10753" width="65" style="178" customWidth="1"/>
    <col min="10754" max="10754" width="33" style="178" customWidth="1"/>
    <col min="10755" max="10755" width="38.85546875" style="178" customWidth="1"/>
    <col min="10756" max="10756" width="24.140625" style="178" customWidth="1"/>
    <col min="10757" max="10757" width="27.42578125" style="178" customWidth="1"/>
    <col min="10758" max="10758" width="29.5703125" style="178" customWidth="1"/>
    <col min="10759" max="10759" width="18.85546875" style="178" customWidth="1"/>
    <col min="10760" max="10760" width="17.28515625" style="178" customWidth="1"/>
    <col min="10761" max="10761" width="16.7109375" style="178" customWidth="1"/>
    <col min="10762" max="10762" width="14.5703125" style="178" customWidth="1"/>
    <col min="10763" max="10763" width="60.85546875" style="178" customWidth="1"/>
    <col min="10764" max="10764" width="13.42578125" style="178" customWidth="1"/>
    <col min="10765" max="10765" width="16" style="178" customWidth="1"/>
    <col min="10766" max="11008" width="11.42578125" style="178"/>
    <col min="11009" max="11009" width="65" style="178" customWidth="1"/>
    <col min="11010" max="11010" width="33" style="178" customWidth="1"/>
    <col min="11011" max="11011" width="38.85546875" style="178" customWidth="1"/>
    <col min="11012" max="11012" width="24.140625" style="178" customWidth="1"/>
    <col min="11013" max="11013" width="27.42578125" style="178" customWidth="1"/>
    <col min="11014" max="11014" width="29.5703125" style="178" customWidth="1"/>
    <col min="11015" max="11015" width="18.85546875" style="178" customWidth="1"/>
    <col min="11016" max="11016" width="17.28515625" style="178" customWidth="1"/>
    <col min="11017" max="11017" width="16.7109375" style="178" customWidth="1"/>
    <col min="11018" max="11018" width="14.5703125" style="178" customWidth="1"/>
    <col min="11019" max="11019" width="60.85546875" style="178" customWidth="1"/>
    <col min="11020" max="11020" width="13.42578125" style="178" customWidth="1"/>
    <col min="11021" max="11021" width="16" style="178" customWidth="1"/>
    <col min="11022" max="11264" width="11.42578125" style="178"/>
    <col min="11265" max="11265" width="65" style="178" customWidth="1"/>
    <col min="11266" max="11266" width="33" style="178" customWidth="1"/>
    <col min="11267" max="11267" width="38.85546875" style="178" customWidth="1"/>
    <col min="11268" max="11268" width="24.140625" style="178" customWidth="1"/>
    <col min="11269" max="11269" width="27.42578125" style="178" customWidth="1"/>
    <col min="11270" max="11270" width="29.5703125" style="178" customWidth="1"/>
    <col min="11271" max="11271" width="18.85546875" style="178" customWidth="1"/>
    <col min="11272" max="11272" width="17.28515625" style="178" customWidth="1"/>
    <col min="11273" max="11273" width="16.7109375" style="178" customWidth="1"/>
    <col min="11274" max="11274" width="14.5703125" style="178" customWidth="1"/>
    <col min="11275" max="11275" width="60.85546875" style="178" customWidth="1"/>
    <col min="11276" max="11276" width="13.42578125" style="178" customWidth="1"/>
    <col min="11277" max="11277" width="16" style="178" customWidth="1"/>
    <col min="11278" max="11520" width="11.42578125" style="178"/>
    <col min="11521" max="11521" width="65" style="178" customWidth="1"/>
    <col min="11522" max="11522" width="33" style="178" customWidth="1"/>
    <col min="11523" max="11523" width="38.85546875" style="178" customWidth="1"/>
    <col min="11524" max="11524" width="24.140625" style="178" customWidth="1"/>
    <col min="11525" max="11525" width="27.42578125" style="178" customWidth="1"/>
    <col min="11526" max="11526" width="29.5703125" style="178" customWidth="1"/>
    <col min="11527" max="11527" width="18.85546875" style="178" customWidth="1"/>
    <col min="11528" max="11528" width="17.28515625" style="178" customWidth="1"/>
    <col min="11529" max="11529" width="16.7109375" style="178" customWidth="1"/>
    <col min="11530" max="11530" width="14.5703125" style="178" customWidth="1"/>
    <col min="11531" max="11531" width="60.85546875" style="178" customWidth="1"/>
    <col min="11532" max="11532" width="13.42578125" style="178" customWidth="1"/>
    <col min="11533" max="11533" width="16" style="178" customWidth="1"/>
    <col min="11534" max="11776" width="11.42578125" style="178"/>
    <col min="11777" max="11777" width="65" style="178" customWidth="1"/>
    <col min="11778" max="11778" width="33" style="178" customWidth="1"/>
    <col min="11779" max="11779" width="38.85546875" style="178" customWidth="1"/>
    <col min="11780" max="11780" width="24.140625" style="178" customWidth="1"/>
    <col min="11781" max="11781" width="27.42578125" style="178" customWidth="1"/>
    <col min="11782" max="11782" width="29.5703125" style="178" customWidth="1"/>
    <col min="11783" max="11783" width="18.85546875" style="178" customWidth="1"/>
    <col min="11784" max="11784" width="17.28515625" style="178" customWidth="1"/>
    <col min="11785" max="11785" width="16.7109375" style="178" customWidth="1"/>
    <col min="11786" max="11786" width="14.5703125" style="178" customWidth="1"/>
    <col min="11787" max="11787" width="60.85546875" style="178" customWidth="1"/>
    <col min="11788" max="11788" width="13.42578125" style="178" customWidth="1"/>
    <col min="11789" max="11789" width="16" style="178" customWidth="1"/>
    <col min="11790" max="12032" width="11.42578125" style="178"/>
    <col min="12033" max="12033" width="65" style="178" customWidth="1"/>
    <col min="12034" max="12034" width="33" style="178" customWidth="1"/>
    <col min="12035" max="12035" width="38.85546875" style="178" customWidth="1"/>
    <col min="12036" max="12036" width="24.140625" style="178" customWidth="1"/>
    <col min="12037" max="12037" width="27.42578125" style="178" customWidth="1"/>
    <col min="12038" max="12038" width="29.5703125" style="178" customWidth="1"/>
    <col min="12039" max="12039" width="18.85546875" style="178" customWidth="1"/>
    <col min="12040" max="12040" width="17.28515625" style="178" customWidth="1"/>
    <col min="12041" max="12041" width="16.7109375" style="178" customWidth="1"/>
    <col min="12042" max="12042" width="14.5703125" style="178" customWidth="1"/>
    <col min="12043" max="12043" width="60.85546875" style="178" customWidth="1"/>
    <col min="12044" max="12044" width="13.42578125" style="178" customWidth="1"/>
    <col min="12045" max="12045" width="16" style="178" customWidth="1"/>
    <col min="12046" max="12288" width="11.42578125" style="178"/>
    <col min="12289" max="12289" width="65" style="178" customWidth="1"/>
    <col min="12290" max="12290" width="33" style="178" customWidth="1"/>
    <col min="12291" max="12291" width="38.85546875" style="178" customWidth="1"/>
    <col min="12292" max="12292" width="24.140625" style="178" customWidth="1"/>
    <col min="12293" max="12293" width="27.42578125" style="178" customWidth="1"/>
    <col min="12294" max="12294" width="29.5703125" style="178" customWidth="1"/>
    <col min="12295" max="12295" width="18.85546875" style="178" customWidth="1"/>
    <col min="12296" max="12296" width="17.28515625" style="178" customWidth="1"/>
    <col min="12297" max="12297" width="16.7109375" style="178" customWidth="1"/>
    <col min="12298" max="12298" width="14.5703125" style="178" customWidth="1"/>
    <col min="12299" max="12299" width="60.85546875" style="178" customWidth="1"/>
    <col min="12300" max="12300" width="13.42578125" style="178" customWidth="1"/>
    <col min="12301" max="12301" width="16" style="178" customWidth="1"/>
    <col min="12302" max="12544" width="11.42578125" style="178"/>
    <col min="12545" max="12545" width="65" style="178" customWidth="1"/>
    <col min="12546" max="12546" width="33" style="178" customWidth="1"/>
    <col min="12547" max="12547" width="38.85546875" style="178" customWidth="1"/>
    <col min="12548" max="12548" width="24.140625" style="178" customWidth="1"/>
    <col min="12549" max="12549" width="27.42578125" style="178" customWidth="1"/>
    <col min="12550" max="12550" width="29.5703125" style="178" customWidth="1"/>
    <col min="12551" max="12551" width="18.85546875" style="178" customWidth="1"/>
    <col min="12552" max="12552" width="17.28515625" style="178" customWidth="1"/>
    <col min="12553" max="12553" width="16.7109375" style="178" customWidth="1"/>
    <col min="12554" max="12554" width="14.5703125" style="178" customWidth="1"/>
    <col min="12555" max="12555" width="60.85546875" style="178" customWidth="1"/>
    <col min="12556" max="12556" width="13.42578125" style="178" customWidth="1"/>
    <col min="12557" max="12557" width="16" style="178" customWidth="1"/>
    <col min="12558" max="12800" width="11.42578125" style="178"/>
    <col min="12801" max="12801" width="65" style="178" customWidth="1"/>
    <col min="12802" max="12802" width="33" style="178" customWidth="1"/>
    <col min="12803" max="12803" width="38.85546875" style="178" customWidth="1"/>
    <col min="12804" max="12804" width="24.140625" style="178" customWidth="1"/>
    <col min="12805" max="12805" width="27.42578125" style="178" customWidth="1"/>
    <col min="12806" max="12806" width="29.5703125" style="178" customWidth="1"/>
    <col min="12807" max="12807" width="18.85546875" style="178" customWidth="1"/>
    <col min="12808" max="12808" width="17.28515625" style="178" customWidth="1"/>
    <col min="12809" max="12809" width="16.7109375" style="178" customWidth="1"/>
    <col min="12810" max="12810" width="14.5703125" style="178" customWidth="1"/>
    <col min="12811" max="12811" width="60.85546875" style="178" customWidth="1"/>
    <col min="12812" max="12812" width="13.42578125" style="178" customWidth="1"/>
    <col min="12813" max="12813" width="16" style="178" customWidth="1"/>
    <col min="12814" max="13056" width="11.42578125" style="178"/>
    <col min="13057" max="13057" width="65" style="178" customWidth="1"/>
    <col min="13058" max="13058" width="33" style="178" customWidth="1"/>
    <col min="13059" max="13059" width="38.85546875" style="178" customWidth="1"/>
    <col min="13060" max="13060" width="24.140625" style="178" customWidth="1"/>
    <col min="13061" max="13061" width="27.42578125" style="178" customWidth="1"/>
    <col min="13062" max="13062" width="29.5703125" style="178" customWidth="1"/>
    <col min="13063" max="13063" width="18.85546875" style="178" customWidth="1"/>
    <col min="13064" max="13064" width="17.28515625" style="178" customWidth="1"/>
    <col min="13065" max="13065" width="16.7109375" style="178" customWidth="1"/>
    <col min="13066" max="13066" width="14.5703125" style="178" customWidth="1"/>
    <col min="13067" max="13067" width="60.85546875" style="178" customWidth="1"/>
    <col min="13068" max="13068" width="13.42578125" style="178" customWidth="1"/>
    <col min="13069" max="13069" width="16" style="178" customWidth="1"/>
    <col min="13070" max="13312" width="11.42578125" style="178"/>
    <col min="13313" max="13313" width="65" style="178" customWidth="1"/>
    <col min="13314" max="13314" width="33" style="178" customWidth="1"/>
    <col min="13315" max="13315" width="38.85546875" style="178" customWidth="1"/>
    <col min="13316" max="13316" width="24.140625" style="178" customWidth="1"/>
    <col min="13317" max="13317" width="27.42578125" style="178" customWidth="1"/>
    <col min="13318" max="13318" width="29.5703125" style="178" customWidth="1"/>
    <col min="13319" max="13319" width="18.85546875" style="178" customWidth="1"/>
    <col min="13320" max="13320" width="17.28515625" style="178" customWidth="1"/>
    <col min="13321" max="13321" width="16.7109375" style="178" customWidth="1"/>
    <col min="13322" max="13322" width="14.5703125" style="178" customWidth="1"/>
    <col min="13323" max="13323" width="60.85546875" style="178" customWidth="1"/>
    <col min="13324" max="13324" width="13.42578125" style="178" customWidth="1"/>
    <col min="13325" max="13325" width="16" style="178" customWidth="1"/>
    <col min="13326" max="13568" width="11.42578125" style="178"/>
    <col min="13569" max="13569" width="65" style="178" customWidth="1"/>
    <col min="13570" max="13570" width="33" style="178" customWidth="1"/>
    <col min="13571" max="13571" width="38.85546875" style="178" customWidth="1"/>
    <col min="13572" max="13572" width="24.140625" style="178" customWidth="1"/>
    <col min="13573" max="13573" width="27.42578125" style="178" customWidth="1"/>
    <col min="13574" max="13574" width="29.5703125" style="178" customWidth="1"/>
    <col min="13575" max="13575" width="18.85546875" style="178" customWidth="1"/>
    <col min="13576" max="13576" width="17.28515625" style="178" customWidth="1"/>
    <col min="13577" max="13577" width="16.7109375" style="178" customWidth="1"/>
    <col min="13578" max="13578" width="14.5703125" style="178" customWidth="1"/>
    <col min="13579" max="13579" width="60.85546875" style="178" customWidth="1"/>
    <col min="13580" max="13580" width="13.42578125" style="178" customWidth="1"/>
    <col min="13581" max="13581" width="16" style="178" customWidth="1"/>
    <col min="13582" max="13824" width="11.42578125" style="178"/>
    <col min="13825" max="13825" width="65" style="178" customWidth="1"/>
    <col min="13826" max="13826" width="33" style="178" customWidth="1"/>
    <col min="13827" max="13827" width="38.85546875" style="178" customWidth="1"/>
    <col min="13828" max="13828" width="24.140625" style="178" customWidth="1"/>
    <col min="13829" max="13829" width="27.42578125" style="178" customWidth="1"/>
    <col min="13830" max="13830" width="29.5703125" style="178" customWidth="1"/>
    <col min="13831" max="13831" width="18.85546875" style="178" customWidth="1"/>
    <col min="13832" max="13832" width="17.28515625" style="178" customWidth="1"/>
    <col min="13833" max="13833" width="16.7109375" style="178" customWidth="1"/>
    <col min="13834" max="13834" width="14.5703125" style="178" customWidth="1"/>
    <col min="13835" max="13835" width="60.85546875" style="178" customWidth="1"/>
    <col min="13836" max="13836" width="13.42578125" style="178" customWidth="1"/>
    <col min="13837" max="13837" width="16" style="178" customWidth="1"/>
    <col min="13838" max="14080" width="11.42578125" style="178"/>
    <col min="14081" max="14081" width="65" style="178" customWidth="1"/>
    <col min="14082" max="14082" width="33" style="178" customWidth="1"/>
    <col min="14083" max="14083" width="38.85546875" style="178" customWidth="1"/>
    <col min="14084" max="14084" width="24.140625" style="178" customWidth="1"/>
    <col min="14085" max="14085" width="27.42578125" style="178" customWidth="1"/>
    <col min="14086" max="14086" width="29.5703125" style="178" customWidth="1"/>
    <col min="14087" max="14087" width="18.85546875" style="178" customWidth="1"/>
    <col min="14088" max="14088" width="17.28515625" style="178" customWidth="1"/>
    <col min="14089" max="14089" width="16.7109375" style="178" customWidth="1"/>
    <col min="14090" max="14090" width="14.5703125" style="178" customWidth="1"/>
    <col min="14091" max="14091" width="60.85546875" style="178" customWidth="1"/>
    <col min="14092" max="14092" width="13.42578125" style="178" customWidth="1"/>
    <col min="14093" max="14093" width="16" style="178" customWidth="1"/>
    <col min="14094" max="14336" width="11.42578125" style="178"/>
    <col min="14337" max="14337" width="65" style="178" customWidth="1"/>
    <col min="14338" max="14338" width="33" style="178" customWidth="1"/>
    <col min="14339" max="14339" width="38.85546875" style="178" customWidth="1"/>
    <col min="14340" max="14340" width="24.140625" style="178" customWidth="1"/>
    <col min="14341" max="14341" width="27.42578125" style="178" customWidth="1"/>
    <col min="14342" max="14342" width="29.5703125" style="178" customWidth="1"/>
    <col min="14343" max="14343" width="18.85546875" style="178" customWidth="1"/>
    <col min="14344" max="14344" width="17.28515625" style="178" customWidth="1"/>
    <col min="14345" max="14345" width="16.7109375" style="178" customWidth="1"/>
    <col min="14346" max="14346" width="14.5703125" style="178" customWidth="1"/>
    <col min="14347" max="14347" width="60.85546875" style="178" customWidth="1"/>
    <col min="14348" max="14348" width="13.42578125" style="178" customWidth="1"/>
    <col min="14349" max="14349" width="16" style="178" customWidth="1"/>
    <col min="14350" max="14592" width="11.42578125" style="178"/>
    <col min="14593" max="14593" width="65" style="178" customWidth="1"/>
    <col min="14594" max="14594" width="33" style="178" customWidth="1"/>
    <col min="14595" max="14595" width="38.85546875" style="178" customWidth="1"/>
    <col min="14596" max="14596" width="24.140625" style="178" customWidth="1"/>
    <col min="14597" max="14597" width="27.42578125" style="178" customWidth="1"/>
    <col min="14598" max="14598" width="29.5703125" style="178" customWidth="1"/>
    <col min="14599" max="14599" width="18.85546875" style="178" customWidth="1"/>
    <col min="14600" max="14600" width="17.28515625" style="178" customWidth="1"/>
    <col min="14601" max="14601" width="16.7109375" style="178" customWidth="1"/>
    <col min="14602" max="14602" width="14.5703125" style="178" customWidth="1"/>
    <col min="14603" max="14603" width="60.85546875" style="178" customWidth="1"/>
    <col min="14604" max="14604" width="13.42578125" style="178" customWidth="1"/>
    <col min="14605" max="14605" width="16" style="178" customWidth="1"/>
    <col min="14606" max="14848" width="11.42578125" style="178"/>
    <col min="14849" max="14849" width="65" style="178" customWidth="1"/>
    <col min="14850" max="14850" width="33" style="178" customWidth="1"/>
    <col min="14851" max="14851" width="38.85546875" style="178" customWidth="1"/>
    <col min="14852" max="14852" width="24.140625" style="178" customWidth="1"/>
    <col min="14853" max="14853" width="27.42578125" style="178" customWidth="1"/>
    <col min="14854" max="14854" width="29.5703125" style="178" customWidth="1"/>
    <col min="14855" max="14855" width="18.85546875" style="178" customWidth="1"/>
    <col min="14856" max="14856" width="17.28515625" style="178" customWidth="1"/>
    <col min="14857" max="14857" width="16.7109375" style="178" customWidth="1"/>
    <col min="14858" max="14858" width="14.5703125" style="178" customWidth="1"/>
    <col min="14859" max="14859" width="60.85546875" style="178" customWidth="1"/>
    <col min="14860" max="14860" width="13.42578125" style="178" customWidth="1"/>
    <col min="14861" max="14861" width="16" style="178" customWidth="1"/>
    <col min="14862" max="15104" width="11.42578125" style="178"/>
    <col min="15105" max="15105" width="65" style="178" customWidth="1"/>
    <col min="15106" max="15106" width="33" style="178" customWidth="1"/>
    <col min="15107" max="15107" width="38.85546875" style="178" customWidth="1"/>
    <col min="15108" max="15108" width="24.140625" style="178" customWidth="1"/>
    <col min="15109" max="15109" width="27.42578125" style="178" customWidth="1"/>
    <col min="15110" max="15110" width="29.5703125" style="178" customWidth="1"/>
    <col min="15111" max="15111" width="18.85546875" style="178" customWidth="1"/>
    <col min="15112" max="15112" width="17.28515625" style="178" customWidth="1"/>
    <col min="15113" max="15113" width="16.7109375" style="178" customWidth="1"/>
    <col min="15114" max="15114" width="14.5703125" style="178" customWidth="1"/>
    <col min="15115" max="15115" width="60.85546875" style="178" customWidth="1"/>
    <col min="15116" max="15116" width="13.42578125" style="178" customWidth="1"/>
    <col min="15117" max="15117" width="16" style="178" customWidth="1"/>
    <col min="15118" max="15360" width="11.42578125" style="178"/>
    <col min="15361" max="15361" width="65" style="178" customWidth="1"/>
    <col min="15362" max="15362" width="33" style="178" customWidth="1"/>
    <col min="15363" max="15363" width="38.85546875" style="178" customWidth="1"/>
    <col min="15364" max="15364" width="24.140625" style="178" customWidth="1"/>
    <col min="15365" max="15365" width="27.42578125" style="178" customWidth="1"/>
    <col min="15366" max="15366" width="29.5703125" style="178" customWidth="1"/>
    <col min="15367" max="15367" width="18.85546875" style="178" customWidth="1"/>
    <col min="15368" max="15368" width="17.28515625" style="178" customWidth="1"/>
    <col min="15369" max="15369" width="16.7109375" style="178" customWidth="1"/>
    <col min="15370" max="15370" width="14.5703125" style="178" customWidth="1"/>
    <col min="15371" max="15371" width="60.85546875" style="178" customWidth="1"/>
    <col min="15372" max="15372" width="13.42578125" style="178" customWidth="1"/>
    <col min="15373" max="15373" width="16" style="178" customWidth="1"/>
    <col min="15374" max="15616" width="11.42578125" style="178"/>
    <col min="15617" max="15617" width="65" style="178" customWidth="1"/>
    <col min="15618" max="15618" width="33" style="178" customWidth="1"/>
    <col min="15619" max="15619" width="38.85546875" style="178" customWidth="1"/>
    <col min="15620" max="15620" width="24.140625" style="178" customWidth="1"/>
    <col min="15621" max="15621" width="27.42578125" style="178" customWidth="1"/>
    <col min="15622" max="15622" width="29.5703125" style="178" customWidth="1"/>
    <col min="15623" max="15623" width="18.85546875" style="178" customWidth="1"/>
    <col min="15624" max="15624" width="17.28515625" style="178" customWidth="1"/>
    <col min="15625" max="15625" width="16.7109375" style="178" customWidth="1"/>
    <col min="15626" max="15626" width="14.5703125" style="178" customWidth="1"/>
    <col min="15627" max="15627" width="60.85546875" style="178" customWidth="1"/>
    <col min="15628" max="15628" width="13.42578125" style="178" customWidth="1"/>
    <col min="15629" max="15629" width="16" style="178" customWidth="1"/>
    <col min="15630" max="15872" width="11.42578125" style="178"/>
    <col min="15873" max="15873" width="65" style="178" customWidth="1"/>
    <col min="15874" max="15874" width="33" style="178" customWidth="1"/>
    <col min="15875" max="15875" width="38.85546875" style="178" customWidth="1"/>
    <col min="15876" max="15876" width="24.140625" style="178" customWidth="1"/>
    <col min="15877" max="15877" width="27.42578125" style="178" customWidth="1"/>
    <col min="15878" max="15878" width="29.5703125" style="178" customWidth="1"/>
    <col min="15879" max="15879" width="18.85546875" style="178" customWidth="1"/>
    <col min="15880" max="15880" width="17.28515625" style="178" customWidth="1"/>
    <col min="15881" max="15881" width="16.7109375" style="178" customWidth="1"/>
    <col min="15882" max="15882" width="14.5703125" style="178" customWidth="1"/>
    <col min="15883" max="15883" width="60.85546875" style="178" customWidth="1"/>
    <col min="15884" max="15884" width="13.42578125" style="178" customWidth="1"/>
    <col min="15885" max="15885" width="16" style="178" customWidth="1"/>
    <col min="15886" max="16128" width="11.42578125" style="178"/>
    <col min="16129" max="16129" width="65" style="178" customWidth="1"/>
    <col min="16130" max="16130" width="33" style="178" customWidth="1"/>
    <col min="16131" max="16131" width="38.85546875" style="178" customWidth="1"/>
    <col min="16132" max="16132" width="24.140625" style="178" customWidth="1"/>
    <col min="16133" max="16133" width="27.42578125" style="178" customWidth="1"/>
    <col min="16134" max="16134" width="29.5703125" style="178" customWidth="1"/>
    <col min="16135" max="16135" width="18.85546875" style="178" customWidth="1"/>
    <col min="16136" max="16136" width="17.28515625" style="178" customWidth="1"/>
    <col min="16137" max="16137" width="16.7109375" style="178" customWidth="1"/>
    <col min="16138" max="16138" width="14.5703125" style="178" customWidth="1"/>
    <col min="16139" max="16139" width="60.85546875" style="178" customWidth="1"/>
    <col min="16140" max="16140" width="13.42578125" style="178" customWidth="1"/>
    <col min="16141" max="16141" width="16" style="178" customWidth="1"/>
    <col min="16142" max="16384" width="11.42578125" style="178"/>
  </cols>
  <sheetData>
    <row r="1" spans="1:14" ht="42" customHeight="1" x14ac:dyDescent="0.2">
      <c r="A1" s="319"/>
      <c r="B1" s="195"/>
      <c r="C1" s="195"/>
      <c r="D1" s="195"/>
      <c r="E1" s="195"/>
      <c r="F1" s="195"/>
      <c r="G1" s="195"/>
      <c r="H1" s="195"/>
      <c r="I1" s="195"/>
      <c r="J1" s="195"/>
      <c r="K1" s="195"/>
      <c r="L1" s="195"/>
      <c r="M1" s="195"/>
      <c r="N1" s="195"/>
    </row>
    <row r="2" spans="1:14" x14ac:dyDescent="0.2">
      <c r="A2" s="319"/>
      <c r="B2" s="195"/>
      <c r="C2" s="195"/>
      <c r="D2" s="195"/>
      <c r="E2" s="195"/>
      <c r="F2" s="195"/>
      <c r="G2" s="195"/>
      <c r="H2" s="195"/>
      <c r="I2" s="195"/>
      <c r="J2" s="195"/>
      <c r="K2" s="195"/>
      <c r="L2" s="195"/>
      <c r="M2" s="195"/>
      <c r="N2" s="195"/>
    </row>
    <row r="3" spans="1:14" x14ac:dyDescent="0.2">
      <c r="A3" s="319"/>
      <c r="B3" s="195"/>
      <c r="C3" s="195"/>
      <c r="D3" s="195"/>
      <c r="E3" s="195"/>
      <c r="F3" s="195"/>
      <c r="G3" s="195"/>
      <c r="H3" s="195"/>
      <c r="I3" s="195"/>
      <c r="J3" s="195"/>
      <c r="K3" s="195"/>
      <c r="L3" s="195"/>
      <c r="M3" s="195"/>
      <c r="N3" s="195"/>
    </row>
    <row r="4" spans="1:14" x14ac:dyDescent="0.2">
      <c r="A4" s="319"/>
      <c r="B4" s="195"/>
      <c r="C4" s="195"/>
      <c r="D4" s="195"/>
      <c r="E4" s="195"/>
      <c r="F4" s="195"/>
      <c r="G4" s="195"/>
      <c r="H4" s="195"/>
      <c r="I4" s="195"/>
      <c r="J4" s="195"/>
      <c r="K4" s="195"/>
      <c r="L4" s="195"/>
      <c r="M4" s="195"/>
      <c r="N4" s="195"/>
    </row>
    <row r="5" spans="1:14" x14ac:dyDescent="0.2">
      <c r="A5" s="319"/>
      <c r="B5" s="195"/>
      <c r="C5" s="195"/>
      <c r="D5" s="195"/>
      <c r="E5" s="195"/>
      <c r="F5" s="195"/>
      <c r="G5" s="195"/>
      <c r="H5" s="195"/>
      <c r="I5" s="195"/>
      <c r="J5" s="195"/>
      <c r="K5" s="195"/>
      <c r="L5" s="195"/>
      <c r="M5" s="195"/>
      <c r="N5" s="195"/>
    </row>
    <row r="6" spans="1:14" x14ac:dyDescent="0.2">
      <c r="A6" s="319"/>
      <c r="B6" s="195"/>
      <c r="C6" s="195"/>
      <c r="D6" s="195"/>
      <c r="E6" s="195"/>
      <c r="F6" s="195"/>
      <c r="G6" s="195"/>
      <c r="H6" s="195"/>
      <c r="I6" s="195"/>
      <c r="J6" s="195"/>
      <c r="K6" s="195"/>
      <c r="L6" s="195"/>
      <c r="M6" s="195"/>
      <c r="N6" s="195"/>
    </row>
    <row r="7" spans="1:14" x14ac:dyDescent="0.2">
      <c r="B7" s="228"/>
      <c r="C7" s="228"/>
      <c r="D7" s="228"/>
      <c r="E7" s="228"/>
      <c r="F7" s="228"/>
      <c r="G7" s="228"/>
      <c r="H7" s="228"/>
      <c r="I7" s="228"/>
      <c r="J7" s="228"/>
      <c r="K7" s="228"/>
      <c r="L7" s="228"/>
      <c r="M7" s="228"/>
      <c r="N7" s="228"/>
    </row>
    <row r="8" spans="1:14" ht="12.75" customHeight="1" x14ac:dyDescent="0.25">
      <c r="A8" s="591" t="s">
        <v>147</v>
      </c>
      <c r="B8" s="591"/>
      <c r="C8" s="591"/>
      <c r="D8" s="591"/>
      <c r="E8" s="591"/>
      <c r="F8" s="591"/>
      <c r="G8" s="591"/>
      <c r="H8" s="591"/>
      <c r="I8" s="591"/>
      <c r="J8" s="591"/>
      <c r="K8" s="591"/>
      <c r="L8" s="591"/>
      <c r="M8" s="591"/>
    </row>
    <row r="9" spans="1:14" ht="15.75" x14ac:dyDescent="0.25">
      <c r="A9" s="591"/>
      <c r="B9" s="591"/>
      <c r="C9" s="591"/>
      <c r="D9" s="591"/>
      <c r="E9" s="591"/>
      <c r="F9" s="591"/>
      <c r="G9" s="591"/>
      <c r="H9" s="591"/>
      <c r="I9" s="591"/>
      <c r="J9" s="591"/>
      <c r="K9" s="591"/>
      <c r="L9" s="591"/>
      <c r="M9" s="591"/>
    </row>
    <row r="10" spans="1:14" ht="15.75" x14ac:dyDescent="0.25">
      <c r="A10" s="591"/>
      <c r="B10" s="592"/>
      <c r="C10" s="592"/>
      <c r="D10" s="592"/>
      <c r="E10" s="592"/>
      <c r="F10" s="592"/>
      <c r="G10" s="592"/>
      <c r="H10" s="592"/>
      <c r="I10" s="592"/>
      <c r="J10" s="592"/>
      <c r="K10" s="592"/>
      <c r="L10" s="592"/>
      <c r="M10" s="592"/>
    </row>
    <row r="11" spans="1:14" ht="25.5" customHeight="1" x14ac:dyDescent="0.2">
      <c r="A11" s="721" t="s">
        <v>1</v>
      </c>
      <c r="B11" s="721" t="s">
        <v>2</v>
      </c>
      <c r="C11" s="721" t="s">
        <v>3</v>
      </c>
      <c r="D11" s="721" t="s">
        <v>4</v>
      </c>
      <c r="E11" s="721" t="s">
        <v>5</v>
      </c>
      <c r="F11" s="721" t="s">
        <v>6</v>
      </c>
      <c r="G11" s="721" t="s">
        <v>7</v>
      </c>
      <c r="H11" s="721"/>
      <c r="I11" s="721" t="s">
        <v>8</v>
      </c>
      <c r="J11" s="721" t="s">
        <v>9</v>
      </c>
      <c r="K11" s="721" t="s">
        <v>10</v>
      </c>
      <c r="L11" s="721" t="s">
        <v>11</v>
      </c>
      <c r="M11" s="721"/>
    </row>
    <row r="12" spans="1:14" ht="47.25" x14ac:dyDescent="0.2">
      <c r="A12" s="721"/>
      <c r="B12" s="721"/>
      <c r="C12" s="721"/>
      <c r="D12" s="721"/>
      <c r="E12" s="721"/>
      <c r="F12" s="721"/>
      <c r="G12" s="321" t="s">
        <v>12</v>
      </c>
      <c r="H12" s="321" t="s">
        <v>13</v>
      </c>
      <c r="I12" s="721"/>
      <c r="J12" s="721"/>
      <c r="K12" s="721"/>
      <c r="L12" s="721"/>
      <c r="M12" s="721"/>
    </row>
    <row r="13" spans="1:14" ht="149.25" customHeight="1" x14ac:dyDescent="0.2">
      <c r="A13" s="322" t="s">
        <v>1539</v>
      </c>
      <c r="B13" s="187" t="s">
        <v>1540</v>
      </c>
      <c r="C13" s="187" t="s">
        <v>1541</v>
      </c>
      <c r="D13" s="187" t="s">
        <v>1542</v>
      </c>
      <c r="E13" s="187" t="s">
        <v>1543</v>
      </c>
      <c r="F13" s="187" t="s">
        <v>1544</v>
      </c>
      <c r="G13" s="323">
        <v>43862</v>
      </c>
      <c r="H13" s="323">
        <v>44196</v>
      </c>
      <c r="I13" s="324">
        <v>44195</v>
      </c>
      <c r="J13" s="325">
        <v>1</v>
      </c>
      <c r="K13" s="187" t="s">
        <v>1545</v>
      </c>
      <c r="L13" s="719"/>
      <c r="M13" s="719"/>
    </row>
    <row r="14" spans="1:14" s="186" customFormat="1" ht="180" x14ac:dyDescent="0.2">
      <c r="A14" s="322" t="s">
        <v>1546</v>
      </c>
      <c r="B14" s="187" t="s">
        <v>1547</v>
      </c>
      <c r="C14" s="187" t="s">
        <v>1548</v>
      </c>
      <c r="D14" s="187" t="s">
        <v>1549</v>
      </c>
      <c r="E14" s="187" t="s">
        <v>1550</v>
      </c>
      <c r="F14" s="187" t="s">
        <v>1551</v>
      </c>
      <c r="G14" s="324">
        <v>43891</v>
      </c>
      <c r="H14" s="324">
        <v>44012</v>
      </c>
      <c r="I14" s="324">
        <v>44195</v>
      </c>
      <c r="J14" s="325">
        <v>1</v>
      </c>
      <c r="K14" s="187" t="s">
        <v>1552</v>
      </c>
      <c r="L14" s="644"/>
      <c r="M14" s="645"/>
    </row>
    <row r="15" spans="1:14" s="186" customFormat="1" ht="130.5" customHeight="1" x14ac:dyDescent="0.2">
      <c r="A15" s="322" t="s">
        <v>174</v>
      </c>
      <c r="B15" s="187" t="s">
        <v>1553</v>
      </c>
      <c r="C15" s="187" t="s">
        <v>1554</v>
      </c>
      <c r="D15" s="187" t="s">
        <v>1555</v>
      </c>
      <c r="E15" s="187" t="s">
        <v>1556</v>
      </c>
      <c r="F15" s="187" t="s">
        <v>1557</v>
      </c>
      <c r="G15" s="324">
        <v>43891</v>
      </c>
      <c r="H15" s="324">
        <v>44196</v>
      </c>
      <c r="I15" s="324">
        <v>44195</v>
      </c>
      <c r="J15" s="187" t="s">
        <v>1558</v>
      </c>
      <c r="K15" s="187" t="s">
        <v>1559</v>
      </c>
      <c r="L15" s="719"/>
      <c r="M15" s="719"/>
    </row>
    <row r="16" spans="1:14" s="186" customFormat="1" ht="170.25" customHeight="1" x14ac:dyDescent="0.2">
      <c r="A16" s="322" t="s">
        <v>1560</v>
      </c>
      <c r="B16" s="187" t="s">
        <v>1561</v>
      </c>
      <c r="C16" s="187" t="s">
        <v>1562</v>
      </c>
      <c r="D16" s="187" t="s">
        <v>1563</v>
      </c>
      <c r="E16" s="187" t="s">
        <v>1564</v>
      </c>
      <c r="F16" s="187" t="s">
        <v>1565</v>
      </c>
      <c r="G16" s="323">
        <v>43862</v>
      </c>
      <c r="H16" s="323">
        <v>44196</v>
      </c>
      <c r="I16" s="324">
        <v>44195</v>
      </c>
      <c r="J16" s="326" t="s">
        <v>1566</v>
      </c>
      <c r="K16" s="187" t="s">
        <v>1567</v>
      </c>
      <c r="L16" s="648"/>
      <c r="M16" s="649"/>
    </row>
    <row r="17" spans="1:14" s="186" customFormat="1" ht="128.25" customHeight="1" x14ac:dyDescent="0.2">
      <c r="A17" s="322" t="s">
        <v>1568</v>
      </c>
      <c r="B17" s="187" t="s">
        <v>1547</v>
      </c>
      <c r="C17" s="187" t="s">
        <v>1569</v>
      </c>
      <c r="D17" s="187" t="s">
        <v>1570</v>
      </c>
      <c r="E17" s="187" t="s">
        <v>1571</v>
      </c>
      <c r="F17" s="187" t="s">
        <v>1572</v>
      </c>
      <c r="G17" s="323">
        <v>43862</v>
      </c>
      <c r="H17" s="323">
        <v>44196</v>
      </c>
      <c r="I17" s="324">
        <v>44195</v>
      </c>
      <c r="J17" s="325">
        <v>1</v>
      </c>
      <c r="K17" s="187" t="s">
        <v>1573</v>
      </c>
      <c r="L17" s="719"/>
      <c r="M17" s="719"/>
    </row>
    <row r="18" spans="1:14" ht="29.25" customHeight="1" thickBot="1" x14ac:dyDescent="0.3">
      <c r="A18" s="327" t="s">
        <v>26</v>
      </c>
      <c r="B18" s="663" t="s">
        <v>1574</v>
      </c>
      <c r="C18" s="663"/>
      <c r="H18" s="190"/>
      <c r="I18" s="190"/>
      <c r="J18" s="328">
        <f>+AVERAGE(J13:J17)</f>
        <v>1</v>
      </c>
      <c r="K18" s="190"/>
      <c r="L18" s="190"/>
    </row>
    <row r="19" spans="1:14" ht="18.75" customHeight="1" x14ac:dyDescent="0.2"/>
    <row r="20" spans="1:14" ht="18" customHeight="1" thickBot="1" x14ac:dyDescent="0.3">
      <c r="A20" s="329" t="s">
        <v>28</v>
      </c>
      <c r="B20" s="720" t="s">
        <v>1575</v>
      </c>
      <c r="C20" s="720"/>
      <c r="H20" s="190" t="s">
        <v>29</v>
      </c>
      <c r="K20" s="226" t="s">
        <v>1122</v>
      </c>
      <c r="L20" s="226"/>
      <c r="M20" s="226"/>
    </row>
    <row r="21" spans="1:14" ht="15.75" thickTop="1" x14ac:dyDescent="0.2"/>
    <row r="22" spans="1:14" ht="15" customHeight="1" x14ac:dyDescent="0.2">
      <c r="L22" s="659" t="s">
        <v>319</v>
      </c>
      <c r="M22" s="659"/>
    </row>
    <row r="23" spans="1:14" ht="16.5" customHeight="1" x14ac:dyDescent="0.2">
      <c r="L23" s="659" t="s">
        <v>320</v>
      </c>
      <c r="M23" s="659"/>
    </row>
    <row r="25" spans="1:14" x14ac:dyDescent="0.2">
      <c r="A25" s="590"/>
      <c r="B25" s="590"/>
      <c r="C25" s="590"/>
      <c r="D25" s="590"/>
      <c r="E25" s="590"/>
      <c r="F25" s="590"/>
      <c r="G25" s="590"/>
      <c r="H25" s="590"/>
      <c r="I25" s="590"/>
      <c r="J25" s="590"/>
      <c r="K25" s="590"/>
      <c r="L25" s="590"/>
      <c r="M25" s="590"/>
      <c r="N25" s="590"/>
    </row>
    <row r="26" spans="1:14" x14ac:dyDescent="0.2">
      <c r="A26" s="590"/>
      <c r="B26" s="590"/>
      <c r="C26" s="590"/>
      <c r="D26" s="590"/>
      <c r="E26" s="590"/>
      <c r="F26" s="590"/>
      <c r="G26" s="590"/>
      <c r="H26" s="590"/>
      <c r="I26" s="590"/>
      <c r="J26" s="590"/>
      <c r="K26" s="590"/>
      <c r="L26" s="590"/>
      <c r="M26" s="590"/>
      <c r="N26" s="590"/>
    </row>
    <row r="27" spans="1:14" x14ac:dyDescent="0.2">
      <c r="A27" s="590"/>
      <c r="B27" s="590"/>
      <c r="C27" s="590"/>
      <c r="D27" s="590"/>
      <c r="E27" s="590"/>
      <c r="F27" s="590"/>
      <c r="G27" s="590"/>
      <c r="H27" s="590"/>
      <c r="I27" s="590"/>
      <c r="J27" s="590"/>
      <c r="K27" s="590"/>
      <c r="L27" s="590"/>
      <c r="M27" s="590"/>
      <c r="N27" s="590"/>
    </row>
    <row r="28" spans="1:14" x14ac:dyDescent="0.2">
      <c r="A28" s="590"/>
      <c r="B28" s="590"/>
      <c r="C28" s="590"/>
      <c r="D28" s="590"/>
      <c r="E28" s="590"/>
      <c r="F28" s="590"/>
      <c r="G28" s="590"/>
      <c r="H28" s="590"/>
      <c r="I28" s="590"/>
      <c r="J28" s="590"/>
      <c r="K28" s="590"/>
      <c r="L28" s="590"/>
      <c r="M28" s="590"/>
      <c r="N28" s="590"/>
    </row>
    <row r="29" spans="1:14" x14ac:dyDescent="0.2">
      <c r="A29" s="590"/>
      <c r="B29" s="590"/>
      <c r="C29" s="590"/>
      <c r="D29" s="590"/>
      <c r="E29" s="590"/>
      <c r="F29" s="590"/>
      <c r="G29" s="590"/>
      <c r="H29" s="590"/>
      <c r="I29" s="590"/>
      <c r="J29" s="590"/>
      <c r="K29" s="590"/>
      <c r="L29" s="590"/>
      <c r="M29" s="590"/>
      <c r="N29" s="590"/>
    </row>
  </sheetData>
  <mergeCells count="24">
    <mergeCell ref="L14:M14"/>
    <mergeCell ref="A8:M8"/>
    <mergeCell ref="A9:M9"/>
    <mergeCell ref="A10:M10"/>
    <mergeCell ref="A11:A12"/>
    <mergeCell ref="B11:B12"/>
    <mergeCell ref="C11:C12"/>
    <mergeCell ref="D11:D12"/>
    <mergeCell ref="E11:E12"/>
    <mergeCell ref="F11:F12"/>
    <mergeCell ref="G11:H11"/>
    <mergeCell ref="I11:I12"/>
    <mergeCell ref="J11:J12"/>
    <mergeCell ref="K11:K12"/>
    <mergeCell ref="L11:M12"/>
    <mergeCell ref="L13:M13"/>
    <mergeCell ref="L23:M23"/>
    <mergeCell ref="A25:N29"/>
    <mergeCell ref="L15:M15"/>
    <mergeCell ref="L16:M16"/>
    <mergeCell ref="L17:M17"/>
    <mergeCell ref="B18:C18"/>
    <mergeCell ref="B20:C20"/>
    <mergeCell ref="L22:M22"/>
  </mergeCells>
  <printOptions horizontalCentered="1"/>
  <pageMargins left="0.78740157480314965" right="0.62992125984251968" top="0.39370078740157483" bottom="0.39370078740157483" header="0" footer="0"/>
  <pageSetup paperSize="120" scale="33" fitToHeight="0" orientation="landscape" horizontalDpi="4294967293" verticalDpi="4294967293"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FF15D-3F03-4D31-A6EC-53D7899C9E33}">
  <sheetPr>
    <tabColor rgb="FF00B050"/>
  </sheetPr>
  <dimension ref="A1:M29"/>
  <sheetViews>
    <sheetView view="pageBreakPreview" topLeftCell="A23" zoomScale="70" zoomScaleNormal="40" zoomScaleSheetLayoutView="70" zoomScalePageLayoutView="84" workbookViewId="0">
      <selection activeCell="B26" sqref="B26:C26"/>
    </sheetView>
  </sheetViews>
  <sheetFormatPr baseColWidth="10" defaultColWidth="11.42578125" defaultRowHeight="15" x14ac:dyDescent="0.2"/>
  <cols>
    <col min="1" max="1" width="39.5703125" style="178" customWidth="1"/>
    <col min="2" max="2" width="28.140625" style="178" customWidth="1"/>
    <col min="3" max="3" width="37.85546875" style="178" customWidth="1"/>
    <col min="4" max="4" width="23" style="178" customWidth="1"/>
    <col min="5" max="5" width="25.85546875" style="178" customWidth="1"/>
    <col min="6" max="6" width="29.28515625" style="178" customWidth="1"/>
    <col min="7" max="7" width="17.7109375" style="178" customWidth="1"/>
    <col min="8" max="8" width="18.42578125" style="178" customWidth="1"/>
    <col min="9" max="9" width="12.7109375" style="178" customWidth="1"/>
    <col min="10" max="10" width="9.140625" style="178" customWidth="1"/>
    <col min="11" max="11" width="56.5703125" style="178" customWidth="1"/>
    <col min="12" max="12" width="36.140625" style="178" customWidth="1"/>
    <col min="13" max="13" width="33.7109375" style="178" customWidth="1"/>
    <col min="14" max="256" width="11.42578125" style="178"/>
    <col min="257" max="257" width="39.5703125" style="178" customWidth="1"/>
    <col min="258" max="258" width="28.140625" style="178" customWidth="1"/>
    <col min="259" max="259" width="37.85546875" style="178" customWidth="1"/>
    <col min="260" max="260" width="23" style="178" customWidth="1"/>
    <col min="261" max="261" width="25.85546875" style="178" customWidth="1"/>
    <col min="262" max="262" width="29.28515625" style="178" customWidth="1"/>
    <col min="263" max="263" width="17.7109375" style="178" customWidth="1"/>
    <col min="264" max="264" width="18.42578125" style="178" customWidth="1"/>
    <col min="265" max="265" width="12.7109375" style="178" customWidth="1"/>
    <col min="266" max="266" width="9.140625" style="178" customWidth="1"/>
    <col min="267" max="267" width="56.5703125" style="178" customWidth="1"/>
    <col min="268" max="268" width="36.140625" style="178" customWidth="1"/>
    <col min="269" max="269" width="33.7109375" style="178" customWidth="1"/>
    <col min="270" max="512" width="11.42578125" style="178"/>
    <col min="513" max="513" width="39.5703125" style="178" customWidth="1"/>
    <col min="514" max="514" width="28.140625" style="178" customWidth="1"/>
    <col min="515" max="515" width="37.85546875" style="178" customWidth="1"/>
    <col min="516" max="516" width="23" style="178" customWidth="1"/>
    <col min="517" max="517" width="25.85546875" style="178" customWidth="1"/>
    <col min="518" max="518" width="29.28515625" style="178" customWidth="1"/>
    <col min="519" max="519" width="17.7109375" style="178" customWidth="1"/>
    <col min="520" max="520" width="18.42578125" style="178" customWidth="1"/>
    <col min="521" max="521" width="12.7109375" style="178" customWidth="1"/>
    <col min="522" max="522" width="9.140625" style="178" customWidth="1"/>
    <col min="523" max="523" width="56.5703125" style="178" customWidth="1"/>
    <col min="524" max="524" width="36.140625" style="178" customWidth="1"/>
    <col min="525" max="525" width="33.7109375" style="178" customWidth="1"/>
    <col min="526" max="768" width="11.42578125" style="178"/>
    <col min="769" max="769" width="39.5703125" style="178" customWidth="1"/>
    <col min="770" max="770" width="28.140625" style="178" customWidth="1"/>
    <col min="771" max="771" width="37.85546875" style="178" customWidth="1"/>
    <col min="772" max="772" width="23" style="178" customWidth="1"/>
    <col min="773" max="773" width="25.85546875" style="178" customWidth="1"/>
    <col min="774" max="774" width="29.28515625" style="178" customWidth="1"/>
    <col min="775" max="775" width="17.7109375" style="178" customWidth="1"/>
    <col min="776" max="776" width="18.42578125" style="178" customWidth="1"/>
    <col min="777" max="777" width="12.7109375" style="178" customWidth="1"/>
    <col min="778" max="778" width="9.140625" style="178" customWidth="1"/>
    <col min="779" max="779" width="56.5703125" style="178" customWidth="1"/>
    <col min="780" max="780" width="36.140625" style="178" customWidth="1"/>
    <col min="781" max="781" width="33.7109375" style="178" customWidth="1"/>
    <col min="782" max="1024" width="11.42578125" style="178"/>
    <col min="1025" max="1025" width="39.5703125" style="178" customWidth="1"/>
    <col min="1026" max="1026" width="28.140625" style="178" customWidth="1"/>
    <col min="1027" max="1027" width="37.85546875" style="178" customWidth="1"/>
    <col min="1028" max="1028" width="23" style="178" customWidth="1"/>
    <col min="1029" max="1029" width="25.85546875" style="178" customWidth="1"/>
    <col min="1030" max="1030" width="29.28515625" style="178" customWidth="1"/>
    <col min="1031" max="1031" width="17.7109375" style="178" customWidth="1"/>
    <col min="1032" max="1032" width="18.42578125" style="178" customWidth="1"/>
    <col min="1033" max="1033" width="12.7109375" style="178" customWidth="1"/>
    <col min="1034" max="1034" width="9.140625" style="178" customWidth="1"/>
    <col min="1035" max="1035" width="56.5703125" style="178" customWidth="1"/>
    <col min="1036" max="1036" width="36.140625" style="178" customWidth="1"/>
    <col min="1037" max="1037" width="33.7109375" style="178" customWidth="1"/>
    <col min="1038" max="1280" width="11.42578125" style="178"/>
    <col min="1281" max="1281" width="39.5703125" style="178" customWidth="1"/>
    <col min="1282" max="1282" width="28.140625" style="178" customWidth="1"/>
    <col min="1283" max="1283" width="37.85546875" style="178" customWidth="1"/>
    <col min="1284" max="1284" width="23" style="178" customWidth="1"/>
    <col min="1285" max="1285" width="25.85546875" style="178" customWidth="1"/>
    <col min="1286" max="1286" width="29.28515625" style="178" customWidth="1"/>
    <col min="1287" max="1287" width="17.7109375" style="178" customWidth="1"/>
    <col min="1288" max="1288" width="18.42578125" style="178" customWidth="1"/>
    <col min="1289" max="1289" width="12.7109375" style="178" customWidth="1"/>
    <col min="1290" max="1290" width="9.140625" style="178" customWidth="1"/>
    <col min="1291" max="1291" width="56.5703125" style="178" customWidth="1"/>
    <col min="1292" max="1292" width="36.140625" style="178" customWidth="1"/>
    <col min="1293" max="1293" width="33.7109375" style="178" customWidth="1"/>
    <col min="1294" max="1536" width="11.42578125" style="178"/>
    <col min="1537" max="1537" width="39.5703125" style="178" customWidth="1"/>
    <col min="1538" max="1538" width="28.140625" style="178" customWidth="1"/>
    <col min="1539" max="1539" width="37.85546875" style="178" customWidth="1"/>
    <col min="1540" max="1540" width="23" style="178" customWidth="1"/>
    <col min="1541" max="1541" width="25.85546875" style="178" customWidth="1"/>
    <col min="1542" max="1542" width="29.28515625" style="178" customWidth="1"/>
    <col min="1543" max="1543" width="17.7109375" style="178" customWidth="1"/>
    <col min="1544" max="1544" width="18.42578125" style="178" customWidth="1"/>
    <col min="1545" max="1545" width="12.7109375" style="178" customWidth="1"/>
    <col min="1546" max="1546" width="9.140625" style="178" customWidth="1"/>
    <col min="1547" max="1547" width="56.5703125" style="178" customWidth="1"/>
    <col min="1548" max="1548" width="36.140625" style="178" customWidth="1"/>
    <col min="1549" max="1549" width="33.7109375" style="178" customWidth="1"/>
    <col min="1550" max="1792" width="11.42578125" style="178"/>
    <col min="1793" max="1793" width="39.5703125" style="178" customWidth="1"/>
    <col min="1794" max="1794" width="28.140625" style="178" customWidth="1"/>
    <col min="1795" max="1795" width="37.85546875" style="178" customWidth="1"/>
    <col min="1796" max="1796" width="23" style="178" customWidth="1"/>
    <col min="1797" max="1797" width="25.85546875" style="178" customWidth="1"/>
    <col min="1798" max="1798" width="29.28515625" style="178" customWidth="1"/>
    <col min="1799" max="1799" width="17.7109375" style="178" customWidth="1"/>
    <col min="1800" max="1800" width="18.42578125" style="178" customWidth="1"/>
    <col min="1801" max="1801" width="12.7109375" style="178" customWidth="1"/>
    <col min="1802" max="1802" width="9.140625" style="178" customWidth="1"/>
    <col min="1803" max="1803" width="56.5703125" style="178" customWidth="1"/>
    <col min="1804" max="1804" width="36.140625" style="178" customWidth="1"/>
    <col min="1805" max="1805" width="33.7109375" style="178" customWidth="1"/>
    <col min="1806" max="2048" width="11.42578125" style="178"/>
    <col min="2049" max="2049" width="39.5703125" style="178" customWidth="1"/>
    <col min="2050" max="2050" width="28.140625" style="178" customWidth="1"/>
    <col min="2051" max="2051" width="37.85546875" style="178" customWidth="1"/>
    <col min="2052" max="2052" width="23" style="178" customWidth="1"/>
    <col min="2053" max="2053" width="25.85546875" style="178" customWidth="1"/>
    <col min="2054" max="2054" width="29.28515625" style="178" customWidth="1"/>
    <col min="2055" max="2055" width="17.7109375" style="178" customWidth="1"/>
    <col min="2056" max="2056" width="18.42578125" style="178" customWidth="1"/>
    <col min="2057" max="2057" width="12.7109375" style="178" customWidth="1"/>
    <col min="2058" max="2058" width="9.140625" style="178" customWidth="1"/>
    <col min="2059" max="2059" width="56.5703125" style="178" customWidth="1"/>
    <col min="2060" max="2060" width="36.140625" style="178" customWidth="1"/>
    <col min="2061" max="2061" width="33.7109375" style="178" customWidth="1"/>
    <col min="2062" max="2304" width="11.42578125" style="178"/>
    <col min="2305" max="2305" width="39.5703125" style="178" customWidth="1"/>
    <col min="2306" max="2306" width="28.140625" style="178" customWidth="1"/>
    <col min="2307" max="2307" width="37.85546875" style="178" customWidth="1"/>
    <col min="2308" max="2308" width="23" style="178" customWidth="1"/>
    <col min="2309" max="2309" width="25.85546875" style="178" customWidth="1"/>
    <col min="2310" max="2310" width="29.28515625" style="178" customWidth="1"/>
    <col min="2311" max="2311" width="17.7109375" style="178" customWidth="1"/>
    <col min="2312" max="2312" width="18.42578125" style="178" customWidth="1"/>
    <col min="2313" max="2313" width="12.7109375" style="178" customWidth="1"/>
    <col min="2314" max="2314" width="9.140625" style="178" customWidth="1"/>
    <col min="2315" max="2315" width="56.5703125" style="178" customWidth="1"/>
    <col min="2316" max="2316" width="36.140625" style="178" customWidth="1"/>
    <col min="2317" max="2317" width="33.7109375" style="178" customWidth="1"/>
    <col min="2318" max="2560" width="11.42578125" style="178"/>
    <col min="2561" max="2561" width="39.5703125" style="178" customWidth="1"/>
    <col min="2562" max="2562" width="28.140625" style="178" customWidth="1"/>
    <col min="2563" max="2563" width="37.85546875" style="178" customWidth="1"/>
    <col min="2564" max="2564" width="23" style="178" customWidth="1"/>
    <col min="2565" max="2565" width="25.85546875" style="178" customWidth="1"/>
    <col min="2566" max="2566" width="29.28515625" style="178" customWidth="1"/>
    <col min="2567" max="2567" width="17.7109375" style="178" customWidth="1"/>
    <col min="2568" max="2568" width="18.42578125" style="178" customWidth="1"/>
    <col min="2569" max="2569" width="12.7109375" style="178" customWidth="1"/>
    <col min="2570" max="2570" width="9.140625" style="178" customWidth="1"/>
    <col min="2571" max="2571" width="56.5703125" style="178" customWidth="1"/>
    <col min="2572" max="2572" width="36.140625" style="178" customWidth="1"/>
    <col min="2573" max="2573" width="33.7109375" style="178" customWidth="1"/>
    <col min="2574" max="2816" width="11.42578125" style="178"/>
    <col min="2817" max="2817" width="39.5703125" style="178" customWidth="1"/>
    <col min="2818" max="2818" width="28.140625" style="178" customWidth="1"/>
    <col min="2819" max="2819" width="37.85546875" style="178" customWidth="1"/>
    <col min="2820" max="2820" width="23" style="178" customWidth="1"/>
    <col min="2821" max="2821" width="25.85546875" style="178" customWidth="1"/>
    <col min="2822" max="2822" width="29.28515625" style="178" customWidth="1"/>
    <col min="2823" max="2823" width="17.7109375" style="178" customWidth="1"/>
    <col min="2824" max="2824" width="18.42578125" style="178" customWidth="1"/>
    <col min="2825" max="2825" width="12.7109375" style="178" customWidth="1"/>
    <col min="2826" max="2826" width="9.140625" style="178" customWidth="1"/>
    <col min="2827" max="2827" width="56.5703125" style="178" customWidth="1"/>
    <col min="2828" max="2828" width="36.140625" style="178" customWidth="1"/>
    <col min="2829" max="2829" width="33.7109375" style="178" customWidth="1"/>
    <col min="2830" max="3072" width="11.42578125" style="178"/>
    <col min="3073" max="3073" width="39.5703125" style="178" customWidth="1"/>
    <col min="3074" max="3074" width="28.140625" style="178" customWidth="1"/>
    <col min="3075" max="3075" width="37.85546875" style="178" customWidth="1"/>
    <col min="3076" max="3076" width="23" style="178" customWidth="1"/>
    <col min="3077" max="3077" width="25.85546875" style="178" customWidth="1"/>
    <col min="3078" max="3078" width="29.28515625" style="178" customWidth="1"/>
    <col min="3079" max="3079" width="17.7109375" style="178" customWidth="1"/>
    <col min="3080" max="3080" width="18.42578125" style="178" customWidth="1"/>
    <col min="3081" max="3081" width="12.7109375" style="178" customWidth="1"/>
    <col min="3082" max="3082" width="9.140625" style="178" customWidth="1"/>
    <col min="3083" max="3083" width="56.5703125" style="178" customWidth="1"/>
    <col min="3084" max="3084" width="36.140625" style="178" customWidth="1"/>
    <col min="3085" max="3085" width="33.7109375" style="178" customWidth="1"/>
    <col min="3086" max="3328" width="11.42578125" style="178"/>
    <col min="3329" max="3329" width="39.5703125" style="178" customWidth="1"/>
    <col min="3330" max="3330" width="28.140625" style="178" customWidth="1"/>
    <col min="3331" max="3331" width="37.85546875" style="178" customWidth="1"/>
    <col min="3332" max="3332" width="23" style="178" customWidth="1"/>
    <col min="3333" max="3333" width="25.85546875" style="178" customWidth="1"/>
    <col min="3334" max="3334" width="29.28515625" style="178" customWidth="1"/>
    <col min="3335" max="3335" width="17.7109375" style="178" customWidth="1"/>
    <col min="3336" max="3336" width="18.42578125" style="178" customWidth="1"/>
    <col min="3337" max="3337" width="12.7109375" style="178" customWidth="1"/>
    <col min="3338" max="3338" width="9.140625" style="178" customWidth="1"/>
    <col min="3339" max="3339" width="56.5703125" style="178" customWidth="1"/>
    <col min="3340" max="3340" width="36.140625" style="178" customWidth="1"/>
    <col min="3341" max="3341" width="33.7109375" style="178" customWidth="1"/>
    <col min="3342" max="3584" width="11.42578125" style="178"/>
    <col min="3585" max="3585" width="39.5703125" style="178" customWidth="1"/>
    <col min="3586" max="3586" width="28.140625" style="178" customWidth="1"/>
    <col min="3587" max="3587" width="37.85546875" style="178" customWidth="1"/>
    <col min="3588" max="3588" width="23" style="178" customWidth="1"/>
    <col min="3589" max="3589" width="25.85546875" style="178" customWidth="1"/>
    <col min="3590" max="3590" width="29.28515625" style="178" customWidth="1"/>
    <col min="3591" max="3591" width="17.7109375" style="178" customWidth="1"/>
    <col min="3592" max="3592" width="18.42578125" style="178" customWidth="1"/>
    <col min="3593" max="3593" width="12.7109375" style="178" customWidth="1"/>
    <col min="3594" max="3594" width="9.140625" style="178" customWidth="1"/>
    <col min="3595" max="3595" width="56.5703125" style="178" customWidth="1"/>
    <col min="3596" max="3596" width="36.140625" style="178" customWidth="1"/>
    <col min="3597" max="3597" width="33.7109375" style="178" customWidth="1"/>
    <col min="3598" max="3840" width="11.42578125" style="178"/>
    <col min="3841" max="3841" width="39.5703125" style="178" customWidth="1"/>
    <col min="3842" max="3842" width="28.140625" style="178" customWidth="1"/>
    <col min="3843" max="3843" width="37.85546875" style="178" customWidth="1"/>
    <col min="3844" max="3844" width="23" style="178" customWidth="1"/>
    <col min="3845" max="3845" width="25.85546875" style="178" customWidth="1"/>
    <col min="3846" max="3846" width="29.28515625" style="178" customWidth="1"/>
    <col min="3847" max="3847" width="17.7109375" style="178" customWidth="1"/>
    <col min="3848" max="3848" width="18.42578125" style="178" customWidth="1"/>
    <col min="3849" max="3849" width="12.7109375" style="178" customWidth="1"/>
    <col min="3850" max="3850" width="9.140625" style="178" customWidth="1"/>
    <col min="3851" max="3851" width="56.5703125" style="178" customWidth="1"/>
    <col min="3852" max="3852" width="36.140625" style="178" customWidth="1"/>
    <col min="3853" max="3853" width="33.7109375" style="178" customWidth="1"/>
    <col min="3854" max="4096" width="11.42578125" style="178"/>
    <col min="4097" max="4097" width="39.5703125" style="178" customWidth="1"/>
    <col min="4098" max="4098" width="28.140625" style="178" customWidth="1"/>
    <col min="4099" max="4099" width="37.85546875" style="178" customWidth="1"/>
    <col min="4100" max="4100" width="23" style="178" customWidth="1"/>
    <col min="4101" max="4101" width="25.85546875" style="178" customWidth="1"/>
    <col min="4102" max="4102" width="29.28515625" style="178" customWidth="1"/>
    <col min="4103" max="4103" width="17.7109375" style="178" customWidth="1"/>
    <col min="4104" max="4104" width="18.42578125" style="178" customWidth="1"/>
    <col min="4105" max="4105" width="12.7109375" style="178" customWidth="1"/>
    <col min="4106" max="4106" width="9.140625" style="178" customWidth="1"/>
    <col min="4107" max="4107" width="56.5703125" style="178" customWidth="1"/>
    <col min="4108" max="4108" width="36.140625" style="178" customWidth="1"/>
    <col min="4109" max="4109" width="33.7109375" style="178" customWidth="1"/>
    <col min="4110" max="4352" width="11.42578125" style="178"/>
    <col min="4353" max="4353" width="39.5703125" style="178" customWidth="1"/>
    <col min="4354" max="4354" width="28.140625" style="178" customWidth="1"/>
    <col min="4355" max="4355" width="37.85546875" style="178" customWidth="1"/>
    <col min="4356" max="4356" width="23" style="178" customWidth="1"/>
    <col min="4357" max="4357" width="25.85546875" style="178" customWidth="1"/>
    <col min="4358" max="4358" width="29.28515625" style="178" customWidth="1"/>
    <col min="4359" max="4359" width="17.7109375" style="178" customWidth="1"/>
    <col min="4360" max="4360" width="18.42578125" style="178" customWidth="1"/>
    <col min="4361" max="4361" width="12.7109375" style="178" customWidth="1"/>
    <col min="4362" max="4362" width="9.140625" style="178" customWidth="1"/>
    <col min="4363" max="4363" width="56.5703125" style="178" customWidth="1"/>
    <col min="4364" max="4364" width="36.140625" style="178" customWidth="1"/>
    <col min="4365" max="4365" width="33.7109375" style="178" customWidth="1"/>
    <col min="4366" max="4608" width="11.42578125" style="178"/>
    <col min="4609" max="4609" width="39.5703125" style="178" customWidth="1"/>
    <col min="4610" max="4610" width="28.140625" style="178" customWidth="1"/>
    <col min="4611" max="4611" width="37.85546875" style="178" customWidth="1"/>
    <col min="4612" max="4612" width="23" style="178" customWidth="1"/>
    <col min="4613" max="4613" width="25.85546875" style="178" customWidth="1"/>
    <col min="4614" max="4614" width="29.28515625" style="178" customWidth="1"/>
    <col min="4615" max="4615" width="17.7109375" style="178" customWidth="1"/>
    <col min="4616" max="4616" width="18.42578125" style="178" customWidth="1"/>
    <col min="4617" max="4617" width="12.7109375" style="178" customWidth="1"/>
    <col min="4618" max="4618" width="9.140625" style="178" customWidth="1"/>
    <col min="4619" max="4619" width="56.5703125" style="178" customWidth="1"/>
    <col min="4620" max="4620" width="36.140625" style="178" customWidth="1"/>
    <col min="4621" max="4621" width="33.7109375" style="178" customWidth="1"/>
    <col min="4622" max="4864" width="11.42578125" style="178"/>
    <col min="4865" max="4865" width="39.5703125" style="178" customWidth="1"/>
    <col min="4866" max="4866" width="28.140625" style="178" customWidth="1"/>
    <col min="4867" max="4867" width="37.85546875" style="178" customWidth="1"/>
    <col min="4868" max="4868" width="23" style="178" customWidth="1"/>
    <col min="4869" max="4869" width="25.85546875" style="178" customWidth="1"/>
    <col min="4870" max="4870" width="29.28515625" style="178" customWidth="1"/>
    <col min="4871" max="4871" width="17.7109375" style="178" customWidth="1"/>
    <col min="4872" max="4872" width="18.42578125" style="178" customWidth="1"/>
    <col min="4873" max="4873" width="12.7109375" style="178" customWidth="1"/>
    <col min="4874" max="4874" width="9.140625" style="178" customWidth="1"/>
    <col min="4875" max="4875" width="56.5703125" style="178" customWidth="1"/>
    <col min="4876" max="4876" width="36.140625" style="178" customWidth="1"/>
    <col min="4877" max="4877" width="33.7109375" style="178" customWidth="1"/>
    <col min="4878" max="5120" width="11.42578125" style="178"/>
    <col min="5121" max="5121" width="39.5703125" style="178" customWidth="1"/>
    <col min="5122" max="5122" width="28.140625" style="178" customWidth="1"/>
    <col min="5123" max="5123" width="37.85546875" style="178" customWidth="1"/>
    <col min="5124" max="5124" width="23" style="178" customWidth="1"/>
    <col min="5125" max="5125" width="25.85546875" style="178" customWidth="1"/>
    <col min="5126" max="5126" width="29.28515625" style="178" customWidth="1"/>
    <col min="5127" max="5127" width="17.7109375" style="178" customWidth="1"/>
    <col min="5128" max="5128" width="18.42578125" style="178" customWidth="1"/>
    <col min="5129" max="5129" width="12.7109375" style="178" customWidth="1"/>
    <col min="5130" max="5130" width="9.140625" style="178" customWidth="1"/>
    <col min="5131" max="5131" width="56.5703125" style="178" customWidth="1"/>
    <col min="5132" max="5132" width="36.140625" style="178" customWidth="1"/>
    <col min="5133" max="5133" width="33.7109375" style="178" customWidth="1"/>
    <col min="5134" max="5376" width="11.42578125" style="178"/>
    <col min="5377" max="5377" width="39.5703125" style="178" customWidth="1"/>
    <col min="5378" max="5378" width="28.140625" style="178" customWidth="1"/>
    <col min="5379" max="5379" width="37.85546875" style="178" customWidth="1"/>
    <col min="5380" max="5380" width="23" style="178" customWidth="1"/>
    <col min="5381" max="5381" width="25.85546875" style="178" customWidth="1"/>
    <col min="5382" max="5382" width="29.28515625" style="178" customWidth="1"/>
    <col min="5383" max="5383" width="17.7109375" style="178" customWidth="1"/>
    <col min="5384" max="5384" width="18.42578125" style="178" customWidth="1"/>
    <col min="5385" max="5385" width="12.7109375" style="178" customWidth="1"/>
    <col min="5386" max="5386" width="9.140625" style="178" customWidth="1"/>
    <col min="5387" max="5387" width="56.5703125" style="178" customWidth="1"/>
    <col min="5388" max="5388" width="36.140625" style="178" customWidth="1"/>
    <col min="5389" max="5389" width="33.7109375" style="178" customWidth="1"/>
    <col min="5390" max="5632" width="11.42578125" style="178"/>
    <col min="5633" max="5633" width="39.5703125" style="178" customWidth="1"/>
    <col min="5634" max="5634" width="28.140625" style="178" customWidth="1"/>
    <col min="5635" max="5635" width="37.85546875" style="178" customWidth="1"/>
    <col min="5636" max="5636" width="23" style="178" customWidth="1"/>
    <col min="5637" max="5637" width="25.85546875" style="178" customWidth="1"/>
    <col min="5638" max="5638" width="29.28515625" style="178" customWidth="1"/>
    <col min="5639" max="5639" width="17.7109375" style="178" customWidth="1"/>
    <col min="5640" max="5640" width="18.42578125" style="178" customWidth="1"/>
    <col min="5641" max="5641" width="12.7109375" style="178" customWidth="1"/>
    <col min="5642" max="5642" width="9.140625" style="178" customWidth="1"/>
    <col min="5643" max="5643" width="56.5703125" style="178" customWidth="1"/>
    <col min="5644" max="5644" width="36.140625" style="178" customWidth="1"/>
    <col min="5645" max="5645" width="33.7109375" style="178" customWidth="1"/>
    <col min="5646" max="5888" width="11.42578125" style="178"/>
    <col min="5889" max="5889" width="39.5703125" style="178" customWidth="1"/>
    <col min="5890" max="5890" width="28.140625" style="178" customWidth="1"/>
    <col min="5891" max="5891" width="37.85546875" style="178" customWidth="1"/>
    <col min="5892" max="5892" width="23" style="178" customWidth="1"/>
    <col min="5893" max="5893" width="25.85546875" style="178" customWidth="1"/>
    <col min="5894" max="5894" width="29.28515625" style="178" customWidth="1"/>
    <col min="5895" max="5895" width="17.7109375" style="178" customWidth="1"/>
    <col min="5896" max="5896" width="18.42578125" style="178" customWidth="1"/>
    <col min="5897" max="5897" width="12.7109375" style="178" customWidth="1"/>
    <col min="5898" max="5898" width="9.140625" style="178" customWidth="1"/>
    <col min="5899" max="5899" width="56.5703125" style="178" customWidth="1"/>
    <col min="5900" max="5900" width="36.140625" style="178" customWidth="1"/>
    <col min="5901" max="5901" width="33.7109375" style="178" customWidth="1"/>
    <col min="5902" max="6144" width="11.42578125" style="178"/>
    <col min="6145" max="6145" width="39.5703125" style="178" customWidth="1"/>
    <col min="6146" max="6146" width="28.140625" style="178" customWidth="1"/>
    <col min="6147" max="6147" width="37.85546875" style="178" customWidth="1"/>
    <col min="6148" max="6148" width="23" style="178" customWidth="1"/>
    <col min="6149" max="6149" width="25.85546875" style="178" customWidth="1"/>
    <col min="6150" max="6150" width="29.28515625" style="178" customWidth="1"/>
    <col min="6151" max="6151" width="17.7109375" style="178" customWidth="1"/>
    <col min="6152" max="6152" width="18.42578125" style="178" customWidth="1"/>
    <col min="6153" max="6153" width="12.7109375" style="178" customWidth="1"/>
    <col min="6154" max="6154" width="9.140625" style="178" customWidth="1"/>
    <col min="6155" max="6155" width="56.5703125" style="178" customWidth="1"/>
    <col min="6156" max="6156" width="36.140625" style="178" customWidth="1"/>
    <col min="6157" max="6157" width="33.7109375" style="178" customWidth="1"/>
    <col min="6158" max="6400" width="11.42578125" style="178"/>
    <col min="6401" max="6401" width="39.5703125" style="178" customWidth="1"/>
    <col min="6402" max="6402" width="28.140625" style="178" customWidth="1"/>
    <col min="6403" max="6403" width="37.85546875" style="178" customWidth="1"/>
    <col min="6404" max="6404" width="23" style="178" customWidth="1"/>
    <col min="6405" max="6405" width="25.85546875" style="178" customWidth="1"/>
    <col min="6406" max="6406" width="29.28515625" style="178" customWidth="1"/>
    <col min="6407" max="6407" width="17.7109375" style="178" customWidth="1"/>
    <col min="6408" max="6408" width="18.42578125" style="178" customWidth="1"/>
    <col min="6409" max="6409" width="12.7109375" style="178" customWidth="1"/>
    <col min="6410" max="6410" width="9.140625" style="178" customWidth="1"/>
    <col min="6411" max="6411" width="56.5703125" style="178" customWidth="1"/>
    <col min="6412" max="6412" width="36.140625" style="178" customWidth="1"/>
    <col min="6413" max="6413" width="33.7109375" style="178" customWidth="1"/>
    <col min="6414" max="6656" width="11.42578125" style="178"/>
    <col min="6657" max="6657" width="39.5703125" style="178" customWidth="1"/>
    <col min="6658" max="6658" width="28.140625" style="178" customWidth="1"/>
    <col min="6659" max="6659" width="37.85546875" style="178" customWidth="1"/>
    <col min="6660" max="6660" width="23" style="178" customWidth="1"/>
    <col min="6661" max="6661" width="25.85546875" style="178" customWidth="1"/>
    <col min="6662" max="6662" width="29.28515625" style="178" customWidth="1"/>
    <col min="6663" max="6663" width="17.7109375" style="178" customWidth="1"/>
    <col min="6664" max="6664" width="18.42578125" style="178" customWidth="1"/>
    <col min="6665" max="6665" width="12.7109375" style="178" customWidth="1"/>
    <col min="6666" max="6666" width="9.140625" style="178" customWidth="1"/>
    <col min="6667" max="6667" width="56.5703125" style="178" customWidth="1"/>
    <col min="6668" max="6668" width="36.140625" style="178" customWidth="1"/>
    <col min="6669" max="6669" width="33.7109375" style="178" customWidth="1"/>
    <col min="6670" max="6912" width="11.42578125" style="178"/>
    <col min="6913" max="6913" width="39.5703125" style="178" customWidth="1"/>
    <col min="6914" max="6914" width="28.140625" style="178" customWidth="1"/>
    <col min="6915" max="6915" width="37.85546875" style="178" customWidth="1"/>
    <col min="6916" max="6916" width="23" style="178" customWidth="1"/>
    <col min="6917" max="6917" width="25.85546875" style="178" customWidth="1"/>
    <col min="6918" max="6918" width="29.28515625" style="178" customWidth="1"/>
    <col min="6919" max="6919" width="17.7109375" style="178" customWidth="1"/>
    <col min="6920" max="6920" width="18.42578125" style="178" customWidth="1"/>
    <col min="6921" max="6921" width="12.7109375" style="178" customWidth="1"/>
    <col min="6922" max="6922" width="9.140625" style="178" customWidth="1"/>
    <col min="6923" max="6923" width="56.5703125" style="178" customWidth="1"/>
    <col min="6924" max="6924" width="36.140625" style="178" customWidth="1"/>
    <col min="6925" max="6925" width="33.7109375" style="178" customWidth="1"/>
    <col min="6926" max="7168" width="11.42578125" style="178"/>
    <col min="7169" max="7169" width="39.5703125" style="178" customWidth="1"/>
    <col min="7170" max="7170" width="28.140625" style="178" customWidth="1"/>
    <col min="7171" max="7171" width="37.85546875" style="178" customWidth="1"/>
    <col min="7172" max="7172" width="23" style="178" customWidth="1"/>
    <col min="7173" max="7173" width="25.85546875" style="178" customWidth="1"/>
    <col min="7174" max="7174" width="29.28515625" style="178" customWidth="1"/>
    <col min="7175" max="7175" width="17.7109375" style="178" customWidth="1"/>
    <col min="7176" max="7176" width="18.42578125" style="178" customWidth="1"/>
    <col min="7177" max="7177" width="12.7109375" style="178" customWidth="1"/>
    <col min="7178" max="7178" width="9.140625" style="178" customWidth="1"/>
    <col min="7179" max="7179" width="56.5703125" style="178" customWidth="1"/>
    <col min="7180" max="7180" width="36.140625" style="178" customWidth="1"/>
    <col min="7181" max="7181" width="33.7109375" style="178" customWidth="1"/>
    <col min="7182" max="7424" width="11.42578125" style="178"/>
    <col min="7425" max="7425" width="39.5703125" style="178" customWidth="1"/>
    <col min="7426" max="7426" width="28.140625" style="178" customWidth="1"/>
    <col min="7427" max="7427" width="37.85546875" style="178" customWidth="1"/>
    <col min="7428" max="7428" width="23" style="178" customWidth="1"/>
    <col min="7429" max="7429" width="25.85546875" style="178" customWidth="1"/>
    <col min="7430" max="7430" width="29.28515625" style="178" customWidth="1"/>
    <col min="7431" max="7431" width="17.7109375" style="178" customWidth="1"/>
    <col min="7432" max="7432" width="18.42578125" style="178" customWidth="1"/>
    <col min="7433" max="7433" width="12.7109375" style="178" customWidth="1"/>
    <col min="7434" max="7434" width="9.140625" style="178" customWidth="1"/>
    <col min="7435" max="7435" width="56.5703125" style="178" customWidth="1"/>
    <col min="7436" max="7436" width="36.140625" style="178" customWidth="1"/>
    <col min="7437" max="7437" width="33.7109375" style="178" customWidth="1"/>
    <col min="7438" max="7680" width="11.42578125" style="178"/>
    <col min="7681" max="7681" width="39.5703125" style="178" customWidth="1"/>
    <col min="7682" max="7682" width="28.140625" style="178" customWidth="1"/>
    <col min="7683" max="7683" width="37.85546875" style="178" customWidth="1"/>
    <col min="7684" max="7684" width="23" style="178" customWidth="1"/>
    <col min="7685" max="7685" width="25.85546875" style="178" customWidth="1"/>
    <col min="7686" max="7686" width="29.28515625" style="178" customWidth="1"/>
    <col min="7687" max="7687" width="17.7109375" style="178" customWidth="1"/>
    <col min="7688" max="7688" width="18.42578125" style="178" customWidth="1"/>
    <col min="7689" max="7689" width="12.7109375" style="178" customWidth="1"/>
    <col min="7690" max="7690" width="9.140625" style="178" customWidth="1"/>
    <col min="7691" max="7691" width="56.5703125" style="178" customWidth="1"/>
    <col min="7692" max="7692" width="36.140625" style="178" customWidth="1"/>
    <col min="7693" max="7693" width="33.7109375" style="178" customWidth="1"/>
    <col min="7694" max="7936" width="11.42578125" style="178"/>
    <col min="7937" max="7937" width="39.5703125" style="178" customWidth="1"/>
    <col min="7938" max="7938" width="28.140625" style="178" customWidth="1"/>
    <col min="7939" max="7939" width="37.85546875" style="178" customWidth="1"/>
    <col min="7940" max="7940" width="23" style="178" customWidth="1"/>
    <col min="7941" max="7941" width="25.85546875" style="178" customWidth="1"/>
    <col min="7942" max="7942" width="29.28515625" style="178" customWidth="1"/>
    <col min="7943" max="7943" width="17.7109375" style="178" customWidth="1"/>
    <col min="7944" max="7944" width="18.42578125" style="178" customWidth="1"/>
    <col min="7945" max="7945" width="12.7109375" style="178" customWidth="1"/>
    <col min="7946" max="7946" width="9.140625" style="178" customWidth="1"/>
    <col min="7947" max="7947" width="56.5703125" style="178" customWidth="1"/>
    <col min="7948" max="7948" width="36.140625" style="178" customWidth="1"/>
    <col min="7949" max="7949" width="33.7109375" style="178" customWidth="1"/>
    <col min="7950" max="8192" width="11.42578125" style="178"/>
    <col min="8193" max="8193" width="39.5703125" style="178" customWidth="1"/>
    <col min="8194" max="8194" width="28.140625" style="178" customWidth="1"/>
    <col min="8195" max="8195" width="37.85546875" style="178" customWidth="1"/>
    <col min="8196" max="8196" width="23" style="178" customWidth="1"/>
    <col min="8197" max="8197" width="25.85546875" style="178" customWidth="1"/>
    <col min="8198" max="8198" width="29.28515625" style="178" customWidth="1"/>
    <col min="8199" max="8199" width="17.7109375" style="178" customWidth="1"/>
    <col min="8200" max="8200" width="18.42578125" style="178" customWidth="1"/>
    <col min="8201" max="8201" width="12.7109375" style="178" customWidth="1"/>
    <col min="8202" max="8202" width="9.140625" style="178" customWidth="1"/>
    <col min="8203" max="8203" width="56.5703125" style="178" customWidth="1"/>
    <col min="8204" max="8204" width="36.140625" style="178" customWidth="1"/>
    <col min="8205" max="8205" width="33.7109375" style="178" customWidth="1"/>
    <col min="8206" max="8448" width="11.42578125" style="178"/>
    <col min="8449" max="8449" width="39.5703125" style="178" customWidth="1"/>
    <col min="8450" max="8450" width="28.140625" style="178" customWidth="1"/>
    <col min="8451" max="8451" width="37.85546875" style="178" customWidth="1"/>
    <col min="8452" max="8452" width="23" style="178" customWidth="1"/>
    <col min="8453" max="8453" width="25.85546875" style="178" customWidth="1"/>
    <col min="8454" max="8454" width="29.28515625" style="178" customWidth="1"/>
    <col min="8455" max="8455" width="17.7109375" style="178" customWidth="1"/>
    <col min="8456" max="8456" width="18.42578125" style="178" customWidth="1"/>
    <col min="8457" max="8457" width="12.7109375" style="178" customWidth="1"/>
    <col min="8458" max="8458" width="9.140625" style="178" customWidth="1"/>
    <col min="8459" max="8459" width="56.5703125" style="178" customWidth="1"/>
    <col min="8460" max="8460" width="36.140625" style="178" customWidth="1"/>
    <col min="8461" max="8461" width="33.7109375" style="178" customWidth="1"/>
    <col min="8462" max="8704" width="11.42578125" style="178"/>
    <col min="8705" max="8705" width="39.5703125" style="178" customWidth="1"/>
    <col min="8706" max="8706" width="28.140625" style="178" customWidth="1"/>
    <col min="8707" max="8707" width="37.85546875" style="178" customWidth="1"/>
    <col min="8708" max="8708" width="23" style="178" customWidth="1"/>
    <col min="8709" max="8709" width="25.85546875" style="178" customWidth="1"/>
    <col min="8710" max="8710" width="29.28515625" style="178" customWidth="1"/>
    <col min="8711" max="8711" width="17.7109375" style="178" customWidth="1"/>
    <col min="8712" max="8712" width="18.42578125" style="178" customWidth="1"/>
    <col min="8713" max="8713" width="12.7109375" style="178" customWidth="1"/>
    <col min="8714" max="8714" width="9.140625" style="178" customWidth="1"/>
    <col min="8715" max="8715" width="56.5703125" style="178" customWidth="1"/>
    <col min="8716" max="8716" width="36.140625" style="178" customWidth="1"/>
    <col min="8717" max="8717" width="33.7109375" style="178" customWidth="1"/>
    <col min="8718" max="8960" width="11.42578125" style="178"/>
    <col min="8961" max="8961" width="39.5703125" style="178" customWidth="1"/>
    <col min="8962" max="8962" width="28.140625" style="178" customWidth="1"/>
    <col min="8963" max="8963" width="37.85546875" style="178" customWidth="1"/>
    <col min="8964" max="8964" width="23" style="178" customWidth="1"/>
    <col min="8965" max="8965" width="25.85546875" style="178" customWidth="1"/>
    <col min="8966" max="8966" width="29.28515625" style="178" customWidth="1"/>
    <col min="8967" max="8967" width="17.7109375" style="178" customWidth="1"/>
    <col min="8968" max="8968" width="18.42578125" style="178" customWidth="1"/>
    <col min="8969" max="8969" width="12.7109375" style="178" customWidth="1"/>
    <col min="8970" max="8970" width="9.140625" style="178" customWidth="1"/>
    <col min="8971" max="8971" width="56.5703125" style="178" customWidth="1"/>
    <col min="8972" max="8972" width="36.140625" style="178" customWidth="1"/>
    <col min="8973" max="8973" width="33.7109375" style="178" customWidth="1"/>
    <col min="8974" max="9216" width="11.42578125" style="178"/>
    <col min="9217" max="9217" width="39.5703125" style="178" customWidth="1"/>
    <col min="9218" max="9218" width="28.140625" style="178" customWidth="1"/>
    <col min="9219" max="9219" width="37.85546875" style="178" customWidth="1"/>
    <col min="9220" max="9220" width="23" style="178" customWidth="1"/>
    <col min="9221" max="9221" width="25.85546875" style="178" customWidth="1"/>
    <col min="9222" max="9222" width="29.28515625" style="178" customWidth="1"/>
    <col min="9223" max="9223" width="17.7109375" style="178" customWidth="1"/>
    <col min="9224" max="9224" width="18.42578125" style="178" customWidth="1"/>
    <col min="9225" max="9225" width="12.7109375" style="178" customWidth="1"/>
    <col min="9226" max="9226" width="9.140625" style="178" customWidth="1"/>
    <col min="9227" max="9227" width="56.5703125" style="178" customWidth="1"/>
    <col min="9228" max="9228" width="36.140625" style="178" customWidth="1"/>
    <col min="9229" max="9229" width="33.7109375" style="178" customWidth="1"/>
    <col min="9230" max="9472" width="11.42578125" style="178"/>
    <col min="9473" max="9473" width="39.5703125" style="178" customWidth="1"/>
    <col min="9474" max="9474" width="28.140625" style="178" customWidth="1"/>
    <col min="9475" max="9475" width="37.85546875" style="178" customWidth="1"/>
    <col min="9476" max="9476" width="23" style="178" customWidth="1"/>
    <col min="9477" max="9477" width="25.85546875" style="178" customWidth="1"/>
    <col min="9478" max="9478" width="29.28515625" style="178" customWidth="1"/>
    <col min="9479" max="9479" width="17.7109375" style="178" customWidth="1"/>
    <col min="9480" max="9480" width="18.42578125" style="178" customWidth="1"/>
    <col min="9481" max="9481" width="12.7109375" style="178" customWidth="1"/>
    <col min="9482" max="9482" width="9.140625" style="178" customWidth="1"/>
    <col min="9483" max="9483" width="56.5703125" style="178" customWidth="1"/>
    <col min="9484" max="9484" width="36.140625" style="178" customWidth="1"/>
    <col min="9485" max="9485" width="33.7109375" style="178" customWidth="1"/>
    <col min="9486" max="9728" width="11.42578125" style="178"/>
    <col min="9729" max="9729" width="39.5703125" style="178" customWidth="1"/>
    <col min="9730" max="9730" width="28.140625" style="178" customWidth="1"/>
    <col min="9731" max="9731" width="37.85546875" style="178" customWidth="1"/>
    <col min="9732" max="9732" width="23" style="178" customWidth="1"/>
    <col min="9733" max="9733" width="25.85546875" style="178" customWidth="1"/>
    <col min="9734" max="9734" width="29.28515625" style="178" customWidth="1"/>
    <col min="9735" max="9735" width="17.7109375" style="178" customWidth="1"/>
    <col min="9736" max="9736" width="18.42578125" style="178" customWidth="1"/>
    <col min="9737" max="9737" width="12.7109375" style="178" customWidth="1"/>
    <col min="9738" max="9738" width="9.140625" style="178" customWidth="1"/>
    <col min="9739" max="9739" width="56.5703125" style="178" customWidth="1"/>
    <col min="9740" max="9740" width="36.140625" style="178" customWidth="1"/>
    <col min="9741" max="9741" width="33.7109375" style="178" customWidth="1"/>
    <col min="9742" max="9984" width="11.42578125" style="178"/>
    <col min="9985" max="9985" width="39.5703125" style="178" customWidth="1"/>
    <col min="9986" max="9986" width="28.140625" style="178" customWidth="1"/>
    <col min="9987" max="9987" width="37.85546875" style="178" customWidth="1"/>
    <col min="9988" max="9988" width="23" style="178" customWidth="1"/>
    <col min="9989" max="9989" width="25.85546875" style="178" customWidth="1"/>
    <col min="9990" max="9990" width="29.28515625" style="178" customWidth="1"/>
    <col min="9991" max="9991" width="17.7109375" style="178" customWidth="1"/>
    <col min="9992" max="9992" width="18.42578125" style="178" customWidth="1"/>
    <col min="9993" max="9993" width="12.7109375" style="178" customWidth="1"/>
    <col min="9994" max="9994" width="9.140625" style="178" customWidth="1"/>
    <col min="9995" max="9995" width="56.5703125" style="178" customWidth="1"/>
    <col min="9996" max="9996" width="36.140625" style="178" customWidth="1"/>
    <col min="9997" max="9997" width="33.7109375" style="178" customWidth="1"/>
    <col min="9998" max="10240" width="11.42578125" style="178"/>
    <col min="10241" max="10241" width="39.5703125" style="178" customWidth="1"/>
    <col min="10242" max="10242" width="28.140625" style="178" customWidth="1"/>
    <col min="10243" max="10243" width="37.85546875" style="178" customWidth="1"/>
    <col min="10244" max="10244" width="23" style="178" customWidth="1"/>
    <col min="10245" max="10245" width="25.85546875" style="178" customWidth="1"/>
    <col min="10246" max="10246" width="29.28515625" style="178" customWidth="1"/>
    <col min="10247" max="10247" width="17.7109375" style="178" customWidth="1"/>
    <col min="10248" max="10248" width="18.42578125" style="178" customWidth="1"/>
    <col min="10249" max="10249" width="12.7109375" style="178" customWidth="1"/>
    <col min="10250" max="10250" width="9.140625" style="178" customWidth="1"/>
    <col min="10251" max="10251" width="56.5703125" style="178" customWidth="1"/>
    <col min="10252" max="10252" width="36.140625" style="178" customWidth="1"/>
    <col min="10253" max="10253" width="33.7109375" style="178" customWidth="1"/>
    <col min="10254" max="10496" width="11.42578125" style="178"/>
    <col min="10497" max="10497" width="39.5703125" style="178" customWidth="1"/>
    <col min="10498" max="10498" width="28.140625" style="178" customWidth="1"/>
    <col min="10499" max="10499" width="37.85546875" style="178" customWidth="1"/>
    <col min="10500" max="10500" width="23" style="178" customWidth="1"/>
    <col min="10501" max="10501" width="25.85546875" style="178" customWidth="1"/>
    <col min="10502" max="10502" width="29.28515625" style="178" customWidth="1"/>
    <col min="10503" max="10503" width="17.7109375" style="178" customWidth="1"/>
    <col min="10504" max="10504" width="18.42578125" style="178" customWidth="1"/>
    <col min="10505" max="10505" width="12.7109375" style="178" customWidth="1"/>
    <col min="10506" max="10506" width="9.140625" style="178" customWidth="1"/>
    <col min="10507" max="10507" width="56.5703125" style="178" customWidth="1"/>
    <col min="10508" max="10508" width="36.140625" style="178" customWidth="1"/>
    <col min="10509" max="10509" width="33.7109375" style="178" customWidth="1"/>
    <col min="10510" max="10752" width="11.42578125" style="178"/>
    <col min="10753" max="10753" width="39.5703125" style="178" customWidth="1"/>
    <col min="10754" max="10754" width="28.140625" style="178" customWidth="1"/>
    <col min="10755" max="10755" width="37.85546875" style="178" customWidth="1"/>
    <col min="10756" max="10756" width="23" style="178" customWidth="1"/>
    <col min="10757" max="10757" width="25.85546875" style="178" customWidth="1"/>
    <col min="10758" max="10758" width="29.28515625" style="178" customWidth="1"/>
    <col min="10759" max="10759" width="17.7109375" style="178" customWidth="1"/>
    <col min="10760" max="10760" width="18.42578125" style="178" customWidth="1"/>
    <col min="10761" max="10761" width="12.7109375" style="178" customWidth="1"/>
    <col min="10762" max="10762" width="9.140625" style="178" customWidth="1"/>
    <col min="10763" max="10763" width="56.5703125" style="178" customWidth="1"/>
    <col min="10764" max="10764" width="36.140625" style="178" customWidth="1"/>
    <col min="10765" max="10765" width="33.7109375" style="178" customWidth="1"/>
    <col min="10766" max="11008" width="11.42578125" style="178"/>
    <col min="11009" max="11009" width="39.5703125" style="178" customWidth="1"/>
    <col min="11010" max="11010" width="28.140625" style="178" customWidth="1"/>
    <col min="11011" max="11011" width="37.85546875" style="178" customWidth="1"/>
    <col min="11012" max="11012" width="23" style="178" customWidth="1"/>
    <col min="11013" max="11013" width="25.85546875" style="178" customWidth="1"/>
    <col min="11014" max="11014" width="29.28515625" style="178" customWidth="1"/>
    <col min="11015" max="11015" width="17.7109375" style="178" customWidth="1"/>
    <col min="11016" max="11016" width="18.42578125" style="178" customWidth="1"/>
    <col min="11017" max="11017" width="12.7109375" style="178" customWidth="1"/>
    <col min="11018" max="11018" width="9.140625" style="178" customWidth="1"/>
    <col min="11019" max="11019" width="56.5703125" style="178" customWidth="1"/>
    <col min="11020" max="11020" width="36.140625" style="178" customWidth="1"/>
    <col min="11021" max="11021" width="33.7109375" style="178" customWidth="1"/>
    <col min="11022" max="11264" width="11.42578125" style="178"/>
    <col min="11265" max="11265" width="39.5703125" style="178" customWidth="1"/>
    <col min="11266" max="11266" width="28.140625" style="178" customWidth="1"/>
    <col min="11267" max="11267" width="37.85546875" style="178" customWidth="1"/>
    <col min="11268" max="11268" width="23" style="178" customWidth="1"/>
    <col min="11269" max="11269" width="25.85546875" style="178" customWidth="1"/>
    <col min="11270" max="11270" width="29.28515625" style="178" customWidth="1"/>
    <col min="11271" max="11271" width="17.7109375" style="178" customWidth="1"/>
    <col min="11272" max="11272" width="18.42578125" style="178" customWidth="1"/>
    <col min="11273" max="11273" width="12.7109375" style="178" customWidth="1"/>
    <col min="11274" max="11274" width="9.140625" style="178" customWidth="1"/>
    <col min="11275" max="11275" width="56.5703125" style="178" customWidth="1"/>
    <col min="11276" max="11276" width="36.140625" style="178" customWidth="1"/>
    <col min="11277" max="11277" width="33.7109375" style="178" customWidth="1"/>
    <col min="11278" max="11520" width="11.42578125" style="178"/>
    <col min="11521" max="11521" width="39.5703125" style="178" customWidth="1"/>
    <col min="11522" max="11522" width="28.140625" style="178" customWidth="1"/>
    <col min="11523" max="11523" width="37.85546875" style="178" customWidth="1"/>
    <col min="11524" max="11524" width="23" style="178" customWidth="1"/>
    <col min="11525" max="11525" width="25.85546875" style="178" customWidth="1"/>
    <col min="11526" max="11526" width="29.28515625" style="178" customWidth="1"/>
    <col min="11527" max="11527" width="17.7109375" style="178" customWidth="1"/>
    <col min="11528" max="11528" width="18.42578125" style="178" customWidth="1"/>
    <col min="11529" max="11529" width="12.7109375" style="178" customWidth="1"/>
    <col min="11530" max="11530" width="9.140625" style="178" customWidth="1"/>
    <col min="11531" max="11531" width="56.5703125" style="178" customWidth="1"/>
    <col min="11532" max="11532" width="36.140625" style="178" customWidth="1"/>
    <col min="11533" max="11533" width="33.7109375" style="178" customWidth="1"/>
    <col min="11534" max="11776" width="11.42578125" style="178"/>
    <col min="11777" max="11777" width="39.5703125" style="178" customWidth="1"/>
    <col min="11778" max="11778" width="28.140625" style="178" customWidth="1"/>
    <col min="11779" max="11779" width="37.85546875" style="178" customWidth="1"/>
    <col min="11780" max="11780" width="23" style="178" customWidth="1"/>
    <col min="11781" max="11781" width="25.85546875" style="178" customWidth="1"/>
    <col min="11782" max="11782" width="29.28515625" style="178" customWidth="1"/>
    <col min="11783" max="11783" width="17.7109375" style="178" customWidth="1"/>
    <col min="11784" max="11784" width="18.42578125" style="178" customWidth="1"/>
    <col min="11785" max="11785" width="12.7109375" style="178" customWidth="1"/>
    <col min="11786" max="11786" width="9.140625" style="178" customWidth="1"/>
    <col min="11787" max="11787" width="56.5703125" style="178" customWidth="1"/>
    <col min="11788" max="11788" width="36.140625" style="178" customWidth="1"/>
    <col min="11789" max="11789" width="33.7109375" style="178" customWidth="1"/>
    <col min="11790" max="12032" width="11.42578125" style="178"/>
    <col min="12033" max="12033" width="39.5703125" style="178" customWidth="1"/>
    <col min="12034" max="12034" width="28.140625" style="178" customWidth="1"/>
    <col min="12035" max="12035" width="37.85546875" style="178" customWidth="1"/>
    <col min="12036" max="12036" width="23" style="178" customWidth="1"/>
    <col min="12037" max="12037" width="25.85546875" style="178" customWidth="1"/>
    <col min="12038" max="12038" width="29.28515625" style="178" customWidth="1"/>
    <col min="12039" max="12039" width="17.7109375" style="178" customWidth="1"/>
    <col min="12040" max="12040" width="18.42578125" style="178" customWidth="1"/>
    <col min="12041" max="12041" width="12.7109375" style="178" customWidth="1"/>
    <col min="12042" max="12042" width="9.140625" style="178" customWidth="1"/>
    <col min="12043" max="12043" width="56.5703125" style="178" customWidth="1"/>
    <col min="12044" max="12044" width="36.140625" style="178" customWidth="1"/>
    <col min="12045" max="12045" width="33.7109375" style="178" customWidth="1"/>
    <col min="12046" max="12288" width="11.42578125" style="178"/>
    <col min="12289" max="12289" width="39.5703125" style="178" customWidth="1"/>
    <col min="12290" max="12290" width="28.140625" style="178" customWidth="1"/>
    <col min="12291" max="12291" width="37.85546875" style="178" customWidth="1"/>
    <col min="12292" max="12292" width="23" style="178" customWidth="1"/>
    <col min="12293" max="12293" width="25.85546875" style="178" customWidth="1"/>
    <col min="12294" max="12294" width="29.28515625" style="178" customWidth="1"/>
    <col min="12295" max="12295" width="17.7109375" style="178" customWidth="1"/>
    <col min="12296" max="12296" width="18.42578125" style="178" customWidth="1"/>
    <col min="12297" max="12297" width="12.7109375" style="178" customWidth="1"/>
    <col min="12298" max="12298" width="9.140625" style="178" customWidth="1"/>
    <col min="12299" max="12299" width="56.5703125" style="178" customWidth="1"/>
    <col min="12300" max="12300" width="36.140625" style="178" customWidth="1"/>
    <col min="12301" max="12301" width="33.7109375" style="178" customWidth="1"/>
    <col min="12302" max="12544" width="11.42578125" style="178"/>
    <col min="12545" max="12545" width="39.5703125" style="178" customWidth="1"/>
    <col min="12546" max="12546" width="28.140625" style="178" customWidth="1"/>
    <col min="12547" max="12547" width="37.85546875" style="178" customWidth="1"/>
    <col min="12548" max="12548" width="23" style="178" customWidth="1"/>
    <col min="12549" max="12549" width="25.85546875" style="178" customWidth="1"/>
    <col min="12550" max="12550" width="29.28515625" style="178" customWidth="1"/>
    <col min="12551" max="12551" width="17.7109375" style="178" customWidth="1"/>
    <col min="12552" max="12552" width="18.42578125" style="178" customWidth="1"/>
    <col min="12553" max="12553" width="12.7109375" style="178" customWidth="1"/>
    <col min="12554" max="12554" width="9.140625" style="178" customWidth="1"/>
    <col min="12555" max="12555" width="56.5703125" style="178" customWidth="1"/>
    <col min="12556" max="12556" width="36.140625" style="178" customWidth="1"/>
    <col min="12557" max="12557" width="33.7109375" style="178" customWidth="1"/>
    <col min="12558" max="12800" width="11.42578125" style="178"/>
    <col min="12801" max="12801" width="39.5703125" style="178" customWidth="1"/>
    <col min="12802" max="12802" width="28.140625" style="178" customWidth="1"/>
    <col min="12803" max="12803" width="37.85546875" style="178" customWidth="1"/>
    <col min="12804" max="12804" width="23" style="178" customWidth="1"/>
    <col min="12805" max="12805" width="25.85546875" style="178" customWidth="1"/>
    <col min="12806" max="12806" width="29.28515625" style="178" customWidth="1"/>
    <col min="12807" max="12807" width="17.7109375" style="178" customWidth="1"/>
    <col min="12808" max="12808" width="18.42578125" style="178" customWidth="1"/>
    <col min="12809" max="12809" width="12.7109375" style="178" customWidth="1"/>
    <col min="12810" max="12810" width="9.140625" style="178" customWidth="1"/>
    <col min="12811" max="12811" width="56.5703125" style="178" customWidth="1"/>
    <col min="12812" max="12812" width="36.140625" style="178" customWidth="1"/>
    <col min="12813" max="12813" width="33.7109375" style="178" customWidth="1"/>
    <col min="12814" max="13056" width="11.42578125" style="178"/>
    <col min="13057" max="13057" width="39.5703125" style="178" customWidth="1"/>
    <col min="13058" max="13058" width="28.140625" style="178" customWidth="1"/>
    <col min="13059" max="13059" width="37.85546875" style="178" customWidth="1"/>
    <col min="13060" max="13060" width="23" style="178" customWidth="1"/>
    <col min="13061" max="13061" width="25.85546875" style="178" customWidth="1"/>
    <col min="13062" max="13062" width="29.28515625" style="178" customWidth="1"/>
    <col min="13063" max="13063" width="17.7109375" style="178" customWidth="1"/>
    <col min="13064" max="13064" width="18.42578125" style="178" customWidth="1"/>
    <col min="13065" max="13065" width="12.7109375" style="178" customWidth="1"/>
    <col min="13066" max="13066" width="9.140625" style="178" customWidth="1"/>
    <col min="13067" max="13067" width="56.5703125" style="178" customWidth="1"/>
    <col min="13068" max="13068" width="36.140625" style="178" customWidth="1"/>
    <col min="13069" max="13069" width="33.7109375" style="178" customWidth="1"/>
    <col min="13070" max="13312" width="11.42578125" style="178"/>
    <col min="13313" max="13313" width="39.5703125" style="178" customWidth="1"/>
    <col min="13314" max="13314" width="28.140625" style="178" customWidth="1"/>
    <col min="13315" max="13315" width="37.85546875" style="178" customWidth="1"/>
    <col min="13316" max="13316" width="23" style="178" customWidth="1"/>
    <col min="13317" max="13317" width="25.85546875" style="178" customWidth="1"/>
    <col min="13318" max="13318" width="29.28515625" style="178" customWidth="1"/>
    <col min="13319" max="13319" width="17.7109375" style="178" customWidth="1"/>
    <col min="13320" max="13320" width="18.42578125" style="178" customWidth="1"/>
    <col min="13321" max="13321" width="12.7109375" style="178" customWidth="1"/>
    <col min="13322" max="13322" width="9.140625" style="178" customWidth="1"/>
    <col min="13323" max="13323" width="56.5703125" style="178" customWidth="1"/>
    <col min="13324" max="13324" width="36.140625" style="178" customWidth="1"/>
    <col min="13325" max="13325" width="33.7109375" style="178" customWidth="1"/>
    <col min="13326" max="13568" width="11.42578125" style="178"/>
    <col min="13569" max="13569" width="39.5703125" style="178" customWidth="1"/>
    <col min="13570" max="13570" width="28.140625" style="178" customWidth="1"/>
    <col min="13571" max="13571" width="37.85546875" style="178" customWidth="1"/>
    <col min="13572" max="13572" width="23" style="178" customWidth="1"/>
    <col min="13573" max="13573" width="25.85546875" style="178" customWidth="1"/>
    <col min="13574" max="13574" width="29.28515625" style="178" customWidth="1"/>
    <col min="13575" max="13575" width="17.7109375" style="178" customWidth="1"/>
    <col min="13576" max="13576" width="18.42578125" style="178" customWidth="1"/>
    <col min="13577" max="13577" width="12.7109375" style="178" customWidth="1"/>
    <col min="13578" max="13578" width="9.140625" style="178" customWidth="1"/>
    <col min="13579" max="13579" width="56.5703125" style="178" customWidth="1"/>
    <col min="13580" max="13580" width="36.140625" style="178" customWidth="1"/>
    <col min="13581" max="13581" width="33.7109375" style="178" customWidth="1"/>
    <col min="13582" max="13824" width="11.42578125" style="178"/>
    <col min="13825" max="13825" width="39.5703125" style="178" customWidth="1"/>
    <col min="13826" max="13826" width="28.140625" style="178" customWidth="1"/>
    <col min="13827" max="13827" width="37.85546875" style="178" customWidth="1"/>
    <col min="13828" max="13828" width="23" style="178" customWidth="1"/>
    <col min="13829" max="13829" width="25.85546875" style="178" customWidth="1"/>
    <col min="13830" max="13830" width="29.28515625" style="178" customWidth="1"/>
    <col min="13831" max="13831" width="17.7109375" style="178" customWidth="1"/>
    <col min="13832" max="13832" width="18.42578125" style="178" customWidth="1"/>
    <col min="13833" max="13833" width="12.7109375" style="178" customWidth="1"/>
    <col min="13834" max="13834" width="9.140625" style="178" customWidth="1"/>
    <col min="13835" max="13835" width="56.5703125" style="178" customWidth="1"/>
    <col min="13836" max="13836" width="36.140625" style="178" customWidth="1"/>
    <col min="13837" max="13837" width="33.7109375" style="178" customWidth="1"/>
    <col min="13838" max="14080" width="11.42578125" style="178"/>
    <col min="14081" max="14081" width="39.5703125" style="178" customWidth="1"/>
    <col min="14082" max="14082" width="28.140625" style="178" customWidth="1"/>
    <col min="14083" max="14083" width="37.85546875" style="178" customWidth="1"/>
    <col min="14084" max="14084" width="23" style="178" customWidth="1"/>
    <col min="14085" max="14085" width="25.85546875" style="178" customWidth="1"/>
    <col min="14086" max="14086" width="29.28515625" style="178" customWidth="1"/>
    <col min="14087" max="14087" width="17.7109375" style="178" customWidth="1"/>
    <col min="14088" max="14088" width="18.42578125" style="178" customWidth="1"/>
    <col min="14089" max="14089" width="12.7109375" style="178" customWidth="1"/>
    <col min="14090" max="14090" width="9.140625" style="178" customWidth="1"/>
    <col min="14091" max="14091" width="56.5703125" style="178" customWidth="1"/>
    <col min="14092" max="14092" width="36.140625" style="178" customWidth="1"/>
    <col min="14093" max="14093" width="33.7109375" style="178" customWidth="1"/>
    <col min="14094" max="14336" width="11.42578125" style="178"/>
    <col min="14337" max="14337" width="39.5703125" style="178" customWidth="1"/>
    <col min="14338" max="14338" width="28.140625" style="178" customWidth="1"/>
    <col min="14339" max="14339" width="37.85546875" style="178" customWidth="1"/>
    <col min="14340" max="14340" width="23" style="178" customWidth="1"/>
    <col min="14341" max="14341" width="25.85546875" style="178" customWidth="1"/>
    <col min="14342" max="14342" width="29.28515625" style="178" customWidth="1"/>
    <col min="14343" max="14343" width="17.7109375" style="178" customWidth="1"/>
    <col min="14344" max="14344" width="18.42578125" style="178" customWidth="1"/>
    <col min="14345" max="14345" width="12.7109375" style="178" customWidth="1"/>
    <col min="14346" max="14346" width="9.140625" style="178" customWidth="1"/>
    <col min="14347" max="14347" width="56.5703125" style="178" customWidth="1"/>
    <col min="14348" max="14348" width="36.140625" style="178" customWidth="1"/>
    <col min="14349" max="14349" width="33.7109375" style="178" customWidth="1"/>
    <col min="14350" max="14592" width="11.42578125" style="178"/>
    <col min="14593" max="14593" width="39.5703125" style="178" customWidth="1"/>
    <col min="14594" max="14594" width="28.140625" style="178" customWidth="1"/>
    <col min="14595" max="14595" width="37.85546875" style="178" customWidth="1"/>
    <col min="14596" max="14596" width="23" style="178" customWidth="1"/>
    <col min="14597" max="14597" width="25.85546875" style="178" customWidth="1"/>
    <col min="14598" max="14598" width="29.28515625" style="178" customWidth="1"/>
    <col min="14599" max="14599" width="17.7109375" style="178" customWidth="1"/>
    <col min="14600" max="14600" width="18.42578125" style="178" customWidth="1"/>
    <col min="14601" max="14601" width="12.7109375" style="178" customWidth="1"/>
    <col min="14602" max="14602" width="9.140625" style="178" customWidth="1"/>
    <col min="14603" max="14603" width="56.5703125" style="178" customWidth="1"/>
    <col min="14604" max="14604" width="36.140625" style="178" customWidth="1"/>
    <col min="14605" max="14605" width="33.7109375" style="178" customWidth="1"/>
    <col min="14606" max="14848" width="11.42578125" style="178"/>
    <col min="14849" max="14849" width="39.5703125" style="178" customWidth="1"/>
    <col min="14850" max="14850" width="28.140625" style="178" customWidth="1"/>
    <col min="14851" max="14851" width="37.85546875" style="178" customWidth="1"/>
    <col min="14852" max="14852" width="23" style="178" customWidth="1"/>
    <col min="14853" max="14853" width="25.85546875" style="178" customWidth="1"/>
    <col min="14854" max="14854" width="29.28515625" style="178" customWidth="1"/>
    <col min="14855" max="14855" width="17.7109375" style="178" customWidth="1"/>
    <col min="14856" max="14856" width="18.42578125" style="178" customWidth="1"/>
    <col min="14857" max="14857" width="12.7109375" style="178" customWidth="1"/>
    <col min="14858" max="14858" width="9.140625" style="178" customWidth="1"/>
    <col min="14859" max="14859" width="56.5703125" style="178" customWidth="1"/>
    <col min="14860" max="14860" width="36.140625" style="178" customWidth="1"/>
    <col min="14861" max="14861" width="33.7109375" style="178" customWidth="1"/>
    <col min="14862" max="15104" width="11.42578125" style="178"/>
    <col min="15105" max="15105" width="39.5703125" style="178" customWidth="1"/>
    <col min="15106" max="15106" width="28.140625" style="178" customWidth="1"/>
    <col min="15107" max="15107" width="37.85546875" style="178" customWidth="1"/>
    <col min="15108" max="15108" width="23" style="178" customWidth="1"/>
    <col min="15109" max="15109" width="25.85546875" style="178" customWidth="1"/>
    <col min="15110" max="15110" width="29.28515625" style="178" customWidth="1"/>
    <col min="15111" max="15111" width="17.7109375" style="178" customWidth="1"/>
    <col min="15112" max="15112" width="18.42578125" style="178" customWidth="1"/>
    <col min="15113" max="15113" width="12.7109375" style="178" customWidth="1"/>
    <col min="15114" max="15114" width="9.140625" style="178" customWidth="1"/>
    <col min="15115" max="15115" width="56.5703125" style="178" customWidth="1"/>
    <col min="15116" max="15116" width="36.140625" style="178" customWidth="1"/>
    <col min="15117" max="15117" width="33.7109375" style="178" customWidth="1"/>
    <col min="15118" max="15360" width="11.42578125" style="178"/>
    <col min="15361" max="15361" width="39.5703125" style="178" customWidth="1"/>
    <col min="15362" max="15362" width="28.140625" style="178" customWidth="1"/>
    <col min="15363" max="15363" width="37.85546875" style="178" customWidth="1"/>
    <col min="15364" max="15364" width="23" style="178" customWidth="1"/>
    <col min="15365" max="15365" width="25.85546875" style="178" customWidth="1"/>
    <col min="15366" max="15366" width="29.28515625" style="178" customWidth="1"/>
    <col min="15367" max="15367" width="17.7109375" style="178" customWidth="1"/>
    <col min="15368" max="15368" width="18.42578125" style="178" customWidth="1"/>
    <col min="15369" max="15369" width="12.7109375" style="178" customWidth="1"/>
    <col min="15370" max="15370" width="9.140625" style="178" customWidth="1"/>
    <col min="15371" max="15371" width="56.5703125" style="178" customWidth="1"/>
    <col min="15372" max="15372" width="36.140625" style="178" customWidth="1"/>
    <col min="15373" max="15373" width="33.7109375" style="178" customWidth="1"/>
    <col min="15374" max="15616" width="11.42578125" style="178"/>
    <col min="15617" max="15617" width="39.5703125" style="178" customWidth="1"/>
    <col min="15618" max="15618" width="28.140625" style="178" customWidth="1"/>
    <col min="15619" max="15619" width="37.85546875" style="178" customWidth="1"/>
    <col min="15620" max="15620" width="23" style="178" customWidth="1"/>
    <col min="15621" max="15621" width="25.85546875" style="178" customWidth="1"/>
    <col min="15622" max="15622" width="29.28515625" style="178" customWidth="1"/>
    <col min="15623" max="15623" width="17.7109375" style="178" customWidth="1"/>
    <col min="15624" max="15624" width="18.42578125" style="178" customWidth="1"/>
    <col min="15625" max="15625" width="12.7109375" style="178" customWidth="1"/>
    <col min="15626" max="15626" width="9.140625" style="178" customWidth="1"/>
    <col min="15627" max="15627" width="56.5703125" style="178" customWidth="1"/>
    <col min="15628" max="15628" width="36.140625" style="178" customWidth="1"/>
    <col min="15629" max="15629" width="33.7109375" style="178" customWidth="1"/>
    <col min="15630" max="15872" width="11.42578125" style="178"/>
    <col min="15873" max="15873" width="39.5703125" style="178" customWidth="1"/>
    <col min="15874" max="15874" width="28.140625" style="178" customWidth="1"/>
    <col min="15875" max="15875" width="37.85546875" style="178" customWidth="1"/>
    <col min="15876" max="15876" width="23" style="178" customWidth="1"/>
    <col min="15877" max="15877" width="25.85546875" style="178" customWidth="1"/>
    <col min="15878" max="15878" width="29.28515625" style="178" customWidth="1"/>
    <col min="15879" max="15879" width="17.7109375" style="178" customWidth="1"/>
    <col min="15880" max="15880" width="18.42578125" style="178" customWidth="1"/>
    <col min="15881" max="15881" width="12.7109375" style="178" customWidth="1"/>
    <col min="15882" max="15882" width="9.140625" style="178" customWidth="1"/>
    <col min="15883" max="15883" width="56.5703125" style="178" customWidth="1"/>
    <col min="15884" max="15884" width="36.140625" style="178" customWidth="1"/>
    <col min="15885" max="15885" width="33.7109375" style="178" customWidth="1"/>
    <col min="15886" max="16128" width="11.42578125" style="178"/>
    <col min="16129" max="16129" width="39.5703125" style="178" customWidth="1"/>
    <col min="16130" max="16130" width="28.140625" style="178" customWidth="1"/>
    <col min="16131" max="16131" width="37.85546875" style="178" customWidth="1"/>
    <col min="16132" max="16132" width="23" style="178" customWidth="1"/>
    <col min="16133" max="16133" width="25.85546875" style="178" customWidth="1"/>
    <col min="16134" max="16134" width="29.28515625" style="178" customWidth="1"/>
    <col min="16135" max="16135" width="17.7109375" style="178" customWidth="1"/>
    <col min="16136" max="16136" width="18.42578125" style="178" customWidth="1"/>
    <col min="16137" max="16137" width="12.7109375" style="178" customWidth="1"/>
    <col min="16138" max="16138" width="9.140625" style="178" customWidth="1"/>
    <col min="16139" max="16139" width="56.5703125" style="178" customWidth="1"/>
    <col min="16140" max="16140" width="36.140625" style="178" customWidth="1"/>
    <col min="16141" max="16141" width="33.7109375" style="178" customWidth="1"/>
    <col min="16142" max="16384" width="11.42578125" style="178"/>
  </cols>
  <sheetData>
    <row r="1" spans="1:13" ht="42" customHeight="1" x14ac:dyDescent="0.2">
      <c r="A1" s="590"/>
      <c r="B1" s="590"/>
      <c r="C1" s="590"/>
      <c r="D1" s="590"/>
      <c r="E1" s="590"/>
      <c r="F1" s="590"/>
      <c r="G1" s="590"/>
      <c r="H1" s="590"/>
      <c r="I1" s="590"/>
      <c r="J1" s="590"/>
      <c r="K1" s="590"/>
      <c r="L1" s="590"/>
      <c r="M1" s="590"/>
    </row>
    <row r="2" spans="1:13" x14ac:dyDescent="0.2">
      <c r="A2" s="590"/>
      <c r="B2" s="590"/>
      <c r="C2" s="590"/>
      <c r="D2" s="590"/>
      <c r="E2" s="590"/>
      <c r="F2" s="590"/>
      <c r="G2" s="590"/>
      <c r="H2" s="590"/>
      <c r="I2" s="590"/>
      <c r="J2" s="590"/>
      <c r="K2" s="590"/>
      <c r="L2" s="590"/>
      <c r="M2" s="590"/>
    </row>
    <row r="3" spans="1:13" x14ac:dyDescent="0.2">
      <c r="A3" s="590"/>
      <c r="B3" s="590"/>
      <c r="C3" s="590"/>
      <c r="D3" s="590"/>
      <c r="E3" s="590"/>
      <c r="F3" s="590"/>
      <c r="G3" s="590"/>
      <c r="H3" s="590"/>
      <c r="I3" s="590"/>
      <c r="J3" s="590"/>
      <c r="K3" s="590"/>
      <c r="L3" s="590"/>
      <c r="M3" s="590"/>
    </row>
    <row r="4" spans="1:13" x14ac:dyDescent="0.2">
      <c r="A4" s="177"/>
      <c r="B4" s="177"/>
      <c r="C4" s="177"/>
      <c r="D4" s="177"/>
      <c r="E4" s="177"/>
      <c r="F4" s="177"/>
      <c r="G4" s="177"/>
      <c r="H4" s="177"/>
      <c r="I4" s="177"/>
      <c r="J4" s="177"/>
      <c r="K4" s="177"/>
      <c r="L4" s="177"/>
      <c r="M4" s="177"/>
    </row>
    <row r="5" spans="1:13" x14ac:dyDescent="0.2">
      <c r="A5" s="177"/>
      <c r="B5" s="177"/>
      <c r="C5" s="177"/>
      <c r="D5" s="177"/>
      <c r="E5" s="177"/>
      <c r="F5" s="177"/>
      <c r="G5" s="177"/>
      <c r="H5" s="177"/>
      <c r="I5" s="177"/>
      <c r="J5" s="177"/>
      <c r="K5" s="177"/>
      <c r="L5" s="177"/>
      <c r="M5" s="177"/>
    </row>
    <row r="6" spans="1:13" x14ac:dyDescent="0.2">
      <c r="A6" s="177"/>
      <c r="B6" s="177"/>
      <c r="C6" s="177"/>
      <c r="D6" s="177"/>
      <c r="E6" s="177"/>
      <c r="F6" s="177"/>
      <c r="G6" s="177"/>
      <c r="H6" s="177"/>
      <c r="I6" s="177"/>
      <c r="J6" s="177"/>
      <c r="K6" s="177"/>
      <c r="L6" s="177"/>
      <c r="M6" s="177"/>
    </row>
    <row r="7" spans="1:13" x14ac:dyDescent="0.2">
      <c r="A7" s="177"/>
      <c r="B7" s="177"/>
      <c r="C7" s="177"/>
      <c r="D7" s="177"/>
      <c r="E7" s="177"/>
      <c r="F7" s="177"/>
      <c r="G7" s="177"/>
      <c r="H7" s="177"/>
      <c r="I7" s="177"/>
      <c r="J7" s="177"/>
      <c r="K7" s="177"/>
      <c r="L7" s="177"/>
      <c r="M7" s="177"/>
    </row>
    <row r="8" spans="1:13" ht="39.75" customHeight="1" x14ac:dyDescent="0.25">
      <c r="A8" s="591" t="s">
        <v>147</v>
      </c>
      <c r="B8" s="591"/>
      <c r="C8" s="591"/>
      <c r="D8" s="591"/>
      <c r="E8" s="591"/>
      <c r="F8" s="591"/>
      <c r="G8" s="591"/>
      <c r="H8" s="591"/>
      <c r="I8" s="591"/>
      <c r="J8" s="591"/>
      <c r="K8" s="591"/>
      <c r="L8" s="591"/>
      <c r="M8" s="591"/>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48" thickBot="1" x14ac:dyDescent="0.25">
      <c r="A12" s="653"/>
      <c r="B12" s="654"/>
      <c r="C12" s="654"/>
      <c r="D12" s="654"/>
      <c r="E12" s="655"/>
      <c r="F12" s="655"/>
      <c r="G12" s="212" t="s">
        <v>12</v>
      </c>
      <c r="H12" s="212" t="s">
        <v>13</v>
      </c>
      <c r="I12" s="655"/>
      <c r="J12" s="655"/>
      <c r="K12" s="656"/>
      <c r="L12" s="657"/>
      <c r="M12" s="658"/>
    </row>
    <row r="13" spans="1:13" ht="240" x14ac:dyDescent="0.2">
      <c r="A13" s="330" t="s">
        <v>1576</v>
      </c>
      <c r="B13" s="199" t="s">
        <v>1577</v>
      </c>
      <c r="C13" s="199" t="s">
        <v>1578</v>
      </c>
      <c r="D13" s="197" t="s">
        <v>1579</v>
      </c>
      <c r="E13" s="199" t="s">
        <v>1580</v>
      </c>
      <c r="F13" s="199" t="s">
        <v>1581</v>
      </c>
      <c r="G13" s="331" t="s">
        <v>1582</v>
      </c>
      <c r="H13" s="199" t="s">
        <v>1583</v>
      </c>
      <c r="I13" s="199" t="s">
        <v>1583</v>
      </c>
      <c r="J13" s="315">
        <v>1</v>
      </c>
      <c r="K13" s="199" t="s">
        <v>1584</v>
      </c>
      <c r="L13" s="614" t="s">
        <v>1585</v>
      </c>
      <c r="M13" s="615"/>
    </row>
    <row r="14" spans="1:13" s="186" customFormat="1" ht="409.6" customHeight="1" x14ac:dyDescent="0.2">
      <c r="A14" s="332" t="s">
        <v>1586</v>
      </c>
      <c r="B14" s="185" t="s">
        <v>1587</v>
      </c>
      <c r="C14" s="185" t="s">
        <v>1588</v>
      </c>
      <c r="D14" s="184" t="s">
        <v>1579</v>
      </c>
      <c r="E14" s="185" t="s">
        <v>1589</v>
      </c>
      <c r="F14" s="199" t="s">
        <v>1590</v>
      </c>
      <c r="G14" s="331" t="s">
        <v>1582</v>
      </c>
      <c r="H14" s="199" t="s">
        <v>1583</v>
      </c>
      <c r="I14" s="199" t="s">
        <v>1583</v>
      </c>
      <c r="J14" s="315">
        <v>1</v>
      </c>
      <c r="K14" s="201" t="s">
        <v>1591</v>
      </c>
      <c r="L14" s="607" t="s">
        <v>1592</v>
      </c>
      <c r="M14" s="608"/>
    </row>
    <row r="15" spans="1:13" s="186" customFormat="1" ht="218.25" customHeight="1" x14ac:dyDescent="0.2">
      <c r="A15" s="332" t="s">
        <v>1593</v>
      </c>
      <c r="B15" s="185" t="s">
        <v>1594</v>
      </c>
      <c r="C15" s="185" t="s">
        <v>1595</v>
      </c>
      <c r="D15" s="184" t="s">
        <v>1579</v>
      </c>
      <c r="E15" s="185" t="s">
        <v>1596</v>
      </c>
      <c r="F15" s="199" t="s">
        <v>1597</v>
      </c>
      <c r="G15" s="331" t="s">
        <v>1582</v>
      </c>
      <c r="H15" s="199" t="s">
        <v>1583</v>
      </c>
      <c r="I15" s="199" t="s">
        <v>1583</v>
      </c>
      <c r="J15" s="315">
        <v>1</v>
      </c>
      <c r="K15" s="201" t="s">
        <v>1598</v>
      </c>
      <c r="L15" s="607" t="s">
        <v>1599</v>
      </c>
      <c r="M15" s="608"/>
    </row>
    <row r="16" spans="1:13" s="186" customFormat="1" ht="340.5" customHeight="1" x14ac:dyDescent="0.2">
      <c r="A16" s="332" t="s">
        <v>1600</v>
      </c>
      <c r="B16" s="185" t="s">
        <v>1601</v>
      </c>
      <c r="C16" s="185" t="s">
        <v>1602</v>
      </c>
      <c r="D16" s="184" t="s">
        <v>1579</v>
      </c>
      <c r="E16" s="185" t="s">
        <v>1603</v>
      </c>
      <c r="F16" s="199" t="s">
        <v>1604</v>
      </c>
      <c r="G16" s="331" t="s">
        <v>1582</v>
      </c>
      <c r="H16" s="199" t="s">
        <v>1583</v>
      </c>
      <c r="I16" s="199" t="s">
        <v>1583</v>
      </c>
      <c r="J16" s="315">
        <v>1</v>
      </c>
      <c r="K16" s="199" t="s">
        <v>1605</v>
      </c>
      <c r="L16" s="648" t="s">
        <v>1606</v>
      </c>
      <c r="M16" s="649"/>
    </row>
    <row r="17" spans="1:13" s="186" customFormat="1" ht="336.75" customHeight="1" x14ac:dyDescent="0.2">
      <c r="A17" s="332" t="s">
        <v>1607</v>
      </c>
      <c r="B17" s="185" t="s">
        <v>1608</v>
      </c>
      <c r="C17" s="185" t="s">
        <v>1609</v>
      </c>
      <c r="D17" s="184" t="s">
        <v>1579</v>
      </c>
      <c r="E17" s="185" t="s">
        <v>1610</v>
      </c>
      <c r="F17" s="199" t="s">
        <v>1611</v>
      </c>
      <c r="G17" s="331" t="s">
        <v>1582</v>
      </c>
      <c r="H17" s="199" t="s">
        <v>1583</v>
      </c>
      <c r="I17" s="199" t="s">
        <v>1583</v>
      </c>
      <c r="J17" s="315">
        <v>1</v>
      </c>
      <c r="K17" s="201" t="s">
        <v>1612</v>
      </c>
      <c r="L17" s="607" t="s">
        <v>1613</v>
      </c>
      <c r="M17" s="608"/>
    </row>
    <row r="18" spans="1:13" s="186" customFormat="1" ht="409.6" customHeight="1" x14ac:dyDescent="0.2">
      <c r="A18" s="332" t="s">
        <v>1614</v>
      </c>
      <c r="B18" s="185" t="s">
        <v>1615</v>
      </c>
      <c r="C18" s="187" t="s">
        <v>1616</v>
      </c>
      <c r="D18" s="184" t="s">
        <v>1579</v>
      </c>
      <c r="E18" s="185" t="s">
        <v>1617</v>
      </c>
      <c r="F18" s="199" t="s">
        <v>1618</v>
      </c>
      <c r="G18" s="331" t="s">
        <v>1582</v>
      </c>
      <c r="H18" s="199" t="s">
        <v>1583</v>
      </c>
      <c r="I18" s="199" t="s">
        <v>1583</v>
      </c>
      <c r="J18" s="315">
        <v>1</v>
      </c>
      <c r="K18" s="201" t="s">
        <v>1619</v>
      </c>
      <c r="L18" s="607" t="s">
        <v>1620</v>
      </c>
      <c r="M18" s="608"/>
    </row>
    <row r="19" spans="1:13" s="186" customFormat="1" ht="197.25" customHeight="1" x14ac:dyDescent="0.2">
      <c r="A19" s="332" t="s">
        <v>1621</v>
      </c>
      <c r="B19" s="185" t="s">
        <v>1622</v>
      </c>
      <c r="C19" s="185" t="s">
        <v>1623</v>
      </c>
      <c r="D19" s="184" t="s">
        <v>1579</v>
      </c>
      <c r="E19" s="185" t="s">
        <v>1624</v>
      </c>
      <c r="F19" s="199" t="s">
        <v>1625</v>
      </c>
      <c r="G19" s="331" t="s">
        <v>1582</v>
      </c>
      <c r="H19" s="199" t="s">
        <v>1583</v>
      </c>
      <c r="I19" s="199" t="s">
        <v>1583</v>
      </c>
      <c r="J19" s="315">
        <v>1</v>
      </c>
      <c r="K19" s="201" t="s">
        <v>1626</v>
      </c>
      <c r="L19" s="607" t="s">
        <v>1627</v>
      </c>
      <c r="M19" s="608"/>
    </row>
    <row r="20" spans="1:13" s="186" customFormat="1" ht="150" x14ac:dyDescent="0.2">
      <c r="A20" s="333" t="s">
        <v>1628</v>
      </c>
      <c r="B20" s="185" t="s">
        <v>1629</v>
      </c>
      <c r="C20" s="187" t="s">
        <v>1630</v>
      </c>
      <c r="D20" s="184" t="s">
        <v>1579</v>
      </c>
      <c r="E20" s="185" t="s">
        <v>1631</v>
      </c>
      <c r="F20" s="185" t="s">
        <v>1632</v>
      </c>
      <c r="G20" s="331" t="s">
        <v>1582</v>
      </c>
      <c r="H20" s="199" t="s">
        <v>1583</v>
      </c>
      <c r="I20" s="199" t="s">
        <v>1583</v>
      </c>
      <c r="J20" s="315">
        <v>1</v>
      </c>
      <c r="K20" s="201" t="s">
        <v>1633</v>
      </c>
      <c r="L20" s="607" t="s">
        <v>1634</v>
      </c>
      <c r="M20" s="608"/>
    </row>
    <row r="21" spans="1:13" s="186" customFormat="1" ht="195" x14ac:dyDescent="0.2">
      <c r="A21" s="332" t="s">
        <v>1635</v>
      </c>
      <c r="B21" s="185" t="s">
        <v>1636</v>
      </c>
      <c r="C21" s="185" t="s">
        <v>1637</v>
      </c>
      <c r="D21" s="184" t="s">
        <v>1579</v>
      </c>
      <c r="E21" s="185" t="s">
        <v>1638</v>
      </c>
      <c r="F21" s="185" t="s">
        <v>1639</v>
      </c>
      <c r="G21" s="331" t="s">
        <v>1582</v>
      </c>
      <c r="H21" s="199" t="s">
        <v>1583</v>
      </c>
      <c r="I21" s="199" t="s">
        <v>1583</v>
      </c>
      <c r="J21" s="315">
        <v>1</v>
      </c>
      <c r="K21" s="201" t="s">
        <v>1640</v>
      </c>
      <c r="L21" s="607" t="s">
        <v>1641</v>
      </c>
      <c r="M21" s="608"/>
    </row>
    <row r="22" spans="1:13" s="186" customFormat="1" ht="120" x14ac:dyDescent="0.2">
      <c r="A22" s="332" t="s">
        <v>1642</v>
      </c>
      <c r="B22" s="185" t="s">
        <v>1643</v>
      </c>
      <c r="C22" s="185" t="s">
        <v>1644</v>
      </c>
      <c r="D22" s="184" t="s">
        <v>1579</v>
      </c>
      <c r="E22" s="185" t="s">
        <v>1645</v>
      </c>
      <c r="F22" s="185" t="s">
        <v>1646</v>
      </c>
      <c r="G22" s="331" t="s">
        <v>1582</v>
      </c>
      <c r="H22" s="199" t="s">
        <v>1583</v>
      </c>
      <c r="I22" s="199" t="s">
        <v>1583</v>
      </c>
      <c r="J22" s="315">
        <v>1</v>
      </c>
      <c r="K22" s="199" t="s">
        <v>1647</v>
      </c>
      <c r="L22" s="607" t="s">
        <v>1648</v>
      </c>
      <c r="M22" s="608"/>
    </row>
    <row r="23" spans="1:13" s="186" customFormat="1" x14ac:dyDescent="0.2">
      <c r="A23" s="334"/>
      <c r="B23" s="222"/>
      <c r="C23" s="222"/>
      <c r="D23" s="335"/>
      <c r="E23" s="222"/>
      <c r="F23" s="222"/>
      <c r="G23" s="211"/>
      <c r="H23" s="211"/>
      <c r="I23" s="211"/>
      <c r="J23" s="336"/>
      <c r="K23" s="211"/>
      <c r="L23" s="335"/>
      <c r="M23" s="335"/>
    </row>
    <row r="24" spans="1:13" s="186" customFormat="1" ht="16.5" thickBot="1" x14ac:dyDescent="0.3">
      <c r="A24" s="190" t="s">
        <v>26</v>
      </c>
      <c r="B24" s="584" t="s">
        <v>1649</v>
      </c>
      <c r="C24" s="584"/>
      <c r="D24" s="178"/>
      <c r="E24" s="178"/>
      <c r="F24" s="178"/>
      <c r="G24" s="178"/>
      <c r="H24" s="190"/>
      <c r="I24" s="190"/>
      <c r="J24" s="191"/>
      <c r="K24" s="191"/>
      <c r="L24" s="191"/>
      <c r="M24" s="335"/>
    </row>
    <row r="25" spans="1:13" ht="20.25" customHeight="1" x14ac:dyDescent="0.2"/>
    <row r="26" spans="1:13" ht="21.75" customHeight="1" thickBot="1" x14ac:dyDescent="0.3">
      <c r="A26" s="190" t="s">
        <v>28</v>
      </c>
      <c r="B26" s="586" t="s">
        <v>1650</v>
      </c>
      <c r="C26" s="586"/>
      <c r="G26" s="190" t="s">
        <v>29</v>
      </c>
      <c r="J26" s="722" t="s">
        <v>1651</v>
      </c>
      <c r="K26" s="722"/>
      <c r="L26" s="722"/>
      <c r="M26" s="311"/>
    </row>
    <row r="27" spans="1:13" ht="15.75" thickTop="1" x14ac:dyDescent="0.2"/>
    <row r="28" spans="1:13" x14ac:dyDescent="0.2">
      <c r="L28" s="194" t="s">
        <v>115</v>
      </c>
    </row>
    <row r="29" spans="1:13" x14ac:dyDescent="0.2">
      <c r="L29" s="194" t="s">
        <v>116</v>
      </c>
    </row>
  </sheetData>
  <mergeCells count="28">
    <mergeCell ref="A1:M3"/>
    <mergeCell ref="A8:M8"/>
    <mergeCell ref="A9:M9"/>
    <mergeCell ref="A10:M10"/>
    <mergeCell ref="A11:A12"/>
    <mergeCell ref="B11:B12"/>
    <mergeCell ref="C11:C12"/>
    <mergeCell ref="D11:D12"/>
    <mergeCell ref="E11:E12"/>
    <mergeCell ref="F11:F12"/>
    <mergeCell ref="L19:M19"/>
    <mergeCell ref="G11:H11"/>
    <mergeCell ref="I11:I12"/>
    <mergeCell ref="J11:J12"/>
    <mergeCell ref="K11:K12"/>
    <mergeCell ref="L11:M12"/>
    <mergeCell ref="L13:M13"/>
    <mergeCell ref="L14:M14"/>
    <mergeCell ref="L15:M15"/>
    <mergeCell ref="L16:M16"/>
    <mergeCell ref="L17:M17"/>
    <mergeCell ref="L18:M18"/>
    <mergeCell ref="L20:M20"/>
    <mergeCell ref="L21:M21"/>
    <mergeCell ref="L22:M22"/>
    <mergeCell ref="B24:C24"/>
    <mergeCell ref="B26:C26"/>
    <mergeCell ref="J26:L26"/>
  </mergeCells>
  <printOptions horizontalCentered="1"/>
  <pageMargins left="0.78740157480314965" right="0.78740157480314965" top="0.39370078740157483" bottom="0.39370078740157483" header="0" footer="0"/>
  <pageSetup paperSize="120" scale="40" orientation="landscape" horizontalDpi="4294967293" verticalDpi="4294967293"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40E6-1F72-40B9-AC27-2F4CE7E88902}">
  <sheetPr>
    <tabColor rgb="FF00B050"/>
  </sheetPr>
  <dimension ref="A1:M28"/>
  <sheetViews>
    <sheetView view="pageBreakPreview" topLeftCell="E20" zoomScale="62" zoomScaleNormal="62" zoomScaleSheetLayoutView="62" workbookViewId="0">
      <selection activeCell="B23" sqref="B23"/>
    </sheetView>
  </sheetViews>
  <sheetFormatPr baseColWidth="10" defaultColWidth="11.42578125" defaultRowHeight="15" x14ac:dyDescent="0.2"/>
  <cols>
    <col min="1" max="1" width="53.42578125" style="178" customWidth="1"/>
    <col min="2" max="2" width="28.28515625" style="178" customWidth="1"/>
    <col min="3" max="3" width="63.140625" style="178" customWidth="1"/>
    <col min="4" max="4" width="19.28515625" style="178" customWidth="1"/>
    <col min="5" max="5" width="25.5703125" style="178" customWidth="1"/>
    <col min="6" max="6" width="27.42578125" style="178" customWidth="1"/>
    <col min="7" max="7" width="15" style="178" customWidth="1"/>
    <col min="8" max="8" width="14.85546875" style="178" customWidth="1"/>
    <col min="9" max="9" width="14.28515625" style="178" customWidth="1"/>
    <col min="10" max="10" width="10" style="178" customWidth="1"/>
    <col min="11" max="11" width="46.7109375" style="178" customWidth="1"/>
    <col min="12" max="12" width="17.7109375" style="194" customWidth="1"/>
    <col min="13" max="13" width="17.140625" style="178" customWidth="1"/>
    <col min="14" max="256" width="11.42578125" style="178"/>
    <col min="257" max="257" width="53.42578125" style="178" customWidth="1"/>
    <col min="258" max="258" width="28.28515625" style="178" customWidth="1"/>
    <col min="259" max="259" width="63.140625" style="178" customWidth="1"/>
    <col min="260" max="260" width="19.28515625" style="178" customWidth="1"/>
    <col min="261" max="261" width="25.5703125" style="178" customWidth="1"/>
    <col min="262" max="262" width="27.42578125" style="178" customWidth="1"/>
    <col min="263" max="263" width="15" style="178" customWidth="1"/>
    <col min="264" max="264" width="14.85546875" style="178" customWidth="1"/>
    <col min="265" max="265" width="14.28515625" style="178" customWidth="1"/>
    <col min="266" max="266" width="10" style="178" customWidth="1"/>
    <col min="267" max="267" width="46.7109375" style="178" customWidth="1"/>
    <col min="268" max="268" width="17.7109375" style="178" customWidth="1"/>
    <col min="269" max="269" width="17.140625" style="178" customWidth="1"/>
    <col min="270" max="512" width="11.42578125" style="178"/>
    <col min="513" max="513" width="53.42578125" style="178" customWidth="1"/>
    <col min="514" max="514" width="28.28515625" style="178" customWidth="1"/>
    <col min="515" max="515" width="63.140625" style="178" customWidth="1"/>
    <col min="516" max="516" width="19.28515625" style="178" customWidth="1"/>
    <col min="517" max="517" width="25.5703125" style="178" customWidth="1"/>
    <col min="518" max="518" width="27.42578125" style="178" customWidth="1"/>
    <col min="519" max="519" width="15" style="178" customWidth="1"/>
    <col min="520" max="520" width="14.85546875" style="178" customWidth="1"/>
    <col min="521" max="521" width="14.28515625" style="178" customWidth="1"/>
    <col min="522" max="522" width="10" style="178" customWidth="1"/>
    <col min="523" max="523" width="46.7109375" style="178" customWidth="1"/>
    <col min="524" max="524" width="17.7109375" style="178" customWidth="1"/>
    <col min="525" max="525" width="17.140625" style="178" customWidth="1"/>
    <col min="526" max="768" width="11.42578125" style="178"/>
    <col min="769" max="769" width="53.42578125" style="178" customWidth="1"/>
    <col min="770" max="770" width="28.28515625" style="178" customWidth="1"/>
    <col min="771" max="771" width="63.140625" style="178" customWidth="1"/>
    <col min="772" max="772" width="19.28515625" style="178" customWidth="1"/>
    <col min="773" max="773" width="25.5703125" style="178" customWidth="1"/>
    <col min="774" max="774" width="27.42578125" style="178" customWidth="1"/>
    <col min="775" max="775" width="15" style="178" customWidth="1"/>
    <col min="776" max="776" width="14.85546875" style="178" customWidth="1"/>
    <col min="777" max="777" width="14.28515625" style="178" customWidth="1"/>
    <col min="778" max="778" width="10" style="178" customWidth="1"/>
    <col min="779" max="779" width="46.7109375" style="178" customWidth="1"/>
    <col min="780" max="780" width="17.7109375" style="178" customWidth="1"/>
    <col min="781" max="781" width="17.140625" style="178" customWidth="1"/>
    <col min="782" max="1024" width="11.42578125" style="178"/>
    <col min="1025" max="1025" width="53.42578125" style="178" customWidth="1"/>
    <col min="1026" max="1026" width="28.28515625" style="178" customWidth="1"/>
    <col min="1027" max="1027" width="63.140625" style="178" customWidth="1"/>
    <col min="1028" max="1028" width="19.28515625" style="178" customWidth="1"/>
    <col min="1029" max="1029" width="25.5703125" style="178" customWidth="1"/>
    <col min="1030" max="1030" width="27.42578125" style="178" customWidth="1"/>
    <col min="1031" max="1031" width="15" style="178" customWidth="1"/>
    <col min="1032" max="1032" width="14.85546875" style="178" customWidth="1"/>
    <col min="1033" max="1033" width="14.28515625" style="178" customWidth="1"/>
    <col min="1034" max="1034" width="10" style="178" customWidth="1"/>
    <col min="1035" max="1035" width="46.7109375" style="178" customWidth="1"/>
    <col min="1036" max="1036" width="17.7109375" style="178" customWidth="1"/>
    <col min="1037" max="1037" width="17.140625" style="178" customWidth="1"/>
    <col min="1038" max="1280" width="11.42578125" style="178"/>
    <col min="1281" max="1281" width="53.42578125" style="178" customWidth="1"/>
    <col min="1282" max="1282" width="28.28515625" style="178" customWidth="1"/>
    <col min="1283" max="1283" width="63.140625" style="178" customWidth="1"/>
    <col min="1284" max="1284" width="19.28515625" style="178" customWidth="1"/>
    <col min="1285" max="1285" width="25.5703125" style="178" customWidth="1"/>
    <col min="1286" max="1286" width="27.42578125" style="178" customWidth="1"/>
    <col min="1287" max="1287" width="15" style="178" customWidth="1"/>
    <col min="1288" max="1288" width="14.85546875" style="178" customWidth="1"/>
    <col min="1289" max="1289" width="14.28515625" style="178" customWidth="1"/>
    <col min="1290" max="1290" width="10" style="178" customWidth="1"/>
    <col min="1291" max="1291" width="46.7109375" style="178" customWidth="1"/>
    <col min="1292" max="1292" width="17.7109375" style="178" customWidth="1"/>
    <col min="1293" max="1293" width="17.140625" style="178" customWidth="1"/>
    <col min="1294" max="1536" width="11.42578125" style="178"/>
    <col min="1537" max="1537" width="53.42578125" style="178" customWidth="1"/>
    <col min="1538" max="1538" width="28.28515625" style="178" customWidth="1"/>
    <col min="1539" max="1539" width="63.140625" style="178" customWidth="1"/>
    <col min="1540" max="1540" width="19.28515625" style="178" customWidth="1"/>
    <col min="1541" max="1541" width="25.5703125" style="178" customWidth="1"/>
    <col min="1542" max="1542" width="27.42578125" style="178" customWidth="1"/>
    <col min="1543" max="1543" width="15" style="178" customWidth="1"/>
    <col min="1544" max="1544" width="14.85546875" style="178" customWidth="1"/>
    <col min="1545" max="1545" width="14.28515625" style="178" customWidth="1"/>
    <col min="1546" max="1546" width="10" style="178" customWidth="1"/>
    <col min="1547" max="1547" width="46.7109375" style="178" customWidth="1"/>
    <col min="1548" max="1548" width="17.7109375" style="178" customWidth="1"/>
    <col min="1549" max="1549" width="17.140625" style="178" customWidth="1"/>
    <col min="1550" max="1792" width="11.42578125" style="178"/>
    <col min="1793" max="1793" width="53.42578125" style="178" customWidth="1"/>
    <col min="1794" max="1794" width="28.28515625" style="178" customWidth="1"/>
    <col min="1795" max="1795" width="63.140625" style="178" customWidth="1"/>
    <col min="1796" max="1796" width="19.28515625" style="178" customWidth="1"/>
    <col min="1797" max="1797" width="25.5703125" style="178" customWidth="1"/>
    <col min="1798" max="1798" width="27.42578125" style="178" customWidth="1"/>
    <col min="1799" max="1799" width="15" style="178" customWidth="1"/>
    <col min="1800" max="1800" width="14.85546875" style="178" customWidth="1"/>
    <col min="1801" max="1801" width="14.28515625" style="178" customWidth="1"/>
    <col min="1802" max="1802" width="10" style="178" customWidth="1"/>
    <col min="1803" max="1803" width="46.7109375" style="178" customWidth="1"/>
    <col min="1804" max="1804" width="17.7109375" style="178" customWidth="1"/>
    <col min="1805" max="1805" width="17.140625" style="178" customWidth="1"/>
    <col min="1806" max="2048" width="11.42578125" style="178"/>
    <col min="2049" max="2049" width="53.42578125" style="178" customWidth="1"/>
    <col min="2050" max="2050" width="28.28515625" style="178" customWidth="1"/>
    <col min="2051" max="2051" width="63.140625" style="178" customWidth="1"/>
    <col min="2052" max="2052" width="19.28515625" style="178" customWidth="1"/>
    <col min="2053" max="2053" width="25.5703125" style="178" customWidth="1"/>
    <col min="2054" max="2054" width="27.42578125" style="178" customWidth="1"/>
    <col min="2055" max="2055" width="15" style="178" customWidth="1"/>
    <col min="2056" max="2056" width="14.85546875" style="178" customWidth="1"/>
    <col min="2057" max="2057" width="14.28515625" style="178" customWidth="1"/>
    <col min="2058" max="2058" width="10" style="178" customWidth="1"/>
    <col min="2059" max="2059" width="46.7109375" style="178" customWidth="1"/>
    <col min="2060" max="2060" width="17.7109375" style="178" customWidth="1"/>
    <col min="2061" max="2061" width="17.140625" style="178" customWidth="1"/>
    <col min="2062" max="2304" width="11.42578125" style="178"/>
    <col min="2305" max="2305" width="53.42578125" style="178" customWidth="1"/>
    <col min="2306" max="2306" width="28.28515625" style="178" customWidth="1"/>
    <col min="2307" max="2307" width="63.140625" style="178" customWidth="1"/>
    <col min="2308" max="2308" width="19.28515625" style="178" customWidth="1"/>
    <col min="2309" max="2309" width="25.5703125" style="178" customWidth="1"/>
    <col min="2310" max="2310" width="27.42578125" style="178" customWidth="1"/>
    <col min="2311" max="2311" width="15" style="178" customWidth="1"/>
    <col min="2312" max="2312" width="14.85546875" style="178" customWidth="1"/>
    <col min="2313" max="2313" width="14.28515625" style="178" customWidth="1"/>
    <col min="2314" max="2314" width="10" style="178" customWidth="1"/>
    <col min="2315" max="2315" width="46.7109375" style="178" customWidth="1"/>
    <col min="2316" max="2316" width="17.7109375" style="178" customWidth="1"/>
    <col min="2317" max="2317" width="17.140625" style="178" customWidth="1"/>
    <col min="2318" max="2560" width="11.42578125" style="178"/>
    <col min="2561" max="2561" width="53.42578125" style="178" customWidth="1"/>
    <col min="2562" max="2562" width="28.28515625" style="178" customWidth="1"/>
    <col min="2563" max="2563" width="63.140625" style="178" customWidth="1"/>
    <col min="2564" max="2564" width="19.28515625" style="178" customWidth="1"/>
    <col min="2565" max="2565" width="25.5703125" style="178" customWidth="1"/>
    <col min="2566" max="2566" width="27.42578125" style="178" customWidth="1"/>
    <col min="2567" max="2567" width="15" style="178" customWidth="1"/>
    <col min="2568" max="2568" width="14.85546875" style="178" customWidth="1"/>
    <col min="2569" max="2569" width="14.28515625" style="178" customWidth="1"/>
    <col min="2570" max="2570" width="10" style="178" customWidth="1"/>
    <col min="2571" max="2571" width="46.7109375" style="178" customWidth="1"/>
    <col min="2572" max="2572" width="17.7109375" style="178" customWidth="1"/>
    <col min="2573" max="2573" width="17.140625" style="178" customWidth="1"/>
    <col min="2574" max="2816" width="11.42578125" style="178"/>
    <col min="2817" max="2817" width="53.42578125" style="178" customWidth="1"/>
    <col min="2818" max="2818" width="28.28515625" style="178" customWidth="1"/>
    <col min="2819" max="2819" width="63.140625" style="178" customWidth="1"/>
    <col min="2820" max="2820" width="19.28515625" style="178" customWidth="1"/>
    <col min="2821" max="2821" width="25.5703125" style="178" customWidth="1"/>
    <col min="2822" max="2822" width="27.42578125" style="178" customWidth="1"/>
    <col min="2823" max="2823" width="15" style="178" customWidth="1"/>
    <col min="2824" max="2824" width="14.85546875" style="178" customWidth="1"/>
    <col min="2825" max="2825" width="14.28515625" style="178" customWidth="1"/>
    <col min="2826" max="2826" width="10" style="178" customWidth="1"/>
    <col min="2827" max="2827" width="46.7109375" style="178" customWidth="1"/>
    <col min="2828" max="2828" width="17.7109375" style="178" customWidth="1"/>
    <col min="2829" max="2829" width="17.140625" style="178" customWidth="1"/>
    <col min="2830" max="3072" width="11.42578125" style="178"/>
    <col min="3073" max="3073" width="53.42578125" style="178" customWidth="1"/>
    <col min="3074" max="3074" width="28.28515625" style="178" customWidth="1"/>
    <col min="3075" max="3075" width="63.140625" style="178" customWidth="1"/>
    <col min="3076" max="3076" width="19.28515625" style="178" customWidth="1"/>
    <col min="3077" max="3077" width="25.5703125" style="178" customWidth="1"/>
    <col min="3078" max="3078" width="27.42578125" style="178" customWidth="1"/>
    <col min="3079" max="3079" width="15" style="178" customWidth="1"/>
    <col min="3080" max="3080" width="14.85546875" style="178" customWidth="1"/>
    <col min="3081" max="3081" width="14.28515625" style="178" customWidth="1"/>
    <col min="3082" max="3082" width="10" style="178" customWidth="1"/>
    <col min="3083" max="3083" width="46.7109375" style="178" customWidth="1"/>
    <col min="3084" max="3084" width="17.7109375" style="178" customWidth="1"/>
    <col min="3085" max="3085" width="17.140625" style="178" customWidth="1"/>
    <col min="3086" max="3328" width="11.42578125" style="178"/>
    <col min="3329" max="3329" width="53.42578125" style="178" customWidth="1"/>
    <col min="3330" max="3330" width="28.28515625" style="178" customWidth="1"/>
    <col min="3331" max="3331" width="63.140625" style="178" customWidth="1"/>
    <col min="3332" max="3332" width="19.28515625" style="178" customWidth="1"/>
    <col min="3333" max="3333" width="25.5703125" style="178" customWidth="1"/>
    <col min="3334" max="3334" width="27.42578125" style="178" customWidth="1"/>
    <col min="3335" max="3335" width="15" style="178" customWidth="1"/>
    <col min="3336" max="3336" width="14.85546875" style="178" customWidth="1"/>
    <col min="3337" max="3337" width="14.28515625" style="178" customWidth="1"/>
    <col min="3338" max="3338" width="10" style="178" customWidth="1"/>
    <col min="3339" max="3339" width="46.7109375" style="178" customWidth="1"/>
    <col min="3340" max="3340" width="17.7109375" style="178" customWidth="1"/>
    <col min="3341" max="3341" width="17.140625" style="178" customWidth="1"/>
    <col min="3342" max="3584" width="11.42578125" style="178"/>
    <col min="3585" max="3585" width="53.42578125" style="178" customWidth="1"/>
    <col min="3586" max="3586" width="28.28515625" style="178" customWidth="1"/>
    <col min="3587" max="3587" width="63.140625" style="178" customWidth="1"/>
    <col min="3588" max="3588" width="19.28515625" style="178" customWidth="1"/>
    <col min="3589" max="3589" width="25.5703125" style="178" customWidth="1"/>
    <col min="3590" max="3590" width="27.42578125" style="178" customWidth="1"/>
    <col min="3591" max="3591" width="15" style="178" customWidth="1"/>
    <col min="3592" max="3592" width="14.85546875" style="178" customWidth="1"/>
    <col min="3593" max="3593" width="14.28515625" style="178" customWidth="1"/>
    <col min="3594" max="3594" width="10" style="178" customWidth="1"/>
    <col min="3595" max="3595" width="46.7109375" style="178" customWidth="1"/>
    <col min="3596" max="3596" width="17.7109375" style="178" customWidth="1"/>
    <col min="3597" max="3597" width="17.140625" style="178" customWidth="1"/>
    <col min="3598" max="3840" width="11.42578125" style="178"/>
    <col min="3841" max="3841" width="53.42578125" style="178" customWidth="1"/>
    <col min="3842" max="3842" width="28.28515625" style="178" customWidth="1"/>
    <col min="3843" max="3843" width="63.140625" style="178" customWidth="1"/>
    <col min="3844" max="3844" width="19.28515625" style="178" customWidth="1"/>
    <col min="3845" max="3845" width="25.5703125" style="178" customWidth="1"/>
    <col min="3846" max="3846" width="27.42578125" style="178" customWidth="1"/>
    <col min="3847" max="3847" width="15" style="178" customWidth="1"/>
    <col min="3848" max="3848" width="14.85546875" style="178" customWidth="1"/>
    <col min="3849" max="3849" width="14.28515625" style="178" customWidth="1"/>
    <col min="3850" max="3850" width="10" style="178" customWidth="1"/>
    <col min="3851" max="3851" width="46.7109375" style="178" customWidth="1"/>
    <col min="3852" max="3852" width="17.7109375" style="178" customWidth="1"/>
    <col min="3853" max="3853" width="17.140625" style="178" customWidth="1"/>
    <col min="3854" max="4096" width="11.42578125" style="178"/>
    <col min="4097" max="4097" width="53.42578125" style="178" customWidth="1"/>
    <col min="4098" max="4098" width="28.28515625" style="178" customWidth="1"/>
    <col min="4099" max="4099" width="63.140625" style="178" customWidth="1"/>
    <col min="4100" max="4100" width="19.28515625" style="178" customWidth="1"/>
    <col min="4101" max="4101" width="25.5703125" style="178" customWidth="1"/>
    <col min="4102" max="4102" width="27.42578125" style="178" customWidth="1"/>
    <col min="4103" max="4103" width="15" style="178" customWidth="1"/>
    <col min="4104" max="4104" width="14.85546875" style="178" customWidth="1"/>
    <col min="4105" max="4105" width="14.28515625" style="178" customWidth="1"/>
    <col min="4106" max="4106" width="10" style="178" customWidth="1"/>
    <col min="4107" max="4107" width="46.7109375" style="178" customWidth="1"/>
    <col min="4108" max="4108" width="17.7109375" style="178" customWidth="1"/>
    <col min="4109" max="4109" width="17.140625" style="178" customWidth="1"/>
    <col min="4110" max="4352" width="11.42578125" style="178"/>
    <col min="4353" max="4353" width="53.42578125" style="178" customWidth="1"/>
    <col min="4354" max="4354" width="28.28515625" style="178" customWidth="1"/>
    <col min="4355" max="4355" width="63.140625" style="178" customWidth="1"/>
    <col min="4356" max="4356" width="19.28515625" style="178" customWidth="1"/>
    <col min="4357" max="4357" width="25.5703125" style="178" customWidth="1"/>
    <col min="4358" max="4358" width="27.42578125" style="178" customWidth="1"/>
    <col min="4359" max="4359" width="15" style="178" customWidth="1"/>
    <col min="4360" max="4360" width="14.85546875" style="178" customWidth="1"/>
    <col min="4361" max="4361" width="14.28515625" style="178" customWidth="1"/>
    <col min="4362" max="4362" width="10" style="178" customWidth="1"/>
    <col min="4363" max="4363" width="46.7109375" style="178" customWidth="1"/>
    <col min="4364" max="4364" width="17.7109375" style="178" customWidth="1"/>
    <col min="4365" max="4365" width="17.140625" style="178" customWidth="1"/>
    <col min="4366" max="4608" width="11.42578125" style="178"/>
    <col min="4609" max="4609" width="53.42578125" style="178" customWidth="1"/>
    <col min="4610" max="4610" width="28.28515625" style="178" customWidth="1"/>
    <col min="4611" max="4611" width="63.140625" style="178" customWidth="1"/>
    <col min="4612" max="4612" width="19.28515625" style="178" customWidth="1"/>
    <col min="4613" max="4613" width="25.5703125" style="178" customWidth="1"/>
    <col min="4614" max="4614" width="27.42578125" style="178" customWidth="1"/>
    <col min="4615" max="4615" width="15" style="178" customWidth="1"/>
    <col min="4616" max="4616" width="14.85546875" style="178" customWidth="1"/>
    <col min="4617" max="4617" width="14.28515625" style="178" customWidth="1"/>
    <col min="4618" max="4618" width="10" style="178" customWidth="1"/>
    <col min="4619" max="4619" width="46.7109375" style="178" customWidth="1"/>
    <col min="4620" max="4620" width="17.7109375" style="178" customWidth="1"/>
    <col min="4621" max="4621" width="17.140625" style="178" customWidth="1"/>
    <col min="4622" max="4864" width="11.42578125" style="178"/>
    <col min="4865" max="4865" width="53.42578125" style="178" customWidth="1"/>
    <col min="4866" max="4866" width="28.28515625" style="178" customWidth="1"/>
    <col min="4867" max="4867" width="63.140625" style="178" customWidth="1"/>
    <col min="4868" max="4868" width="19.28515625" style="178" customWidth="1"/>
    <col min="4869" max="4869" width="25.5703125" style="178" customWidth="1"/>
    <col min="4870" max="4870" width="27.42578125" style="178" customWidth="1"/>
    <col min="4871" max="4871" width="15" style="178" customWidth="1"/>
    <col min="4872" max="4872" width="14.85546875" style="178" customWidth="1"/>
    <col min="4873" max="4873" width="14.28515625" style="178" customWidth="1"/>
    <col min="4874" max="4874" width="10" style="178" customWidth="1"/>
    <col min="4875" max="4875" width="46.7109375" style="178" customWidth="1"/>
    <col min="4876" max="4876" width="17.7109375" style="178" customWidth="1"/>
    <col min="4877" max="4877" width="17.140625" style="178" customWidth="1"/>
    <col min="4878" max="5120" width="11.42578125" style="178"/>
    <col min="5121" max="5121" width="53.42578125" style="178" customWidth="1"/>
    <col min="5122" max="5122" width="28.28515625" style="178" customWidth="1"/>
    <col min="5123" max="5123" width="63.140625" style="178" customWidth="1"/>
    <col min="5124" max="5124" width="19.28515625" style="178" customWidth="1"/>
    <col min="5125" max="5125" width="25.5703125" style="178" customWidth="1"/>
    <col min="5126" max="5126" width="27.42578125" style="178" customWidth="1"/>
    <col min="5127" max="5127" width="15" style="178" customWidth="1"/>
    <col min="5128" max="5128" width="14.85546875" style="178" customWidth="1"/>
    <col min="5129" max="5129" width="14.28515625" style="178" customWidth="1"/>
    <col min="5130" max="5130" width="10" style="178" customWidth="1"/>
    <col min="5131" max="5131" width="46.7109375" style="178" customWidth="1"/>
    <col min="5132" max="5132" width="17.7109375" style="178" customWidth="1"/>
    <col min="5133" max="5133" width="17.140625" style="178" customWidth="1"/>
    <col min="5134" max="5376" width="11.42578125" style="178"/>
    <col min="5377" max="5377" width="53.42578125" style="178" customWidth="1"/>
    <col min="5378" max="5378" width="28.28515625" style="178" customWidth="1"/>
    <col min="5379" max="5379" width="63.140625" style="178" customWidth="1"/>
    <col min="5380" max="5380" width="19.28515625" style="178" customWidth="1"/>
    <col min="5381" max="5381" width="25.5703125" style="178" customWidth="1"/>
    <col min="5382" max="5382" width="27.42578125" style="178" customWidth="1"/>
    <col min="5383" max="5383" width="15" style="178" customWidth="1"/>
    <col min="5384" max="5384" width="14.85546875" style="178" customWidth="1"/>
    <col min="5385" max="5385" width="14.28515625" style="178" customWidth="1"/>
    <col min="5386" max="5386" width="10" style="178" customWidth="1"/>
    <col min="5387" max="5387" width="46.7109375" style="178" customWidth="1"/>
    <col min="5388" max="5388" width="17.7109375" style="178" customWidth="1"/>
    <col min="5389" max="5389" width="17.140625" style="178" customWidth="1"/>
    <col min="5390" max="5632" width="11.42578125" style="178"/>
    <col min="5633" max="5633" width="53.42578125" style="178" customWidth="1"/>
    <col min="5634" max="5634" width="28.28515625" style="178" customWidth="1"/>
    <col min="5635" max="5635" width="63.140625" style="178" customWidth="1"/>
    <col min="5636" max="5636" width="19.28515625" style="178" customWidth="1"/>
    <col min="5637" max="5637" width="25.5703125" style="178" customWidth="1"/>
    <col min="5638" max="5638" width="27.42578125" style="178" customWidth="1"/>
    <col min="5639" max="5639" width="15" style="178" customWidth="1"/>
    <col min="5640" max="5640" width="14.85546875" style="178" customWidth="1"/>
    <col min="5641" max="5641" width="14.28515625" style="178" customWidth="1"/>
    <col min="5642" max="5642" width="10" style="178" customWidth="1"/>
    <col min="5643" max="5643" width="46.7109375" style="178" customWidth="1"/>
    <col min="5644" max="5644" width="17.7109375" style="178" customWidth="1"/>
    <col min="5645" max="5645" width="17.140625" style="178" customWidth="1"/>
    <col min="5646" max="5888" width="11.42578125" style="178"/>
    <col min="5889" max="5889" width="53.42578125" style="178" customWidth="1"/>
    <col min="5890" max="5890" width="28.28515625" style="178" customWidth="1"/>
    <col min="5891" max="5891" width="63.140625" style="178" customWidth="1"/>
    <col min="5892" max="5892" width="19.28515625" style="178" customWidth="1"/>
    <col min="5893" max="5893" width="25.5703125" style="178" customWidth="1"/>
    <col min="5894" max="5894" width="27.42578125" style="178" customWidth="1"/>
    <col min="5895" max="5895" width="15" style="178" customWidth="1"/>
    <col min="5896" max="5896" width="14.85546875" style="178" customWidth="1"/>
    <col min="5897" max="5897" width="14.28515625" style="178" customWidth="1"/>
    <col min="5898" max="5898" width="10" style="178" customWidth="1"/>
    <col min="5899" max="5899" width="46.7109375" style="178" customWidth="1"/>
    <col min="5900" max="5900" width="17.7109375" style="178" customWidth="1"/>
    <col min="5901" max="5901" width="17.140625" style="178" customWidth="1"/>
    <col min="5902" max="6144" width="11.42578125" style="178"/>
    <col min="6145" max="6145" width="53.42578125" style="178" customWidth="1"/>
    <col min="6146" max="6146" width="28.28515625" style="178" customWidth="1"/>
    <col min="6147" max="6147" width="63.140625" style="178" customWidth="1"/>
    <col min="6148" max="6148" width="19.28515625" style="178" customWidth="1"/>
    <col min="6149" max="6149" width="25.5703125" style="178" customWidth="1"/>
    <col min="6150" max="6150" width="27.42578125" style="178" customWidth="1"/>
    <col min="6151" max="6151" width="15" style="178" customWidth="1"/>
    <col min="6152" max="6152" width="14.85546875" style="178" customWidth="1"/>
    <col min="6153" max="6153" width="14.28515625" style="178" customWidth="1"/>
    <col min="6154" max="6154" width="10" style="178" customWidth="1"/>
    <col min="6155" max="6155" width="46.7109375" style="178" customWidth="1"/>
    <col min="6156" max="6156" width="17.7109375" style="178" customWidth="1"/>
    <col min="6157" max="6157" width="17.140625" style="178" customWidth="1"/>
    <col min="6158" max="6400" width="11.42578125" style="178"/>
    <col min="6401" max="6401" width="53.42578125" style="178" customWidth="1"/>
    <col min="6402" max="6402" width="28.28515625" style="178" customWidth="1"/>
    <col min="6403" max="6403" width="63.140625" style="178" customWidth="1"/>
    <col min="6404" max="6404" width="19.28515625" style="178" customWidth="1"/>
    <col min="6405" max="6405" width="25.5703125" style="178" customWidth="1"/>
    <col min="6406" max="6406" width="27.42578125" style="178" customWidth="1"/>
    <col min="6407" max="6407" width="15" style="178" customWidth="1"/>
    <col min="6408" max="6408" width="14.85546875" style="178" customWidth="1"/>
    <col min="6409" max="6409" width="14.28515625" style="178" customWidth="1"/>
    <col min="6410" max="6410" width="10" style="178" customWidth="1"/>
    <col min="6411" max="6411" width="46.7109375" style="178" customWidth="1"/>
    <col min="6412" max="6412" width="17.7109375" style="178" customWidth="1"/>
    <col min="6413" max="6413" width="17.140625" style="178" customWidth="1"/>
    <col min="6414" max="6656" width="11.42578125" style="178"/>
    <col min="6657" max="6657" width="53.42578125" style="178" customWidth="1"/>
    <col min="6658" max="6658" width="28.28515625" style="178" customWidth="1"/>
    <col min="6659" max="6659" width="63.140625" style="178" customWidth="1"/>
    <col min="6660" max="6660" width="19.28515625" style="178" customWidth="1"/>
    <col min="6661" max="6661" width="25.5703125" style="178" customWidth="1"/>
    <col min="6662" max="6662" width="27.42578125" style="178" customWidth="1"/>
    <col min="6663" max="6663" width="15" style="178" customWidth="1"/>
    <col min="6664" max="6664" width="14.85546875" style="178" customWidth="1"/>
    <col min="6665" max="6665" width="14.28515625" style="178" customWidth="1"/>
    <col min="6666" max="6666" width="10" style="178" customWidth="1"/>
    <col min="6667" max="6667" width="46.7109375" style="178" customWidth="1"/>
    <col min="6668" max="6668" width="17.7109375" style="178" customWidth="1"/>
    <col min="6669" max="6669" width="17.140625" style="178" customWidth="1"/>
    <col min="6670" max="6912" width="11.42578125" style="178"/>
    <col min="6913" max="6913" width="53.42578125" style="178" customWidth="1"/>
    <col min="6914" max="6914" width="28.28515625" style="178" customWidth="1"/>
    <col min="6915" max="6915" width="63.140625" style="178" customWidth="1"/>
    <col min="6916" max="6916" width="19.28515625" style="178" customWidth="1"/>
    <col min="6917" max="6917" width="25.5703125" style="178" customWidth="1"/>
    <col min="6918" max="6918" width="27.42578125" style="178" customWidth="1"/>
    <col min="6919" max="6919" width="15" style="178" customWidth="1"/>
    <col min="6920" max="6920" width="14.85546875" style="178" customWidth="1"/>
    <col min="6921" max="6921" width="14.28515625" style="178" customWidth="1"/>
    <col min="6922" max="6922" width="10" style="178" customWidth="1"/>
    <col min="6923" max="6923" width="46.7109375" style="178" customWidth="1"/>
    <col min="6924" max="6924" width="17.7109375" style="178" customWidth="1"/>
    <col min="6925" max="6925" width="17.140625" style="178" customWidth="1"/>
    <col min="6926" max="7168" width="11.42578125" style="178"/>
    <col min="7169" max="7169" width="53.42578125" style="178" customWidth="1"/>
    <col min="7170" max="7170" width="28.28515625" style="178" customWidth="1"/>
    <col min="7171" max="7171" width="63.140625" style="178" customWidth="1"/>
    <col min="7172" max="7172" width="19.28515625" style="178" customWidth="1"/>
    <col min="7173" max="7173" width="25.5703125" style="178" customWidth="1"/>
    <col min="7174" max="7174" width="27.42578125" style="178" customWidth="1"/>
    <col min="7175" max="7175" width="15" style="178" customWidth="1"/>
    <col min="7176" max="7176" width="14.85546875" style="178" customWidth="1"/>
    <col min="7177" max="7177" width="14.28515625" style="178" customWidth="1"/>
    <col min="7178" max="7178" width="10" style="178" customWidth="1"/>
    <col min="7179" max="7179" width="46.7109375" style="178" customWidth="1"/>
    <col min="7180" max="7180" width="17.7109375" style="178" customWidth="1"/>
    <col min="7181" max="7181" width="17.140625" style="178" customWidth="1"/>
    <col min="7182" max="7424" width="11.42578125" style="178"/>
    <col min="7425" max="7425" width="53.42578125" style="178" customWidth="1"/>
    <col min="7426" max="7426" width="28.28515625" style="178" customWidth="1"/>
    <col min="7427" max="7427" width="63.140625" style="178" customWidth="1"/>
    <col min="7428" max="7428" width="19.28515625" style="178" customWidth="1"/>
    <col min="7429" max="7429" width="25.5703125" style="178" customWidth="1"/>
    <col min="7430" max="7430" width="27.42578125" style="178" customWidth="1"/>
    <col min="7431" max="7431" width="15" style="178" customWidth="1"/>
    <col min="7432" max="7432" width="14.85546875" style="178" customWidth="1"/>
    <col min="7433" max="7433" width="14.28515625" style="178" customWidth="1"/>
    <col min="7434" max="7434" width="10" style="178" customWidth="1"/>
    <col min="7435" max="7435" width="46.7109375" style="178" customWidth="1"/>
    <col min="7436" max="7436" width="17.7109375" style="178" customWidth="1"/>
    <col min="7437" max="7437" width="17.140625" style="178" customWidth="1"/>
    <col min="7438" max="7680" width="11.42578125" style="178"/>
    <col min="7681" max="7681" width="53.42578125" style="178" customWidth="1"/>
    <col min="7682" max="7682" width="28.28515625" style="178" customWidth="1"/>
    <col min="7683" max="7683" width="63.140625" style="178" customWidth="1"/>
    <col min="7684" max="7684" width="19.28515625" style="178" customWidth="1"/>
    <col min="7685" max="7685" width="25.5703125" style="178" customWidth="1"/>
    <col min="7686" max="7686" width="27.42578125" style="178" customWidth="1"/>
    <col min="7687" max="7687" width="15" style="178" customWidth="1"/>
    <col min="7688" max="7688" width="14.85546875" style="178" customWidth="1"/>
    <col min="7689" max="7689" width="14.28515625" style="178" customWidth="1"/>
    <col min="7690" max="7690" width="10" style="178" customWidth="1"/>
    <col min="7691" max="7691" width="46.7109375" style="178" customWidth="1"/>
    <col min="7692" max="7692" width="17.7109375" style="178" customWidth="1"/>
    <col min="7693" max="7693" width="17.140625" style="178" customWidth="1"/>
    <col min="7694" max="7936" width="11.42578125" style="178"/>
    <col min="7937" max="7937" width="53.42578125" style="178" customWidth="1"/>
    <col min="7938" max="7938" width="28.28515625" style="178" customWidth="1"/>
    <col min="7939" max="7939" width="63.140625" style="178" customWidth="1"/>
    <col min="7940" max="7940" width="19.28515625" style="178" customWidth="1"/>
    <col min="7941" max="7941" width="25.5703125" style="178" customWidth="1"/>
    <col min="7942" max="7942" width="27.42578125" style="178" customWidth="1"/>
    <col min="7943" max="7943" width="15" style="178" customWidth="1"/>
    <col min="7944" max="7944" width="14.85546875" style="178" customWidth="1"/>
    <col min="7945" max="7945" width="14.28515625" style="178" customWidth="1"/>
    <col min="7946" max="7946" width="10" style="178" customWidth="1"/>
    <col min="7947" max="7947" width="46.7109375" style="178" customWidth="1"/>
    <col min="7948" max="7948" width="17.7109375" style="178" customWidth="1"/>
    <col min="7949" max="7949" width="17.140625" style="178" customWidth="1"/>
    <col min="7950" max="8192" width="11.42578125" style="178"/>
    <col min="8193" max="8193" width="53.42578125" style="178" customWidth="1"/>
    <col min="8194" max="8194" width="28.28515625" style="178" customWidth="1"/>
    <col min="8195" max="8195" width="63.140625" style="178" customWidth="1"/>
    <col min="8196" max="8196" width="19.28515625" style="178" customWidth="1"/>
    <col min="8197" max="8197" width="25.5703125" style="178" customWidth="1"/>
    <col min="8198" max="8198" width="27.42578125" style="178" customWidth="1"/>
    <col min="8199" max="8199" width="15" style="178" customWidth="1"/>
    <col min="8200" max="8200" width="14.85546875" style="178" customWidth="1"/>
    <col min="8201" max="8201" width="14.28515625" style="178" customWidth="1"/>
    <col min="8202" max="8202" width="10" style="178" customWidth="1"/>
    <col min="8203" max="8203" width="46.7109375" style="178" customWidth="1"/>
    <col min="8204" max="8204" width="17.7109375" style="178" customWidth="1"/>
    <col min="8205" max="8205" width="17.140625" style="178" customWidth="1"/>
    <col min="8206" max="8448" width="11.42578125" style="178"/>
    <col min="8449" max="8449" width="53.42578125" style="178" customWidth="1"/>
    <col min="8450" max="8450" width="28.28515625" style="178" customWidth="1"/>
    <col min="8451" max="8451" width="63.140625" style="178" customWidth="1"/>
    <col min="8452" max="8452" width="19.28515625" style="178" customWidth="1"/>
    <col min="8453" max="8453" width="25.5703125" style="178" customWidth="1"/>
    <col min="8454" max="8454" width="27.42578125" style="178" customWidth="1"/>
    <col min="8455" max="8455" width="15" style="178" customWidth="1"/>
    <col min="8456" max="8456" width="14.85546875" style="178" customWidth="1"/>
    <col min="8457" max="8457" width="14.28515625" style="178" customWidth="1"/>
    <col min="8458" max="8458" width="10" style="178" customWidth="1"/>
    <col min="8459" max="8459" width="46.7109375" style="178" customWidth="1"/>
    <col min="8460" max="8460" width="17.7109375" style="178" customWidth="1"/>
    <col min="8461" max="8461" width="17.140625" style="178" customWidth="1"/>
    <col min="8462" max="8704" width="11.42578125" style="178"/>
    <col min="8705" max="8705" width="53.42578125" style="178" customWidth="1"/>
    <col min="8706" max="8706" width="28.28515625" style="178" customWidth="1"/>
    <col min="8707" max="8707" width="63.140625" style="178" customWidth="1"/>
    <col min="8708" max="8708" width="19.28515625" style="178" customWidth="1"/>
    <col min="8709" max="8709" width="25.5703125" style="178" customWidth="1"/>
    <col min="8710" max="8710" width="27.42578125" style="178" customWidth="1"/>
    <col min="8711" max="8711" width="15" style="178" customWidth="1"/>
    <col min="8712" max="8712" width="14.85546875" style="178" customWidth="1"/>
    <col min="8713" max="8713" width="14.28515625" style="178" customWidth="1"/>
    <col min="8714" max="8714" width="10" style="178" customWidth="1"/>
    <col min="8715" max="8715" width="46.7109375" style="178" customWidth="1"/>
    <col min="8716" max="8716" width="17.7109375" style="178" customWidth="1"/>
    <col min="8717" max="8717" width="17.140625" style="178" customWidth="1"/>
    <col min="8718" max="8960" width="11.42578125" style="178"/>
    <col min="8961" max="8961" width="53.42578125" style="178" customWidth="1"/>
    <col min="8962" max="8962" width="28.28515625" style="178" customWidth="1"/>
    <col min="8963" max="8963" width="63.140625" style="178" customWidth="1"/>
    <col min="8964" max="8964" width="19.28515625" style="178" customWidth="1"/>
    <col min="8965" max="8965" width="25.5703125" style="178" customWidth="1"/>
    <col min="8966" max="8966" width="27.42578125" style="178" customWidth="1"/>
    <col min="8967" max="8967" width="15" style="178" customWidth="1"/>
    <col min="8968" max="8968" width="14.85546875" style="178" customWidth="1"/>
    <col min="8969" max="8969" width="14.28515625" style="178" customWidth="1"/>
    <col min="8970" max="8970" width="10" style="178" customWidth="1"/>
    <col min="8971" max="8971" width="46.7109375" style="178" customWidth="1"/>
    <col min="8972" max="8972" width="17.7109375" style="178" customWidth="1"/>
    <col min="8973" max="8973" width="17.140625" style="178" customWidth="1"/>
    <col min="8974" max="9216" width="11.42578125" style="178"/>
    <col min="9217" max="9217" width="53.42578125" style="178" customWidth="1"/>
    <col min="9218" max="9218" width="28.28515625" style="178" customWidth="1"/>
    <col min="9219" max="9219" width="63.140625" style="178" customWidth="1"/>
    <col min="9220" max="9220" width="19.28515625" style="178" customWidth="1"/>
    <col min="9221" max="9221" width="25.5703125" style="178" customWidth="1"/>
    <col min="9222" max="9222" width="27.42578125" style="178" customWidth="1"/>
    <col min="9223" max="9223" width="15" style="178" customWidth="1"/>
    <col min="9224" max="9224" width="14.85546875" style="178" customWidth="1"/>
    <col min="9225" max="9225" width="14.28515625" style="178" customWidth="1"/>
    <col min="9226" max="9226" width="10" style="178" customWidth="1"/>
    <col min="9227" max="9227" width="46.7109375" style="178" customWidth="1"/>
    <col min="9228" max="9228" width="17.7109375" style="178" customWidth="1"/>
    <col min="9229" max="9229" width="17.140625" style="178" customWidth="1"/>
    <col min="9230" max="9472" width="11.42578125" style="178"/>
    <col min="9473" max="9473" width="53.42578125" style="178" customWidth="1"/>
    <col min="9474" max="9474" width="28.28515625" style="178" customWidth="1"/>
    <col min="9475" max="9475" width="63.140625" style="178" customWidth="1"/>
    <col min="9476" max="9476" width="19.28515625" style="178" customWidth="1"/>
    <col min="9477" max="9477" width="25.5703125" style="178" customWidth="1"/>
    <col min="9478" max="9478" width="27.42578125" style="178" customWidth="1"/>
    <col min="9479" max="9479" width="15" style="178" customWidth="1"/>
    <col min="9480" max="9480" width="14.85546875" style="178" customWidth="1"/>
    <col min="9481" max="9481" width="14.28515625" style="178" customWidth="1"/>
    <col min="9482" max="9482" width="10" style="178" customWidth="1"/>
    <col min="9483" max="9483" width="46.7109375" style="178" customWidth="1"/>
    <col min="9484" max="9484" width="17.7109375" style="178" customWidth="1"/>
    <col min="9485" max="9485" width="17.140625" style="178" customWidth="1"/>
    <col min="9486" max="9728" width="11.42578125" style="178"/>
    <col min="9729" max="9729" width="53.42578125" style="178" customWidth="1"/>
    <col min="9730" max="9730" width="28.28515625" style="178" customWidth="1"/>
    <col min="9731" max="9731" width="63.140625" style="178" customWidth="1"/>
    <col min="9732" max="9732" width="19.28515625" style="178" customWidth="1"/>
    <col min="9733" max="9733" width="25.5703125" style="178" customWidth="1"/>
    <col min="9734" max="9734" width="27.42578125" style="178" customWidth="1"/>
    <col min="9735" max="9735" width="15" style="178" customWidth="1"/>
    <col min="9736" max="9736" width="14.85546875" style="178" customWidth="1"/>
    <col min="9737" max="9737" width="14.28515625" style="178" customWidth="1"/>
    <col min="9738" max="9738" width="10" style="178" customWidth="1"/>
    <col min="9739" max="9739" width="46.7109375" style="178" customWidth="1"/>
    <col min="9740" max="9740" width="17.7109375" style="178" customWidth="1"/>
    <col min="9741" max="9741" width="17.140625" style="178" customWidth="1"/>
    <col min="9742" max="9984" width="11.42578125" style="178"/>
    <col min="9985" max="9985" width="53.42578125" style="178" customWidth="1"/>
    <col min="9986" max="9986" width="28.28515625" style="178" customWidth="1"/>
    <col min="9987" max="9987" width="63.140625" style="178" customWidth="1"/>
    <col min="9988" max="9988" width="19.28515625" style="178" customWidth="1"/>
    <col min="9989" max="9989" width="25.5703125" style="178" customWidth="1"/>
    <col min="9990" max="9990" width="27.42578125" style="178" customWidth="1"/>
    <col min="9991" max="9991" width="15" style="178" customWidth="1"/>
    <col min="9992" max="9992" width="14.85546875" style="178" customWidth="1"/>
    <col min="9993" max="9993" width="14.28515625" style="178" customWidth="1"/>
    <col min="9994" max="9994" width="10" style="178" customWidth="1"/>
    <col min="9995" max="9995" width="46.7109375" style="178" customWidth="1"/>
    <col min="9996" max="9996" width="17.7109375" style="178" customWidth="1"/>
    <col min="9997" max="9997" width="17.140625" style="178" customWidth="1"/>
    <col min="9998" max="10240" width="11.42578125" style="178"/>
    <col min="10241" max="10241" width="53.42578125" style="178" customWidth="1"/>
    <col min="10242" max="10242" width="28.28515625" style="178" customWidth="1"/>
    <col min="10243" max="10243" width="63.140625" style="178" customWidth="1"/>
    <col min="10244" max="10244" width="19.28515625" style="178" customWidth="1"/>
    <col min="10245" max="10245" width="25.5703125" style="178" customWidth="1"/>
    <col min="10246" max="10246" width="27.42578125" style="178" customWidth="1"/>
    <col min="10247" max="10247" width="15" style="178" customWidth="1"/>
    <col min="10248" max="10248" width="14.85546875" style="178" customWidth="1"/>
    <col min="10249" max="10249" width="14.28515625" style="178" customWidth="1"/>
    <col min="10250" max="10250" width="10" style="178" customWidth="1"/>
    <col min="10251" max="10251" width="46.7109375" style="178" customWidth="1"/>
    <col min="10252" max="10252" width="17.7109375" style="178" customWidth="1"/>
    <col min="10253" max="10253" width="17.140625" style="178" customWidth="1"/>
    <col min="10254" max="10496" width="11.42578125" style="178"/>
    <col min="10497" max="10497" width="53.42578125" style="178" customWidth="1"/>
    <col min="10498" max="10498" width="28.28515625" style="178" customWidth="1"/>
    <col min="10499" max="10499" width="63.140625" style="178" customWidth="1"/>
    <col min="10500" max="10500" width="19.28515625" style="178" customWidth="1"/>
    <col min="10501" max="10501" width="25.5703125" style="178" customWidth="1"/>
    <col min="10502" max="10502" width="27.42578125" style="178" customWidth="1"/>
    <col min="10503" max="10503" width="15" style="178" customWidth="1"/>
    <col min="10504" max="10504" width="14.85546875" style="178" customWidth="1"/>
    <col min="10505" max="10505" width="14.28515625" style="178" customWidth="1"/>
    <col min="10506" max="10506" width="10" style="178" customWidth="1"/>
    <col min="10507" max="10507" width="46.7109375" style="178" customWidth="1"/>
    <col min="10508" max="10508" width="17.7109375" style="178" customWidth="1"/>
    <col min="10509" max="10509" width="17.140625" style="178" customWidth="1"/>
    <col min="10510" max="10752" width="11.42578125" style="178"/>
    <col min="10753" max="10753" width="53.42578125" style="178" customWidth="1"/>
    <col min="10754" max="10754" width="28.28515625" style="178" customWidth="1"/>
    <col min="10755" max="10755" width="63.140625" style="178" customWidth="1"/>
    <col min="10756" max="10756" width="19.28515625" style="178" customWidth="1"/>
    <col min="10757" max="10757" width="25.5703125" style="178" customWidth="1"/>
    <col min="10758" max="10758" width="27.42578125" style="178" customWidth="1"/>
    <col min="10759" max="10759" width="15" style="178" customWidth="1"/>
    <col min="10760" max="10760" width="14.85546875" style="178" customWidth="1"/>
    <col min="10761" max="10761" width="14.28515625" style="178" customWidth="1"/>
    <col min="10762" max="10762" width="10" style="178" customWidth="1"/>
    <col min="10763" max="10763" width="46.7109375" style="178" customWidth="1"/>
    <col min="10764" max="10764" width="17.7109375" style="178" customWidth="1"/>
    <col min="10765" max="10765" width="17.140625" style="178" customWidth="1"/>
    <col min="10766" max="11008" width="11.42578125" style="178"/>
    <col min="11009" max="11009" width="53.42578125" style="178" customWidth="1"/>
    <col min="11010" max="11010" width="28.28515625" style="178" customWidth="1"/>
    <col min="11011" max="11011" width="63.140625" style="178" customWidth="1"/>
    <col min="11012" max="11012" width="19.28515625" style="178" customWidth="1"/>
    <col min="11013" max="11013" width="25.5703125" style="178" customWidth="1"/>
    <col min="11014" max="11014" width="27.42578125" style="178" customWidth="1"/>
    <col min="11015" max="11015" width="15" style="178" customWidth="1"/>
    <col min="11016" max="11016" width="14.85546875" style="178" customWidth="1"/>
    <col min="11017" max="11017" width="14.28515625" style="178" customWidth="1"/>
    <col min="11018" max="11018" width="10" style="178" customWidth="1"/>
    <col min="11019" max="11019" width="46.7109375" style="178" customWidth="1"/>
    <col min="11020" max="11020" width="17.7109375" style="178" customWidth="1"/>
    <col min="11021" max="11021" width="17.140625" style="178" customWidth="1"/>
    <col min="11022" max="11264" width="11.42578125" style="178"/>
    <col min="11265" max="11265" width="53.42578125" style="178" customWidth="1"/>
    <col min="11266" max="11266" width="28.28515625" style="178" customWidth="1"/>
    <col min="11267" max="11267" width="63.140625" style="178" customWidth="1"/>
    <col min="11268" max="11268" width="19.28515625" style="178" customWidth="1"/>
    <col min="11269" max="11269" width="25.5703125" style="178" customWidth="1"/>
    <col min="11270" max="11270" width="27.42578125" style="178" customWidth="1"/>
    <col min="11271" max="11271" width="15" style="178" customWidth="1"/>
    <col min="11272" max="11272" width="14.85546875" style="178" customWidth="1"/>
    <col min="11273" max="11273" width="14.28515625" style="178" customWidth="1"/>
    <col min="11274" max="11274" width="10" style="178" customWidth="1"/>
    <col min="11275" max="11275" width="46.7109375" style="178" customWidth="1"/>
    <col min="11276" max="11276" width="17.7109375" style="178" customWidth="1"/>
    <col min="11277" max="11277" width="17.140625" style="178" customWidth="1"/>
    <col min="11278" max="11520" width="11.42578125" style="178"/>
    <col min="11521" max="11521" width="53.42578125" style="178" customWidth="1"/>
    <col min="11522" max="11522" width="28.28515625" style="178" customWidth="1"/>
    <col min="11523" max="11523" width="63.140625" style="178" customWidth="1"/>
    <col min="11524" max="11524" width="19.28515625" style="178" customWidth="1"/>
    <col min="11525" max="11525" width="25.5703125" style="178" customWidth="1"/>
    <col min="11526" max="11526" width="27.42578125" style="178" customWidth="1"/>
    <col min="11527" max="11527" width="15" style="178" customWidth="1"/>
    <col min="11528" max="11528" width="14.85546875" style="178" customWidth="1"/>
    <col min="11529" max="11529" width="14.28515625" style="178" customWidth="1"/>
    <col min="11530" max="11530" width="10" style="178" customWidth="1"/>
    <col min="11531" max="11531" width="46.7109375" style="178" customWidth="1"/>
    <col min="11532" max="11532" width="17.7109375" style="178" customWidth="1"/>
    <col min="11533" max="11533" width="17.140625" style="178" customWidth="1"/>
    <col min="11534" max="11776" width="11.42578125" style="178"/>
    <col min="11777" max="11777" width="53.42578125" style="178" customWidth="1"/>
    <col min="11778" max="11778" width="28.28515625" style="178" customWidth="1"/>
    <col min="11779" max="11779" width="63.140625" style="178" customWidth="1"/>
    <col min="11780" max="11780" width="19.28515625" style="178" customWidth="1"/>
    <col min="11781" max="11781" width="25.5703125" style="178" customWidth="1"/>
    <col min="11782" max="11782" width="27.42578125" style="178" customWidth="1"/>
    <col min="11783" max="11783" width="15" style="178" customWidth="1"/>
    <col min="11784" max="11784" width="14.85546875" style="178" customWidth="1"/>
    <col min="11785" max="11785" width="14.28515625" style="178" customWidth="1"/>
    <col min="11786" max="11786" width="10" style="178" customWidth="1"/>
    <col min="11787" max="11787" width="46.7109375" style="178" customWidth="1"/>
    <col min="11788" max="11788" width="17.7109375" style="178" customWidth="1"/>
    <col min="11789" max="11789" width="17.140625" style="178" customWidth="1"/>
    <col min="11790" max="12032" width="11.42578125" style="178"/>
    <col min="12033" max="12033" width="53.42578125" style="178" customWidth="1"/>
    <col min="12034" max="12034" width="28.28515625" style="178" customWidth="1"/>
    <col min="12035" max="12035" width="63.140625" style="178" customWidth="1"/>
    <col min="12036" max="12036" width="19.28515625" style="178" customWidth="1"/>
    <col min="12037" max="12037" width="25.5703125" style="178" customWidth="1"/>
    <col min="12038" max="12038" width="27.42578125" style="178" customWidth="1"/>
    <col min="12039" max="12039" width="15" style="178" customWidth="1"/>
    <col min="12040" max="12040" width="14.85546875" style="178" customWidth="1"/>
    <col min="12041" max="12041" width="14.28515625" style="178" customWidth="1"/>
    <col min="12042" max="12042" width="10" style="178" customWidth="1"/>
    <col min="12043" max="12043" width="46.7109375" style="178" customWidth="1"/>
    <col min="12044" max="12044" width="17.7109375" style="178" customWidth="1"/>
    <col min="12045" max="12045" width="17.140625" style="178" customWidth="1"/>
    <col min="12046" max="12288" width="11.42578125" style="178"/>
    <col min="12289" max="12289" width="53.42578125" style="178" customWidth="1"/>
    <col min="12290" max="12290" width="28.28515625" style="178" customWidth="1"/>
    <col min="12291" max="12291" width="63.140625" style="178" customWidth="1"/>
    <col min="12292" max="12292" width="19.28515625" style="178" customWidth="1"/>
    <col min="12293" max="12293" width="25.5703125" style="178" customWidth="1"/>
    <col min="12294" max="12294" width="27.42578125" style="178" customWidth="1"/>
    <col min="12295" max="12295" width="15" style="178" customWidth="1"/>
    <col min="12296" max="12296" width="14.85546875" style="178" customWidth="1"/>
    <col min="12297" max="12297" width="14.28515625" style="178" customWidth="1"/>
    <col min="12298" max="12298" width="10" style="178" customWidth="1"/>
    <col min="12299" max="12299" width="46.7109375" style="178" customWidth="1"/>
    <col min="12300" max="12300" width="17.7109375" style="178" customWidth="1"/>
    <col min="12301" max="12301" width="17.140625" style="178" customWidth="1"/>
    <col min="12302" max="12544" width="11.42578125" style="178"/>
    <col min="12545" max="12545" width="53.42578125" style="178" customWidth="1"/>
    <col min="12546" max="12546" width="28.28515625" style="178" customWidth="1"/>
    <col min="12547" max="12547" width="63.140625" style="178" customWidth="1"/>
    <col min="12548" max="12548" width="19.28515625" style="178" customWidth="1"/>
    <col min="12549" max="12549" width="25.5703125" style="178" customWidth="1"/>
    <col min="12550" max="12550" width="27.42578125" style="178" customWidth="1"/>
    <col min="12551" max="12551" width="15" style="178" customWidth="1"/>
    <col min="12552" max="12552" width="14.85546875" style="178" customWidth="1"/>
    <col min="12553" max="12553" width="14.28515625" style="178" customWidth="1"/>
    <col min="12554" max="12554" width="10" style="178" customWidth="1"/>
    <col min="12555" max="12555" width="46.7109375" style="178" customWidth="1"/>
    <col min="12556" max="12556" width="17.7109375" style="178" customWidth="1"/>
    <col min="12557" max="12557" width="17.140625" style="178" customWidth="1"/>
    <col min="12558" max="12800" width="11.42578125" style="178"/>
    <col min="12801" max="12801" width="53.42578125" style="178" customWidth="1"/>
    <col min="12802" max="12802" width="28.28515625" style="178" customWidth="1"/>
    <col min="12803" max="12803" width="63.140625" style="178" customWidth="1"/>
    <col min="12804" max="12804" width="19.28515625" style="178" customWidth="1"/>
    <col min="12805" max="12805" width="25.5703125" style="178" customWidth="1"/>
    <col min="12806" max="12806" width="27.42578125" style="178" customWidth="1"/>
    <col min="12807" max="12807" width="15" style="178" customWidth="1"/>
    <col min="12808" max="12808" width="14.85546875" style="178" customWidth="1"/>
    <col min="12809" max="12809" width="14.28515625" style="178" customWidth="1"/>
    <col min="12810" max="12810" width="10" style="178" customWidth="1"/>
    <col min="12811" max="12811" width="46.7109375" style="178" customWidth="1"/>
    <col min="12812" max="12812" width="17.7109375" style="178" customWidth="1"/>
    <col min="12813" max="12813" width="17.140625" style="178" customWidth="1"/>
    <col min="12814" max="13056" width="11.42578125" style="178"/>
    <col min="13057" max="13057" width="53.42578125" style="178" customWidth="1"/>
    <col min="13058" max="13058" width="28.28515625" style="178" customWidth="1"/>
    <col min="13059" max="13059" width="63.140625" style="178" customWidth="1"/>
    <col min="13060" max="13060" width="19.28515625" style="178" customWidth="1"/>
    <col min="13061" max="13061" width="25.5703125" style="178" customWidth="1"/>
    <col min="13062" max="13062" width="27.42578125" style="178" customWidth="1"/>
    <col min="13063" max="13063" width="15" style="178" customWidth="1"/>
    <col min="13064" max="13064" width="14.85546875" style="178" customWidth="1"/>
    <col min="13065" max="13065" width="14.28515625" style="178" customWidth="1"/>
    <col min="13066" max="13066" width="10" style="178" customWidth="1"/>
    <col min="13067" max="13067" width="46.7109375" style="178" customWidth="1"/>
    <col min="13068" max="13068" width="17.7109375" style="178" customWidth="1"/>
    <col min="13069" max="13069" width="17.140625" style="178" customWidth="1"/>
    <col min="13070" max="13312" width="11.42578125" style="178"/>
    <col min="13313" max="13313" width="53.42578125" style="178" customWidth="1"/>
    <col min="13314" max="13314" width="28.28515625" style="178" customWidth="1"/>
    <col min="13315" max="13315" width="63.140625" style="178" customWidth="1"/>
    <col min="13316" max="13316" width="19.28515625" style="178" customWidth="1"/>
    <col min="13317" max="13317" width="25.5703125" style="178" customWidth="1"/>
    <col min="13318" max="13318" width="27.42578125" style="178" customWidth="1"/>
    <col min="13319" max="13319" width="15" style="178" customWidth="1"/>
    <col min="13320" max="13320" width="14.85546875" style="178" customWidth="1"/>
    <col min="13321" max="13321" width="14.28515625" style="178" customWidth="1"/>
    <col min="13322" max="13322" width="10" style="178" customWidth="1"/>
    <col min="13323" max="13323" width="46.7109375" style="178" customWidth="1"/>
    <col min="13324" max="13324" width="17.7109375" style="178" customWidth="1"/>
    <col min="13325" max="13325" width="17.140625" style="178" customWidth="1"/>
    <col min="13326" max="13568" width="11.42578125" style="178"/>
    <col min="13569" max="13569" width="53.42578125" style="178" customWidth="1"/>
    <col min="13570" max="13570" width="28.28515625" style="178" customWidth="1"/>
    <col min="13571" max="13571" width="63.140625" style="178" customWidth="1"/>
    <col min="13572" max="13572" width="19.28515625" style="178" customWidth="1"/>
    <col min="13573" max="13573" width="25.5703125" style="178" customWidth="1"/>
    <col min="13574" max="13574" width="27.42578125" style="178" customWidth="1"/>
    <col min="13575" max="13575" width="15" style="178" customWidth="1"/>
    <col min="13576" max="13576" width="14.85546875" style="178" customWidth="1"/>
    <col min="13577" max="13577" width="14.28515625" style="178" customWidth="1"/>
    <col min="13578" max="13578" width="10" style="178" customWidth="1"/>
    <col min="13579" max="13579" width="46.7109375" style="178" customWidth="1"/>
    <col min="13580" max="13580" width="17.7109375" style="178" customWidth="1"/>
    <col min="13581" max="13581" width="17.140625" style="178" customWidth="1"/>
    <col min="13582" max="13824" width="11.42578125" style="178"/>
    <col min="13825" max="13825" width="53.42578125" style="178" customWidth="1"/>
    <col min="13826" max="13826" width="28.28515625" style="178" customWidth="1"/>
    <col min="13827" max="13827" width="63.140625" style="178" customWidth="1"/>
    <col min="13828" max="13828" width="19.28515625" style="178" customWidth="1"/>
    <col min="13829" max="13829" width="25.5703125" style="178" customWidth="1"/>
    <col min="13830" max="13830" width="27.42578125" style="178" customWidth="1"/>
    <col min="13831" max="13831" width="15" style="178" customWidth="1"/>
    <col min="13832" max="13832" width="14.85546875" style="178" customWidth="1"/>
    <col min="13833" max="13833" width="14.28515625" style="178" customWidth="1"/>
    <col min="13834" max="13834" width="10" style="178" customWidth="1"/>
    <col min="13835" max="13835" width="46.7109375" style="178" customWidth="1"/>
    <col min="13836" max="13836" width="17.7109375" style="178" customWidth="1"/>
    <col min="13837" max="13837" width="17.140625" style="178" customWidth="1"/>
    <col min="13838" max="14080" width="11.42578125" style="178"/>
    <col min="14081" max="14081" width="53.42578125" style="178" customWidth="1"/>
    <col min="14082" max="14082" width="28.28515625" style="178" customWidth="1"/>
    <col min="14083" max="14083" width="63.140625" style="178" customWidth="1"/>
    <col min="14084" max="14084" width="19.28515625" style="178" customWidth="1"/>
    <col min="14085" max="14085" width="25.5703125" style="178" customWidth="1"/>
    <col min="14086" max="14086" width="27.42578125" style="178" customWidth="1"/>
    <col min="14087" max="14087" width="15" style="178" customWidth="1"/>
    <col min="14088" max="14088" width="14.85546875" style="178" customWidth="1"/>
    <col min="14089" max="14089" width="14.28515625" style="178" customWidth="1"/>
    <col min="14090" max="14090" width="10" style="178" customWidth="1"/>
    <col min="14091" max="14091" width="46.7109375" style="178" customWidth="1"/>
    <col min="14092" max="14092" width="17.7109375" style="178" customWidth="1"/>
    <col min="14093" max="14093" width="17.140625" style="178" customWidth="1"/>
    <col min="14094" max="14336" width="11.42578125" style="178"/>
    <col min="14337" max="14337" width="53.42578125" style="178" customWidth="1"/>
    <col min="14338" max="14338" width="28.28515625" style="178" customWidth="1"/>
    <col min="14339" max="14339" width="63.140625" style="178" customWidth="1"/>
    <col min="14340" max="14340" width="19.28515625" style="178" customWidth="1"/>
    <col min="14341" max="14341" width="25.5703125" style="178" customWidth="1"/>
    <col min="14342" max="14342" width="27.42578125" style="178" customWidth="1"/>
    <col min="14343" max="14343" width="15" style="178" customWidth="1"/>
    <col min="14344" max="14344" width="14.85546875" style="178" customWidth="1"/>
    <col min="14345" max="14345" width="14.28515625" style="178" customWidth="1"/>
    <col min="14346" max="14346" width="10" style="178" customWidth="1"/>
    <col min="14347" max="14347" width="46.7109375" style="178" customWidth="1"/>
    <col min="14348" max="14348" width="17.7109375" style="178" customWidth="1"/>
    <col min="14349" max="14349" width="17.140625" style="178" customWidth="1"/>
    <col min="14350" max="14592" width="11.42578125" style="178"/>
    <col min="14593" max="14593" width="53.42578125" style="178" customWidth="1"/>
    <col min="14594" max="14594" width="28.28515625" style="178" customWidth="1"/>
    <col min="14595" max="14595" width="63.140625" style="178" customWidth="1"/>
    <col min="14596" max="14596" width="19.28515625" style="178" customWidth="1"/>
    <col min="14597" max="14597" width="25.5703125" style="178" customWidth="1"/>
    <col min="14598" max="14598" width="27.42578125" style="178" customWidth="1"/>
    <col min="14599" max="14599" width="15" style="178" customWidth="1"/>
    <col min="14600" max="14600" width="14.85546875" style="178" customWidth="1"/>
    <col min="14601" max="14601" width="14.28515625" style="178" customWidth="1"/>
    <col min="14602" max="14602" width="10" style="178" customWidth="1"/>
    <col min="14603" max="14603" width="46.7109375" style="178" customWidth="1"/>
    <col min="14604" max="14604" width="17.7109375" style="178" customWidth="1"/>
    <col min="14605" max="14605" width="17.140625" style="178" customWidth="1"/>
    <col min="14606" max="14848" width="11.42578125" style="178"/>
    <col min="14849" max="14849" width="53.42578125" style="178" customWidth="1"/>
    <col min="14850" max="14850" width="28.28515625" style="178" customWidth="1"/>
    <col min="14851" max="14851" width="63.140625" style="178" customWidth="1"/>
    <col min="14852" max="14852" width="19.28515625" style="178" customWidth="1"/>
    <col min="14853" max="14853" width="25.5703125" style="178" customWidth="1"/>
    <col min="14854" max="14854" width="27.42578125" style="178" customWidth="1"/>
    <col min="14855" max="14855" width="15" style="178" customWidth="1"/>
    <col min="14856" max="14856" width="14.85546875" style="178" customWidth="1"/>
    <col min="14857" max="14857" width="14.28515625" style="178" customWidth="1"/>
    <col min="14858" max="14858" width="10" style="178" customWidth="1"/>
    <col min="14859" max="14859" width="46.7109375" style="178" customWidth="1"/>
    <col min="14860" max="14860" width="17.7109375" style="178" customWidth="1"/>
    <col min="14861" max="14861" width="17.140625" style="178" customWidth="1"/>
    <col min="14862" max="15104" width="11.42578125" style="178"/>
    <col min="15105" max="15105" width="53.42578125" style="178" customWidth="1"/>
    <col min="15106" max="15106" width="28.28515625" style="178" customWidth="1"/>
    <col min="15107" max="15107" width="63.140625" style="178" customWidth="1"/>
    <col min="15108" max="15108" width="19.28515625" style="178" customWidth="1"/>
    <col min="15109" max="15109" width="25.5703125" style="178" customWidth="1"/>
    <col min="15110" max="15110" width="27.42578125" style="178" customWidth="1"/>
    <col min="15111" max="15111" width="15" style="178" customWidth="1"/>
    <col min="15112" max="15112" width="14.85546875" style="178" customWidth="1"/>
    <col min="15113" max="15113" width="14.28515625" style="178" customWidth="1"/>
    <col min="15114" max="15114" width="10" style="178" customWidth="1"/>
    <col min="15115" max="15115" width="46.7109375" style="178" customWidth="1"/>
    <col min="15116" max="15116" width="17.7109375" style="178" customWidth="1"/>
    <col min="15117" max="15117" width="17.140625" style="178" customWidth="1"/>
    <col min="15118" max="15360" width="11.42578125" style="178"/>
    <col min="15361" max="15361" width="53.42578125" style="178" customWidth="1"/>
    <col min="15362" max="15362" width="28.28515625" style="178" customWidth="1"/>
    <col min="15363" max="15363" width="63.140625" style="178" customWidth="1"/>
    <col min="15364" max="15364" width="19.28515625" style="178" customWidth="1"/>
    <col min="15365" max="15365" width="25.5703125" style="178" customWidth="1"/>
    <col min="15366" max="15366" width="27.42578125" style="178" customWidth="1"/>
    <col min="15367" max="15367" width="15" style="178" customWidth="1"/>
    <col min="15368" max="15368" width="14.85546875" style="178" customWidth="1"/>
    <col min="15369" max="15369" width="14.28515625" style="178" customWidth="1"/>
    <col min="15370" max="15370" width="10" style="178" customWidth="1"/>
    <col min="15371" max="15371" width="46.7109375" style="178" customWidth="1"/>
    <col min="15372" max="15372" width="17.7109375" style="178" customWidth="1"/>
    <col min="15373" max="15373" width="17.140625" style="178" customWidth="1"/>
    <col min="15374" max="15616" width="11.42578125" style="178"/>
    <col min="15617" max="15617" width="53.42578125" style="178" customWidth="1"/>
    <col min="15618" max="15618" width="28.28515625" style="178" customWidth="1"/>
    <col min="15619" max="15619" width="63.140625" style="178" customWidth="1"/>
    <col min="15620" max="15620" width="19.28515625" style="178" customWidth="1"/>
    <col min="15621" max="15621" width="25.5703125" style="178" customWidth="1"/>
    <col min="15622" max="15622" width="27.42578125" style="178" customWidth="1"/>
    <col min="15623" max="15623" width="15" style="178" customWidth="1"/>
    <col min="15624" max="15624" width="14.85546875" style="178" customWidth="1"/>
    <col min="15625" max="15625" width="14.28515625" style="178" customWidth="1"/>
    <col min="15626" max="15626" width="10" style="178" customWidth="1"/>
    <col min="15627" max="15627" width="46.7109375" style="178" customWidth="1"/>
    <col min="15628" max="15628" width="17.7109375" style="178" customWidth="1"/>
    <col min="15629" max="15629" width="17.140625" style="178" customWidth="1"/>
    <col min="15630" max="15872" width="11.42578125" style="178"/>
    <col min="15873" max="15873" width="53.42578125" style="178" customWidth="1"/>
    <col min="15874" max="15874" width="28.28515625" style="178" customWidth="1"/>
    <col min="15875" max="15875" width="63.140625" style="178" customWidth="1"/>
    <col min="15876" max="15876" width="19.28515625" style="178" customWidth="1"/>
    <col min="15877" max="15877" width="25.5703125" style="178" customWidth="1"/>
    <col min="15878" max="15878" width="27.42578125" style="178" customWidth="1"/>
    <col min="15879" max="15879" width="15" style="178" customWidth="1"/>
    <col min="15880" max="15880" width="14.85546875" style="178" customWidth="1"/>
    <col min="15881" max="15881" width="14.28515625" style="178" customWidth="1"/>
    <col min="15882" max="15882" width="10" style="178" customWidth="1"/>
    <col min="15883" max="15883" width="46.7109375" style="178" customWidth="1"/>
    <col min="15884" max="15884" width="17.7109375" style="178" customWidth="1"/>
    <col min="15885" max="15885" width="17.140625" style="178" customWidth="1"/>
    <col min="15886" max="16128" width="11.42578125" style="178"/>
    <col min="16129" max="16129" width="53.42578125" style="178" customWidth="1"/>
    <col min="16130" max="16130" width="28.28515625" style="178" customWidth="1"/>
    <col min="16131" max="16131" width="63.140625" style="178" customWidth="1"/>
    <col min="16132" max="16132" width="19.28515625" style="178" customWidth="1"/>
    <col min="16133" max="16133" width="25.5703125" style="178" customWidth="1"/>
    <col min="16134" max="16134" width="27.42578125" style="178" customWidth="1"/>
    <col min="16135" max="16135" width="15" style="178" customWidth="1"/>
    <col min="16136" max="16136" width="14.85546875" style="178" customWidth="1"/>
    <col min="16137" max="16137" width="14.28515625" style="178" customWidth="1"/>
    <col min="16138" max="16138" width="10" style="178" customWidth="1"/>
    <col min="16139" max="16139" width="46.7109375" style="178" customWidth="1"/>
    <col min="16140" max="16140" width="17.7109375" style="178" customWidth="1"/>
    <col min="16141" max="16141" width="17.140625" style="178" customWidth="1"/>
    <col min="16142" max="16384" width="11.42578125" style="178"/>
  </cols>
  <sheetData>
    <row r="1" spans="1:13" ht="42" customHeight="1" x14ac:dyDescent="0.2">
      <c r="A1" s="727"/>
      <c r="B1" s="728"/>
      <c r="C1" s="728"/>
      <c r="D1" s="728"/>
      <c r="E1" s="728"/>
      <c r="F1" s="728"/>
      <c r="G1" s="728"/>
      <c r="H1" s="728"/>
      <c r="I1" s="728"/>
      <c r="J1" s="728"/>
      <c r="K1" s="728"/>
      <c r="L1" s="728"/>
      <c r="M1" s="729"/>
    </row>
    <row r="2" spans="1:13" ht="33" customHeight="1" x14ac:dyDescent="0.2">
      <c r="A2" s="730"/>
      <c r="B2" s="590"/>
      <c r="C2" s="590"/>
      <c r="D2" s="590"/>
      <c r="E2" s="590"/>
      <c r="F2" s="590"/>
      <c r="G2" s="590"/>
      <c r="H2" s="590"/>
      <c r="I2" s="590"/>
      <c r="J2" s="590"/>
      <c r="K2" s="590"/>
      <c r="L2" s="590"/>
      <c r="M2" s="731"/>
    </row>
    <row r="3" spans="1:13" ht="15.75" thickBot="1" x14ac:dyDescent="0.25">
      <c r="A3" s="732"/>
      <c r="B3" s="641"/>
      <c r="C3" s="641"/>
      <c r="D3" s="641"/>
      <c r="E3" s="641"/>
      <c r="F3" s="641"/>
      <c r="G3" s="641"/>
      <c r="H3" s="641"/>
      <c r="I3" s="641"/>
      <c r="J3" s="641"/>
      <c r="K3" s="641"/>
      <c r="L3" s="641"/>
      <c r="M3" s="733"/>
    </row>
    <row r="4" spans="1:13" ht="30" customHeight="1" x14ac:dyDescent="0.25">
      <c r="A4" s="591" t="s">
        <v>147</v>
      </c>
      <c r="B4" s="591"/>
      <c r="C4" s="591"/>
      <c r="D4" s="591"/>
      <c r="E4" s="591"/>
      <c r="F4" s="591"/>
      <c r="G4" s="591"/>
      <c r="H4" s="591"/>
      <c r="I4" s="591"/>
      <c r="J4" s="591"/>
      <c r="K4" s="591"/>
      <c r="L4" s="591"/>
      <c r="M4" s="591"/>
    </row>
    <row r="5" spans="1:13" ht="24" customHeight="1" x14ac:dyDescent="0.25">
      <c r="A5" s="591"/>
      <c r="B5" s="591"/>
      <c r="C5" s="591"/>
      <c r="D5" s="591"/>
      <c r="E5" s="591"/>
      <c r="F5" s="591"/>
      <c r="G5" s="591"/>
      <c r="H5" s="591"/>
      <c r="I5" s="591"/>
      <c r="J5" s="591"/>
      <c r="K5" s="591"/>
      <c r="L5" s="591"/>
      <c r="M5" s="591"/>
    </row>
    <row r="6" spans="1:13" ht="16.5" thickBot="1" x14ac:dyDescent="0.3">
      <c r="A6" s="591"/>
      <c r="B6" s="592"/>
      <c r="C6" s="592"/>
      <c r="D6" s="592"/>
      <c r="E6" s="592"/>
      <c r="F6" s="592"/>
      <c r="G6" s="592"/>
      <c r="H6" s="592"/>
      <c r="I6" s="592"/>
      <c r="J6" s="592"/>
      <c r="K6" s="592"/>
      <c r="L6" s="592"/>
      <c r="M6" s="592"/>
    </row>
    <row r="7" spans="1:13" ht="25.5" customHeight="1" x14ac:dyDescent="0.2">
      <c r="A7" s="593" t="s">
        <v>1</v>
      </c>
      <c r="B7" s="595" t="s">
        <v>2</v>
      </c>
      <c r="C7" s="595" t="s">
        <v>3</v>
      </c>
      <c r="D7" s="595" t="s">
        <v>4</v>
      </c>
      <c r="E7" s="597" t="s">
        <v>5</v>
      </c>
      <c r="F7" s="597" t="s">
        <v>6</v>
      </c>
      <c r="G7" s="599" t="s">
        <v>7</v>
      </c>
      <c r="H7" s="600"/>
      <c r="I7" s="597" t="s">
        <v>8</v>
      </c>
      <c r="J7" s="597" t="s">
        <v>9</v>
      </c>
      <c r="K7" s="601" t="s">
        <v>10</v>
      </c>
      <c r="L7" s="603" t="s">
        <v>11</v>
      </c>
      <c r="M7" s="604"/>
    </row>
    <row r="8" spans="1:13" ht="48" thickBot="1" x14ac:dyDescent="0.25">
      <c r="A8" s="653"/>
      <c r="B8" s="654"/>
      <c r="C8" s="654"/>
      <c r="D8" s="654"/>
      <c r="E8" s="655"/>
      <c r="F8" s="655"/>
      <c r="G8" s="212" t="s">
        <v>12</v>
      </c>
      <c r="H8" s="212" t="s">
        <v>13</v>
      </c>
      <c r="I8" s="655"/>
      <c r="J8" s="655"/>
      <c r="K8" s="656"/>
      <c r="L8" s="657"/>
      <c r="M8" s="658"/>
    </row>
    <row r="9" spans="1:13" ht="130.5" customHeight="1" x14ac:dyDescent="0.2">
      <c r="A9" s="199" t="s">
        <v>1652</v>
      </c>
      <c r="B9" s="199" t="s">
        <v>1653</v>
      </c>
      <c r="C9" s="199" t="s">
        <v>1654</v>
      </c>
      <c r="D9" s="185" t="s">
        <v>1655</v>
      </c>
      <c r="E9" s="199" t="s">
        <v>1656</v>
      </c>
      <c r="F9" s="199" t="s">
        <v>1657</v>
      </c>
      <c r="G9" s="302">
        <v>43845</v>
      </c>
      <c r="H9" s="302">
        <v>44195</v>
      </c>
      <c r="I9" s="219" t="s">
        <v>108</v>
      </c>
      <c r="J9" s="205">
        <v>1</v>
      </c>
      <c r="K9" s="185" t="s">
        <v>1658</v>
      </c>
      <c r="L9" s="614" t="s">
        <v>1659</v>
      </c>
      <c r="M9" s="615"/>
    </row>
    <row r="10" spans="1:13" s="186" customFormat="1" ht="117.75" customHeight="1" x14ac:dyDescent="0.2">
      <c r="A10" s="185" t="s">
        <v>1660</v>
      </c>
      <c r="B10" s="185" t="s">
        <v>153</v>
      </c>
      <c r="C10" s="185" t="s">
        <v>1661</v>
      </c>
      <c r="D10" s="185" t="s">
        <v>1655</v>
      </c>
      <c r="E10" s="180" t="s">
        <v>1656</v>
      </c>
      <c r="F10" s="180" t="s">
        <v>1657</v>
      </c>
      <c r="G10" s="302">
        <v>43845</v>
      </c>
      <c r="H10" s="302">
        <v>44195</v>
      </c>
      <c r="I10" s="219" t="s">
        <v>108</v>
      </c>
      <c r="J10" s="205">
        <v>1</v>
      </c>
      <c r="K10" s="185" t="s">
        <v>1662</v>
      </c>
      <c r="L10" s="616" t="s">
        <v>1663</v>
      </c>
      <c r="M10" s="617"/>
    </row>
    <row r="11" spans="1:13" s="186" customFormat="1" ht="117.75" customHeight="1" x14ac:dyDescent="0.2">
      <c r="A11" s="185" t="s">
        <v>1664</v>
      </c>
      <c r="B11" s="185" t="s">
        <v>153</v>
      </c>
      <c r="C11" s="185" t="s">
        <v>1665</v>
      </c>
      <c r="D11" s="185" t="s">
        <v>1655</v>
      </c>
      <c r="E11" s="180" t="s">
        <v>1656</v>
      </c>
      <c r="F11" s="180" t="s">
        <v>1657</v>
      </c>
      <c r="G11" s="302">
        <v>43845</v>
      </c>
      <c r="H11" s="302">
        <v>44195</v>
      </c>
      <c r="I11" s="219" t="s">
        <v>108</v>
      </c>
      <c r="J11" s="205">
        <v>1</v>
      </c>
      <c r="K11" s="185" t="s">
        <v>1666</v>
      </c>
      <c r="L11" s="616" t="s">
        <v>1667</v>
      </c>
      <c r="M11" s="617"/>
    </row>
    <row r="12" spans="1:13" s="186" customFormat="1" ht="132.75" customHeight="1" x14ac:dyDescent="0.2">
      <c r="A12" s="332" t="s">
        <v>1668</v>
      </c>
      <c r="B12" s="332" t="s">
        <v>153</v>
      </c>
      <c r="C12" s="332" t="s">
        <v>1669</v>
      </c>
      <c r="D12" s="332" t="s">
        <v>1670</v>
      </c>
      <c r="E12" s="332" t="s">
        <v>1671</v>
      </c>
      <c r="F12" s="185" t="s">
        <v>1672</v>
      </c>
      <c r="G12" s="337">
        <v>43845</v>
      </c>
      <c r="H12" s="337">
        <v>44195</v>
      </c>
      <c r="I12" s="201" t="s">
        <v>1673</v>
      </c>
      <c r="J12" s="202">
        <v>1</v>
      </c>
      <c r="K12" s="332" t="s">
        <v>1674</v>
      </c>
      <c r="L12" s="616" t="s">
        <v>1675</v>
      </c>
      <c r="M12" s="617"/>
    </row>
    <row r="13" spans="1:13" s="186" customFormat="1" ht="117" customHeight="1" x14ac:dyDescent="0.2">
      <c r="A13" s="185" t="s">
        <v>1676</v>
      </c>
      <c r="B13" s="185" t="s">
        <v>153</v>
      </c>
      <c r="C13" s="185" t="s">
        <v>1677</v>
      </c>
      <c r="D13" s="185" t="s">
        <v>1655</v>
      </c>
      <c r="E13" s="185" t="s">
        <v>1678</v>
      </c>
      <c r="F13" s="185" t="s">
        <v>1679</v>
      </c>
      <c r="G13" s="302">
        <v>43845</v>
      </c>
      <c r="H13" s="302">
        <v>44196</v>
      </c>
      <c r="I13" s="201" t="s">
        <v>1680</v>
      </c>
      <c r="J13" s="202">
        <v>1</v>
      </c>
      <c r="K13" s="332"/>
      <c r="L13" s="616" t="s">
        <v>1681</v>
      </c>
      <c r="M13" s="617"/>
    </row>
    <row r="14" spans="1:13" s="193" customFormat="1" ht="105" customHeight="1" x14ac:dyDescent="0.2">
      <c r="A14" s="180" t="s">
        <v>1682</v>
      </c>
      <c r="B14" s="180" t="s">
        <v>153</v>
      </c>
      <c r="C14" s="180" t="s">
        <v>1683</v>
      </c>
      <c r="D14" s="180" t="s">
        <v>1684</v>
      </c>
      <c r="E14" s="333" t="s">
        <v>1685</v>
      </c>
      <c r="F14" s="333" t="s">
        <v>1679</v>
      </c>
      <c r="G14" s="338">
        <v>43845</v>
      </c>
      <c r="H14" s="339">
        <v>44195</v>
      </c>
      <c r="I14" s="199" t="s">
        <v>1686</v>
      </c>
      <c r="J14" s="202">
        <v>1</v>
      </c>
      <c r="K14" s="180" t="s">
        <v>1687</v>
      </c>
      <c r="L14" s="616" t="s">
        <v>1675</v>
      </c>
      <c r="M14" s="617"/>
    </row>
    <row r="15" spans="1:13" s="186" customFormat="1" ht="133.5" customHeight="1" x14ac:dyDescent="0.2">
      <c r="A15" s="185" t="s">
        <v>1688</v>
      </c>
      <c r="B15" s="185" t="s">
        <v>153</v>
      </c>
      <c r="C15" s="185" t="s">
        <v>1689</v>
      </c>
      <c r="D15" s="185" t="s">
        <v>1655</v>
      </c>
      <c r="E15" s="185" t="s">
        <v>1690</v>
      </c>
      <c r="F15" s="333" t="s">
        <v>1691</v>
      </c>
      <c r="G15" s="302">
        <v>43936</v>
      </c>
      <c r="H15" s="302">
        <v>44195</v>
      </c>
      <c r="I15" s="201" t="s">
        <v>1692</v>
      </c>
      <c r="J15" s="205">
        <v>1</v>
      </c>
      <c r="K15" s="185" t="s">
        <v>1693</v>
      </c>
      <c r="L15" s="616" t="s">
        <v>1675</v>
      </c>
      <c r="M15" s="617"/>
    </row>
    <row r="16" spans="1:13" ht="141.75" customHeight="1" x14ac:dyDescent="0.2">
      <c r="A16" s="185" t="s">
        <v>1694</v>
      </c>
      <c r="B16" s="185" t="s">
        <v>153</v>
      </c>
      <c r="C16" s="185" t="s">
        <v>1695</v>
      </c>
      <c r="D16" s="185" t="s">
        <v>1696</v>
      </c>
      <c r="E16" s="185" t="s">
        <v>1697</v>
      </c>
      <c r="F16" s="340" t="s">
        <v>1698</v>
      </c>
      <c r="G16" s="302">
        <v>43845</v>
      </c>
      <c r="H16" s="302">
        <v>44195</v>
      </c>
      <c r="I16" s="201" t="s">
        <v>1699</v>
      </c>
      <c r="J16" s="202">
        <v>1</v>
      </c>
      <c r="K16" s="185" t="s">
        <v>1700</v>
      </c>
      <c r="L16" s="616" t="s">
        <v>1701</v>
      </c>
      <c r="M16" s="617"/>
    </row>
    <row r="17" spans="1:13" ht="117.75" customHeight="1" x14ac:dyDescent="0.2">
      <c r="A17" s="185" t="s">
        <v>1702</v>
      </c>
      <c r="B17" s="185" t="s">
        <v>153</v>
      </c>
      <c r="C17" s="185" t="s">
        <v>1703</v>
      </c>
      <c r="D17" s="185" t="s">
        <v>1655</v>
      </c>
      <c r="E17" s="185" t="s">
        <v>1704</v>
      </c>
      <c r="F17" s="185" t="s">
        <v>1705</v>
      </c>
      <c r="G17" s="302">
        <v>43876</v>
      </c>
      <c r="H17" s="302">
        <v>44195</v>
      </c>
      <c r="I17" s="201" t="s">
        <v>1692</v>
      </c>
      <c r="J17" s="205">
        <v>1</v>
      </c>
      <c r="K17" s="185" t="s">
        <v>1706</v>
      </c>
      <c r="L17" s="616" t="s">
        <v>1675</v>
      </c>
      <c r="M17" s="617"/>
    </row>
    <row r="18" spans="1:13" ht="153" customHeight="1" x14ac:dyDescent="0.2">
      <c r="A18" s="185" t="s">
        <v>1211</v>
      </c>
      <c r="B18" s="185" t="s">
        <v>153</v>
      </c>
      <c r="C18" s="185" t="s">
        <v>1707</v>
      </c>
      <c r="D18" s="185" t="s">
        <v>1708</v>
      </c>
      <c r="E18" s="185" t="s">
        <v>1709</v>
      </c>
      <c r="F18" s="340" t="s">
        <v>1710</v>
      </c>
      <c r="G18" s="302">
        <v>43941</v>
      </c>
      <c r="H18" s="302">
        <v>44195</v>
      </c>
      <c r="I18" s="219" t="s">
        <v>1711</v>
      </c>
      <c r="J18" s="202">
        <v>1</v>
      </c>
      <c r="K18" s="185" t="s">
        <v>1712</v>
      </c>
      <c r="L18" s="616" t="s">
        <v>1675</v>
      </c>
      <c r="M18" s="617"/>
    </row>
    <row r="19" spans="1:13" ht="117.75" customHeight="1" x14ac:dyDescent="0.2">
      <c r="A19" s="185" t="s">
        <v>1713</v>
      </c>
      <c r="B19" s="185" t="s">
        <v>153</v>
      </c>
      <c r="C19" s="185" t="s">
        <v>1714</v>
      </c>
      <c r="D19" s="185" t="s">
        <v>1655</v>
      </c>
      <c r="E19" s="185" t="s">
        <v>1678</v>
      </c>
      <c r="F19" s="185" t="s">
        <v>1679</v>
      </c>
      <c r="G19" s="302">
        <v>43876</v>
      </c>
      <c r="H19" s="302">
        <v>43905</v>
      </c>
      <c r="I19" s="201" t="s">
        <v>1715</v>
      </c>
      <c r="J19" s="202">
        <v>1</v>
      </c>
      <c r="K19" s="185" t="s">
        <v>1716</v>
      </c>
      <c r="L19" s="616" t="s">
        <v>1675</v>
      </c>
      <c r="M19" s="617"/>
    </row>
    <row r="20" spans="1:13" ht="128.25" customHeight="1" x14ac:dyDescent="0.2">
      <c r="A20" s="185" t="s">
        <v>1717</v>
      </c>
      <c r="B20" s="185" t="s">
        <v>153</v>
      </c>
      <c r="C20" s="185" t="s">
        <v>1718</v>
      </c>
      <c r="D20" s="185" t="s">
        <v>1655</v>
      </c>
      <c r="E20" s="185" t="s">
        <v>1719</v>
      </c>
      <c r="F20" s="340" t="s">
        <v>1720</v>
      </c>
      <c r="G20" s="302">
        <v>43941</v>
      </c>
      <c r="H20" s="302">
        <v>44195</v>
      </c>
      <c r="I20" s="219" t="s">
        <v>108</v>
      </c>
      <c r="J20" s="202">
        <v>1</v>
      </c>
      <c r="K20" s="185" t="s">
        <v>1721</v>
      </c>
      <c r="L20" s="724" t="s">
        <v>1722</v>
      </c>
      <c r="M20" s="725"/>
    </row>
    <row r="21" spans="1:13" ht="40.5" customHeight="1" x14ac:dyDescent="0.25">
      <c r="A21" s="190" t="s">
        <v>26</v>
      </c>
      <c r="B21" s="726" t="s">
        <v>1723</v>
      </c>
      <c r="C21" s="726"/>
      <c r="H21" s="190"/>
      <c r="I21" s="190"/>
      <c r="J21" s="191"/>
      <c r="K21" s="191"/>
      <c r="L21" s="341"/>
      <c r="M21" s="230"/>
    </row>
    <row r="22" spans="1:13" ht="11.25" customHeight="1" x14ac:dyDescent="0.2"/>
    <row r="23" spans="1:13" ht="16.5" thickBot="1" x14ac:dyDescent="0.3">
      <c r="A23" s="190" t="s">
        <v>28</v>
      </c>
      <c r="B23" s="209" t="s">
        <v>1724</v>
      </c>
      <c r="C23" s="209"/>
      <c r="H23" s="190" t="s">
        <v>29</v>
      </c>
      <c r="K23" s="227" t="s">
        <v>1538</v>
      </c>
    </row>
    <row r="24" spans="1:13" ht="30.75" customHeight="1" thickTop="1" x14ac:dyDescent="0.2">
      <c r="L24" s="588" t="s">
        <v>1725</v>
      </c>
      <c r="M24" s="723"/>
    </row>
    <row r="25" spans="1:13" x14ac:dyDescent="0.2">
      <c r="L25" s="194" t="s">
        <v>1726</v>
      </c>
    </row>
    <row r="28" spans="1:13" x14ac:dyDescent="0.2">
      <c r="A28" s="230"/>
      <c r="B28" s="230"/>
      <c r="C28" s="230"/>
      <c r="D28" s="230"/>
      <c r="E28" s="230"/>
      <c r="F28" s="230"/>
      <c r="G28" s="230"/>
      <c r="H28" s="230"/>
      <c r="I28" s="230"/>
      <c r="J28" s="230"/>
      <c r="K28" s="230"/>
      <c r="L28" s="342"/>
      <c r="M28" s="230"/>
    </row>
  </sheetData>
  <mergeCells count="29">
    <mergeCell ref="L9:M9"/>
    <mergeCell ref="A1:M3"/>
    <mergeCell ref="A4:M4"/>
    <mergeCell ref="A5:M5"/>
    <mergeCell ref="A6:M6"/>
    <mergeCell ref="A7:A8"/>
    <mergeCell ref="B7:B8"/>
    <mergeCell ref="C7:C8"/>
    <mergeCell ref="D7:D8"/>
    <mergeCell ref="E7:E8"/>
    <mergeCell ref="F7:F8"/>
    <mergeCell ref="G7:H7"/>
    <mergeCell ref="I7:I8"/>
    <mergeCell ref="J7:J8"/>
    <mergeCell ref="K7:K8"/>
    <mergeCell ref="L7:M8"/>
    <mergeCell ref="B21:C21"/>
    <mergeCell ref="L10:M10"/>
    <mergeCell ref="L11:M11"/>
    <mergeCell ref="L12:M12"/>
    <mergeCell ref="L13:M13"/>
    <mergeCell ref="L14:M14"/>
    <mergeCell ref="L15:M15"/>
    <mergeCell ref="L24:M24"/>
    <mergeCell ref="L16:M16"/>
    <mergeCell ref="L17:M17"/>
    <mergeCell ref="L18:M18"/>
    <mergeCell ref="L19:M19"/>
    <mergeCell ref="L20:M20"/>
  </mergeCells>
  <printOptions horizontalCentered="1"/>
  <pageMargins left="0.78740157480314965" right="0.78740157480314965" top="0.39370078740157483" bottom="0.39370078740157483" header="0" footer="0"/>
  <pageSetup paperSize="120" scale="42" orientation="landscape" horizontalDpi="4294967293" verticalDpi="4294967293"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89E28-39FD-4C70-A8DD-0D0A65EB3A2C}">
  <sheetPr>
    <tabColor rgb="FF00B050"/>
  </sheetPr>
  <dimension ref="A1:M28"/>
  <sheetViews>
    <sheetView view="pageBreakPreview" zoomScale="40" zoomScaleNormal="40" zoomScaleSheetLayoutView="40" zoomScalePageLayoutView="90" workbookViewId="0">
      <selection sqref="A1:M3"/>
    </sheetView>
  </sheetViews>
  <sheetFormatPr baseColWidth="10" defaultColWidth="11.42578125" defaultRowHeight="15" x14ac:dyDescent="0.2"/>
  <cols>
    <col min="1" max="1" width="52.28515625" style="178" customWidth="1"/>
    <col min="2" max="2" width="32.42578125" style="178" customWidth="1"/>
    <col min="3" max="3" width="47.85546875" style="178" customWidth="1"/>
    <col min="4" max="4" width="24.7109375" style="178" customWidth="1"/>
    <col min="5" max="5" width="47.7109375" style="178" customWidth="1"/>
    <col min="6" max="6" width="43.7109375" style="178" customWidth="1"/>
    <col min="7" max="7" width="21.42578125" style="178" customWidth="1"/>
    <col min="8" max="8" width="22" style="178" customWidth="1"/>
    <col min="9" max="9" width="14.28515625" style="178" customWidth="1"/>
    <col min="10" max="10" width="10" style="178" customWidth="1"/>
    <col min="11" max="11" width="40.7109375" style="178" customWidth="1"/>
    <col min="12" max="12" width="27.28515625" style="178" customWidth="1"/>
    <col min="13" max="13" width="17" style="178" customWidth="1"/>
    <col min="14" max="256" width="11.42578125" style="178"/>
    <col min="257" max="257" width="52.28515625" style="178" customWidth="1"/>
    <col min="258" max="258" width="32.42578125" style="178" customWidth="1"/>
    <col min="259" max="259" width="47.85546875" style="178" customWidth="1"/>
    <col min="260" max="260" width="24.7109375" style="178" customWidth="1"/>
    <col min="261" max="261" width="47.7109375" style="178" customWidth="1"/>
    <col min="262" max="262" width="43.7109375" style="178" customWidth="1"/>
    <col min="263" max="263" width="21.42578125" style="178" customWidth="1"/>
    <col min="264" max="264" width="22" style="178" customWidth="1"/>
    <col min="265" max="265" width="14.28515625" style="178" customWidth="1"/>
    <col min="266" max="266" width="10" style="178" customWidth="1"/>
    <col min="267" max="267" width="40.7109375" style="178" customWidth="1"/>
    <col min="268" max="268" width="27.28515625" style="178" customWidth="1"/>
    <col min="269" max="269" width="17" style="178" customWidth="1"/>
    <col min="270" max="512" width="11.42578125" style="178"/>
    <col min="513" max="513" width="52.28515625" style="178" customWidth="1"/>
    <col min="514" max="514" width="32.42578125" style="178" customWidth="1"/>
    <col min="515" max="515" width="47.85546875" style="178" customWidth="1"/>
    <col min="516" max="516" width="24.7109375" style="178" customWidth="1"/>
    <col min="517" max="517" width="47.7109375" style="178" customWidth="1"/>
    <col min="518" max="518" width="43.7109375" style="178" customWidth="1"/>
    <col min="519" max="519" width="21.42578125" style="178" customWidth="1"/>
    <col min="520" max="520" width="22" style="178" customWidth="1"/>
    <col min="521" max="521" width="14.28515625" style="178" customWidth="1"/>
    <col min="522" max="522" width="10" style="178" customWidth="1"/>
    <col min="523" max="523" width="40.7109375" style="178" customWidth="1"/>
    <col min="524" max="524" width="27.28515625" style="178" customWidth="1"/>
    <col min="525" max="525" width="17" style="178" customWidth="1"/>
    <col min="526" max="768" width="11.42578125" style="178"/>
    <col min="769" max="769" width="52.28515625" style="178" customWidth="1"/>
    <col min="770" max="770" width="32.42578125" style="178" customWidth="1"/>
    <col min="771" max="771" width="47.85546875" style="178" customWidth="1"/>
    <col min="772" max="772" width="24.7109375" style="178" customWidth="1"/>
    <col min="773" max="773" width="47.7109375" style="178" customWidth="1"/>
    <col min="774" max="774" width="43.7109375" style="178" customWidth="1"/>
    <col min="775" max="775" width="21.42578125" style="178" customWidth="1"/>
    <col min="776" max="776" width="22" style="178" customWidth="1"/>
    <col min="777" max="777" width="14.28515625" style="178" customWidth="1"/>
    <col min="778" max="778" width="10" style="178" customWidth="1"/>
    <col min="779" max="779" width="40.7109375" style="178" customWidth="1"/>
    <col min="780" max="780" width="27.28515625" style="178" customWidth="1"/>
    <col min="781" max="781" width="17" style="178" customWidth="1"/>
    <col min="782" max="1024" width="11.42578125" style="178"/>
    <col min="1025" max="1025" width="52.28515625" style="178" customWidth="1"/>
    <col min="1026" max="1026" width="32.42578125" style="178" customWidth="1"/>
    <col min="1027" max="1027" width="47.85546875" style="178" customWidth="1"/>
    <col min="1028" max="1028" width="24.7109375" style="178" customWidth="1"/>
    <col min="1029" max="1029" width="47.7109375" style="178" customWidth="1"/>
    <col min="1030" max="1030" width="43.7109375" style="178" customWidth="1"/>
    <col min="1031" max="1031" width="21.42578125" style="178" customWidth="1"/>
    <col min="1032" max="1032" width="22" style="178" customWidth="1"/>
    <col min="1033" max="1033" width="14.28515625" style="178" customWidth="1"/>
    <col min="1034" max="1034" width="10" style="178" customWidth="1"/>
    <col min="1035" max="1035" width="40.7109375" style="178" customWidth="1"/>
    <col min="1036" max="1036" width="27.28515625" style="178" customWidth="1"/>
    <col min="1037" max="1037" width="17" style="178" customWidth="1"/>
    <col min="1038" max="1280" width="11.42578125" style="178"/>
    <col min="1281" max="1281" width="52.28515625" style="178" customWidth="1"/>
    <col min="1282" max="1282" width="32.42578125" style="178" customWidth="1"/>
    <col min="1283" max="1283" width="47.85546875" style="178" customWidth="1"/>
    <col min="1284" max="1284" width="24.7109375" style="178" customWidth="1"/>
    <col min="1285" max="1285" width="47.7109375" style="178" customWidth="1"/>
    <col min="1286" max="1286" width="43.7109375" style="178" customWidth="1"/>
    <col min="1287" max="1287" width="21.42578125" style="178" customWidth="1"/>
    <col min="1288" max="1288" width="22" style="178" customWidth="1"/>
    <col min="1289" max="1289" width="14.28515625" style="178" customWidth="1"/>
    <col min="1290" max="1290" width="10" style="178" customWidth="1"/>
    <col min="1291" max="1291" width="40.7109375" style="178" customWidth="1"/>
    <col min="1292" max="1292" width="27.28515625" style="178" customWidth="1"/>
    <col min="1293" max="1293" width="17" style="178" customWidth="1"/>
    <col min="1294" max="1536" width="11.42578125" style="178"/>
    <col min="1537" max="1537" width="52.28515625" style="178" customWidth="1"/>
    <col min="1538" max="1538" width="32.42578125" style="178" customWidth="1"/>
    <col min="1539" max="1539" width="47.85546875" style="178" customWidth="1"/>
    <col min="1540" max="1540" width="24.7109375" style="178" customWidth="1"/>
    <col min="1541" max="1541" width="47.7109375" style="178" customWidth="1"/>
    <col min="1542" max="1542" width="43.7109375" style="178" customWidth="1"/>
    <col min="1543" max="1543" width="21.42578125" style="178" customWidth="1"/>
    <col min="1544" max="1544" width="22" style="178" customWidth="1"/>
    <col min="1545" max="1545" width="14.28515625" style="178" customWidth="1"/>
    <col min="1546" max="1546" width="10" style="178" customWidth="1"/>
    <col min="1547" max="1547" width="40.7109375" style="178" customWidth="1"/>
    <col min="1548" max="1548" width="27.28515625" style="178" customWidth="1"/>
    <col min="1549" max="1549" width="17" style="178" customWidth="1"/>
    <col min="1550" max="1792" width="11.42578125" style="178"/>
    <col min="1793" max="1793" width="52.28515625" style="178" customWidth="1"/>
    <col min="1794" max="1794" width="32.42578125" style="178" customWidth="1"/>
    <col min="1795" max="1795" width="47.85546875" style="178" customWidth="1"/>
    <col min="1796" max="1796" width="24.7109375" style="178" customWidth="1"/>
    <col min="1797" max="1797" width="47.7109375" style="178" customWidth="1"/>
    <col min="1798" max="1798" width="43.7109375" style="178" customWidth="1"/>
    <col min="1799" max="1799" width="21.42578125" style="178" customWidth="1"/>
    <col min="1800" max="1800" width="22" style="178" customWidth="1"/>
    <col min="1801" max="1801" width="14.28515625" style="178" customWidth="1"/>
    <col min="1802" max="1802" width="10" style="178" customWidth="1"/>
    <col min="1803" max="1803" width="40.7109375" style="178" customWidth="1"/>
    <col min="1804" max="1804" width="27.28515625" style="178" customWidth="1"/>
    <col min="1805" max="1805" width="17" style="178" customWidth="1"/>
    <col min="1806" max="2048" width="11.42578125" style="178"/>
    <col min="2049" max="2049" width="52.28515625" style="178" customWidth="1"/>
    <col min="2050" max="2050" width="32.42578125" style="178" customWidth="1"/>
    <col min="2051" max="2051" width="47.85546875" style="178" customWidth="1"/>
    <col min="2052" max="2052" width="24.7109375" style="178" customWidth="1"/>
    <col min="2053" max="2053" width="47.7109375" style="178" customWidth="1"/>
    <col min="2054" max="2054" width="43.7109375" style="178" customWidth="1"/>
    <col min="2055" max="2055" width="21.42578125" style="178" customWidth="1"/>
    <col min="2056" max="2056" width="22" style="178" customWidth="1"/>
    <col min="2057" max="2057" width="14.28515625" style="178" customWidth="1"/>
    <col min="2058" max="2058" width="10" style="178" customWidth="1"/>
    <col min="2059" max="2059" width="40.7109375" style="178" customWidth="1"/>
    <col min="2060" max="2060" width="27.28515625" style="178" customWidth="1"/>
    <col min="2061" max="2061" width="17" style="178" customWidth="1"/>
    <col min="2062" max="2304" width="11.42578125" style="178"/>
    <col min="2305" max="2305" width="52.28515625" style="178" customWidth="1"/>
    <col min="2306" max="2306" width="32.42578125" style="178" customWidth="1"/>
    <col min="2307" max="2307" width="47.85546875" style="178" customWidth="1"/>
    <col min="2308" max="2308" width="24.7109375" style="178" customWidth="1"/>
    <col min="2309" max="2309" width="47.7109375" style="178" customWidth="1"/>
    <col min="2310" max="2310" width="43.7109375" style="178" customWidth="1"/>
    <col min="2311" max="2311" width="21.42578125" style="178" customWidth="1"/>
    <col min="2312" max="2312" width="22" style="178" customWidth="1"/>
    <col min="2313" max="2313" width="14.28515625" style="178" customWidth="1"/>
    <col min="2314" max="2314" width="10" style="178" customWidth="1"/>
    <col min="2315" max="2315" width="40.7109375" style="178" customWidth="1"/>
    <col min="2316" max="2316" width="27.28515625" style="178" customWidth="1"/>
    <col min="2317" max="2317" width="17" style="178" customWidth="1"/>
    <col min="2318" max="2560" width="11.42578125" style="178"/>
    <col min="2561" max="2561" width="52.28515625" style="178" customWidth="1"/>
    <col min="2562" max="2562" width="32.42578125" style="178" customWidth="1"/>
    <col min="2563" max="2563" width="47.85546875" style="178" customWidth="1"/>
    <col min="2564" max="2564" width="24.7109375" style="178" customWidth="1"/>
    <col min="2565" max="2565" width="47.7109375" style="178" customWidth="1"/>
    <col min="2566" max="2566" width="43.7109375" style="178" customWidth="1"/>
    <col min="2567" max="2567" width="21.42578125" style="178" customWidth="1"/>
    <col min="2568" max="2568" width="22" style="178" customWidth="1"/>
    <col min="2569" max="2569" width="14.28515625" style="178" customWidth="1"/>
    <col min="2570" max="2570" width="10" style="178" customWidth="1"/>
    <col min="2571" max="2571" width="40.7109375" style="178" customWidth="1"/>
    <col min="2572" max="2572" width="27.28515625" style="178" customWidth="1"/>
    <col min="2573" max="2573" width="17" style="178" customWidth="1"/>
    <col min="2574" max="2816" width="11.42578125" style="178"/>
    <col min="2817" max="2817" width="52.28515625" style="178" customWidth="1"/>
    <col min="2818" max="2818" width="32.42578125" style="178" customWidth="1"/>
    <col min="2819" max="2819" width="47.85546875" style="178" customWidth="1"/>
    <col min="2820" max="2820" width="24.7109375" style="178" customWidth="1"/>
    <col min="2821" max="2821" width="47.7109375" style="178" customWidth="1"/>
    <col min="2822" max="2822" width="43.7109375" style="178" customWidth="1"/>
    <col min="2823" max="2823" width="21.42578125" style="178" customWidth="1"/>
    <col min="2824" max="2824" width="22" style="178" customWidth="1"/>
    <col min="2825" max="2825" width="14.28515625" style="178" customWidth="1"/>
    <col min="2826" max="2826" width="10" style="178" customWidth="1"/>
    <col min="2827" max="2827" width="40.7109375" style="178" customWidth="1"/>
    <col min="2828" max="2828" width="27.28515625" style="178" customWidth="1"/>
    <col min="2829" max="2829" width="17" style="178" customWidth="1"/>
    <col min="2830" max="3072" width="11.42578125" style="178"/>
    <col min="3073" max="3073" width="52.28515625" style="178" customWidth="1"/>
    <col min="3074" max="3074" width="32.42578125" style="178" customWidth="1"/>
    <col min="3075" max="3075" width="47.85546875" style="178" customWidth="1"/>
    <col min="3076" max="3076" width="24.7109375" style="178" customWidth="1"/>
    <col min="3077" max="3077" width="47.7109375" style="178" customWidth="1"/>
    <col min="3078" max="3078" width="43.7109375" style="178" customWidth="1"/>
    <col min="3079" max="3079" width="21.42578125" style="178" customWidth="1"/>
    <col min="3080" max="3080" width="22" style="178" customWidth="1"/>
    <col min="3081" max="3081" width="14.28515625" style="178" customWidth="1"/>
    <col min="3082" max="3082" width="10" style="178" customWidth="1"/>
    <col min="3083" max="3083" width="40.7109375" style="178" customWidth="1"/>
    <col min="3084" max="3084" width="27.28515625" style="178" customWidth="1"/>
    <col min="3085" max="3085" width="17" style="178" customWidth="1"/>
    <col min="3086" max="3328" width="11.42578125" style="178"/>
    <col min="3329" max="3329" width="52.28515625" style="178" customWidth="1"/>
    <col min="3330" max="3330" width="32.42578125" style="178" customWidth="1"/>
    <col min="3331" max="3331" width="47.85546875" style="178" customWidth="1"/>
    <col min="3332" max="3332" width="24.7109375" style="178" customWidth="1"/>
    <col min="3333" max="3333" width="47.7109375" style="178" customWidth="1"/>
    <col min="3334" max="3334" width="43.7109375" style="178" customWidth="1"/>
    <col min="3335" max="3335" width="21.42578125" style="178" customWidth="1"/>
    <col min="3336" max="3336" width="22" style="178" customWidth="1"/>
    <col min="3337" max="3337" width="14.28515625" style="178" customWidth="1"/>
    <col min="3338" max="3338" width="10" style="178" customWidth="1"/>
    <col min="3339" max="3339" width="40.7109375" style="178" customWidth="1"/>
    <col min="3340" max="3340" width="27.28515625" style="178" customWidth="1"/>
    <col min="3341" max="3341" width="17" style="178" customWidth="1"/>
    <col min="3342" max="3584" width="11.42578125" style="178"/>
    <col min="3585" max="3585" width="52.28515625" style="178" customWidth="1"/>
    <col min="3586" max="3586" width="32.42578125" style="178" customWidth="1"/>
    <col min="3587" max="3587" width="47.85546875" style="178" customWidth="1"/>
    <col min="3588" max="3588" width="24.7109375" style="178" customWidth="1"/>
    <col min="3589" max="3589" width="47.7109375" style="178" customWidth="1"/>
    <col min="3590" max="3590" width="43.7109375" style="178" customWidth="1"/>
    <col min="3591" max="3591" width="21.42578125" style="178" customWidth="1"/>
    <col min="3592" max="3592" width="22" style="178" customWidth="1"/>
    <col min="3593" max="3593" width="14.28515625" style="178" customWidth="1"/>
    <col min="3594" max="3594" width="10" style="178" customWidth="1"/>
    <col min="3595" max="3595" width="40.7109375" style="178" customWidth="1"/>
    <col min="3596" max="3596" width="27.28515625" style="178" customWidth="1"/>
    <col min="3597" max="3597" width="17" style="178" customWidth="1"/>
    <col min="3598" max="3840" width="11.42578125" style="178"/>
    <col min="3841" max="3841" width="52.28515625" style="178" customWidth="1"/>
    <col min="3842" max="3842" width="32.42578125" style="178" customWidth="1"/>
    <col min="3843" max="3843" width="47.85546875" style="178" customWidth="1"/>
    <col min="3844" max="3844" width="24.7109375" style="178" customWidth="1"/>
    <col min="3845" max="3845" width="47.7109375" style="178" customWidth="1"/>
    <col min="3846" max="3846" width="43.7109375" style="178" customWidth="1"/>
    <col min="3847" max="3847" width="21.42578125" style="178" customWidth="1"/>
    <col min="3848" max="3848" width="22" style="178" customWidth="1"/>
    <col min="3849" max="3849" width="14.28515625" style="178" customWidth="1"/>
    <col min="3850" max="3850" width="10" style="178" customWidth="1"/>
    <col min="3851" max="3851" width="40.7109375" style="178" customWidth="1"/>
    <col min="3852" max="3852" width="27.28515625" style="178" customWidth="1"/>
    <col min="3853" max="3853" width="17" style="178" customWidth="1"/>
    <col min="3854" max="4096" width="11.42578125" style="178"/>
    <col min="4097" max="4097" width="52.28515625" style="178" customWidth="1"/>
    <col min="4098" max="4098" width="32.42578125" style="178" customWidth="1"/>
    <col min="4099" max="4099" width="47.85546875" style="178" customWidth="1"/>
    <col min="4100" max="4100" width="24.7109375" style="178" customWidth="1"/>
    <col min="4101" max="4101" width="47.7109375" style="178" customWidth="1"/>
    <col min="4102" max="4102" width="43.7109375" style="178" customWidth="1"/>
    <col min="4103" max="4103" width="21.42578125" style="178" customWidth="1"/>
    <col min="4104" max="4104" width="22" style="178" customWidth="1"/>
    <col min="4105" max="4105" width="14.28515625" style="178" customWidth="1"/>
    <col min="4106" max="4106" width="10" style="178" customWidth="1"/>
    <col min="4107" max="4107" width="40.7109375" style="178" customWidth="1"/>
    <col min="4108" max="4108" width="27.28515625" style="178" customWidth="1"/>
    <col min="4109" max="4109" width="17" style="178" customWidth="1"/>
    <col min="4110" max="4352" width="11.42578125" style="178"/>
    <col min="4353" max="4353" width="52.28515625" style="178" customWidth="1"/>
    <col min="4354" max="4354" width="32.42578125" style="178" customWidth="1"/>
    <col min="4355" max="4355" width="47.85546875" style="178" customWidth="1"/>
    <col min="4356" max="4356" width="24.7109375" style="178" customWidth="1"/>
    <col min="4357" max="4357" width="47.7109375" style="178" customWidth="1"/>
    <col min="4358" max="4358" width="43.7109375" style="178" customWidth="1"/>
    <col min="4359" max="4359" width="21.42578125" style="178" customWidth="1"/>
    <col min="4360" max="4360" width="22" style="178" customWidth="1"/>
    <col min="4361" max="4361" width="14.28515625" style="178" customWidth="1"/>
    <col min="4362" max="4362" width="10" style="178" customWidth="1"/>
    <col min="4363" max="4363" width="40.7109375" style="178" customWidth="1"/>
    <col min="4364" max="4364" width="27.28515625" style="178" customWidth="1"/>
    <col min="4365" max="4365" width="17" style="178" customWidth="1"/>
    <col min="4366" max="4608" width="11.42578125" style="178"/>
    <col min="4609" max="4609" width="52.28515625" style="178" customWidth="1"/>
    <col min="4610" max="4610" width="32.42578125" style="178" customWidth="1"/>
    <col min="4611" max="4611" width="47.85546875" style="178" customWidth="1"/>
    <col min="4612" max="4612" width="24.7109375" style="178" customWidth="1"/>
    <col min="4613" max="4613" width="47.7109375" style="178" customWidth="1"/>
    <col min="4614" max="4614" width="43.7109375" style="178" customWidth="1"/>
    <col min="4615" max="4615" width="21.42578125" style="178" customWidth="1"/>
    <col min="4616" max="4616" width="22" style="178" customWidth="1"/>
    <col min="4617" max="4617" width="14.28515625" style="178" customWidth="1"/>
    <col min="4618" max="4618" width="10" style="178" customWidth="1"/>
    <col min="4619" max="4619" width="40.7109375" style="178" customWidth="1"/>
    <col min="4620" max="4620" width="27.28515625" style="178" customWidth="1"/>
    <col min="4621" max="4621" width="17" style="178" customWidth="1"/>
    <col min="4622" max="4864" width="11.42578125" style="178"/>
    <col min="4865" max="4865" width="52.28515625" style="178" customWidth="1"/>
    <col min="4866" max="4866" width="32.42578125" style="178" customWidth="1"/>
    <col min="4867" max="4867" width="47.85546875" style="178" customWidth="1"/>
    <col min="4868" max="4868" width="24.7109375" style="178" customWidth="1"/>
    <col min="4869" max="4869" width="47.7109375" style="178" customWidth="1"/>
    <col min="4870" max="4870" width="43.7109375" style="178" customWidth="1"/>
    <col min="4871" max="4871" width="21.42578125" style="178" customWidth="1"/>
    <col min="4872" max="4872" width="22" style="178" customWidth="1"/>
    <col min="4873" max="4873" width="14.28515625" style="178" customWidth="1"/>
    <col min="4874" max="4874" width="10" style="178" customWidth="1"/>
    <col min="4875" max="4875" width="40.7109375" style="178" customWidth="1"/>
    <col min="4876" max="4876" width="27.28515625" style="178" customWidth="1"/>
    <col min="4877" max="4877" width="17" style="178" customWidth="1"/>
    <col min="4878" max="5120" width="11.42578125" style="178"/>
    <col min="5121" max="5121" width="52.28515625" style="178" customWidth="1"/>
    <col min="5122" max="5122" width="32.42578125" style="178" customWidth="1"/>
    <col min="5123" max="5123" width="47.85546875" style="178" customWidth="1"/>
    <col min="5124" max="5124" width="24.7109375" style="178" customWidth="1"/>
    <col min="5125" max="5125" width="47.7109375" style="178" customWidth="1"/>
    <col min="5126" max="5126" width="43.7109375" style="178" customWidth="1"/>
    <col min="5127" max="5127" width="21.42578125" style="178" customWidth="1"/>
    <col min="5128" max="5128" width="22" style="178" customWidth="1"/>
    <col min="5129" max="5129" width="14.28515625" style="178" customWidth="1"/>
    <col min="5130" max="5130" width="10" style="178" customWidth="1"/>
    <col min="5131" max="5131" width="40.7109375" style="178" customWidth="1"/>
    <col min="5132" max="5132" width="27.28515625" style="178" customWidth="1"/>
    <col min="5133" max="5133" width="17" style="178" customWidth="1"/>
    <col min="5134" max="5376" width="11.42578125" style="178"/>
    <col min="5377" max="5377" width="52.28515625" style="178" customWidth="1"/>
    <col min="5378" max="5378" width="32.42578125" style="178" customWidth="1"/>
    <col min="5379" max="5379" width="47.85546875" style="178" customWidth="1"/>
    <col min="5380" max="5380" width="24.7109375" style="178" customWidth="1"/>
    <col min="5381" max="5381" width="47.7109375" style="178" customWidth="1"/>
    <col min="5382" max="5382" width="43.7109375" style="178" customWidth="1"/>
    <col min="5383" max="5383" width="21.42578125" style="178" customWidth="1"/>
    <col min="5384" max="5384" width="22" style="178" customWidth="1"/>
    <col min="5385" max="5385" width="14.28515625" style="178" customWidth="1"/>
    <col min="5386" max="5386" width="10" style="178" customWidth="1"/>
    <col min="5387" max="5387" width="40.7109375" style="178" customWidth="1"/>
    <col min="5388" max="5388" width="27.28515625" style="178" customWidth="1"/>
    <col min="5389" max="5389" width="17" style="178" customWidth="1"/>
    <col min="5390" max="5632" width="11.42578125" style="178"/>
    <col min="5633" max="5633" width="52.28515625" style="178" customWidth="1"/>
    <col min="5634" max="5634" width="32.42578125" style="178" customWidth="1"/>
    <col min="5635" max="5635" width="47.85546875" style="178" customWidth="1"/>
    <col min="5636" max="5636" width="24.7109375" style="178" customWidth="1"/>
    <col min="5637" max="5637" width="47.7109375" style="178" customWidth="1"/>
    <col min="5638" max="5638" width="43.7109375" style="178" customWidth="1"/>
    <col min="5639" max="5639" width="21.42578125" style="178" customWidth="1"/>
    <col min="5640" max="5640" width="22" style="178" customWidth="1"/>
    <col min="5641" max="5641" width="14.28515625" style="178" customWidth="1"/>
    <col min="5642" max="5642" width="10" style="178" customWidth="1"/>
    <col min="5643" max="5643" width="40.7109375" style="178" customWidth="1"/>
    <col min="5644" max="5644" width="27.28515625" style="178" customWidth="1"/>
    <col min="5645" max="5645" width="17" style="178" customWidth="1"/>
    <col min="5646" max="5888" width="11.42578125" style="178"/>
    <col min="5889" max="5889" width="52.28515625" style="178" customWidth="1"/>
    <col min="5890" max="5890" width="32.42578125" style="178" customWidth="1"/>
    <col min="5891" max="5891" width="47.85546875" style="178" customWidth="1"/>
    <col min="5892" max="5892" width="24.7109375" style="178" customWidth="1"/>
    <col min="5893" max="5893" width="47.7109375" style="178" customWidth="1"/>
    <col min="5894" max="5894" width="43.7109375" style="178" customWidth="1"/>
    <col min="5895" max="5895" width="21.42578125" style="178" customWidth="1"/>
    <col min="5896" max="5896" width="22" style="178" customWidth="1"/>
    <col min="5897" max="5897" width="14.28515625" style="178" customWidth="1"/>
    <col min="5898" max="5898" width="10" style="178" customWidth="1"/>
    <col min="5899" max="5899" width="40.7109375" style="178" customWidth="1"/>
    <col min="5900" max="5900" width="27.28515625" style="178" customWidth="1"/>
    <col min="5901" max="5901" width="17" style="178" customWidth="1"/>
    <col min="5902" max="6144" width="11.42578125" style="178"/>
    <col min="6145" max="6145" width="52.28515625" style="178" customWidth="1"/>
    <col min="6146" max="6146" width="32.42578125" style="178" customWidth="1"/>
    <col min="6147" max="6147" width="47.85546875" style="178" customWidth="1"/>
    <col min="6148" max="6148" width="24.7109375" style="178" customWidth="1"/>
    <col min="6149" max="6149" width="47.7109375" style="178" customWidth="1"/>
    <col min="6150" max="6150" width="43.7109375" style="178" customWidth="1"/>
    <col min="6151" max="6151" width="21.42578125" style="178" customWidth="1"/>
    <col min="6152" max="6152" width="22" style="178" customWidth="1"/>
    <col min="6153" max="6153" width="14.28515625" style="178" customWidth="1"/>
    <col min="6154" max="6154" width="10" style="178" customWidth="1"/>
    <col min="6155" max="6155" width="40.7109375" style="178" customWidth="1"/>
    <col min="6156" max="6156" width="27.28515625" style="178" customWidth="1"/>
    <col min="6157" max="6157" width="17" style="178" customWidth="1"/>
    <col min="6158" max="6400" width="11.42578125" style="178"/>
    <col min="6401" max="6401" width="52.28515625" style="178" customWidth="1"/>
    <col min="6402" max="6402" width="32.42578125" style="178" customWidth="1"/>
    <col min="6403" max="6403" width="47.85546875" style="178" customWidth="1"/>
    <col min="6404" max="6404" width="24.7109375" style="178" customWidth="1"/>
    <col min="6405" max="6405" width="47.7109375" style="178" customWidth="1"/>
    <col min="6406" max="6406" width="43.7109375" style="178" customWidth="1"/>
    <col min="6407" max="6407" width="21.42578125" style="178" customWidth="1"/>
    <col min="6408" max="6408" width="22" style="178" customWidth="1"/>
    <col min="6409" max="6409" width="14.28515625" style="178" customWidth="1"/>
    <col min="6410" max="6410" width="10" style="178" customWidth="1"/>
    <col min="6411" max="6411" width="40.7109375" style="178" customWidth="1"/>
    <col min="6412" max="6412" width="27.28515625" style="178" customWidth="1"/>
    <col min="6413" max="6413" width="17" style="178" customWidth="1"/>
    <col min="6414" max="6656" width="11.42578125" style="178"/>
    <col min="6657" max="6657" width="52.28515625" style="178" customWidth="1"/>
    <col min="6658" max="6658" width="32.42578125" style="178" customWidth="1"/>
    <col min="6659" max="6659" width="47.85546875" style="178" customWidth="1"/>
    <col min="6660" max="6660" width="24.7109375" style="178" customWidth="1"/>
    <col min="6661" max="6661" width="47.7109375" style="178" customWidth="1"/>
    <col min="6662" max="6662" width="43.7109375" style="178" customWidth="1"/>
    <col min="6663" max="6663" width="21.42578125" style="178" customWidth="1"/>
    <col min="6664" max="6664" width="22" style="178" customWidth="1"/>
    <col min="6665" max="6665" width="14.28515625" style="178" customWidth="1"/>
    <col min="6666" max="6666" width="10" style="178" customWidth="1"/>
    <col min="6667" max="6667" width="40.7109375" style="178" customWidth="1"/>
    <col min="6668" max="6668" width="27.28515625" style="178" customWidth="1"/>
    <col min="6669" max="6669" width="17" style="178" customWidth="1"/>
    <col min="6670" max="6912" width="11.42578125" style="178"/>
    <col min="6913" max="6913" width="52.28515625" style="178" customWidth="1"/>
    <col min="6914" max="6914" width="32.42578125" style="178" customWidth="1"/>
    <col min="6915" max="6915" width="47.85546875" style="178" customWidth="1"/>
    <col min="6916" max="6916" width="24.7109375" style="178" customWidth="1"/>
    <col min="6917" max="6917" width="47.7109375" style="178" customWidth="1"/>
    <col min="6918" max="6918" width="43.7109375" style="178" customWidth="1"/>
    <col min="6919" max="6919" width="21.42578125" style="178" customWidth="1"/>
    <col min="6920" max="6920" width="22" style="178" customWidth="1"/>
    <col min="6921" max="6921" width="14.28515625" style="178" customWidth="1"/>
    <col min="6922" max="6922" width="10" style="178" customWidth="1"/>
    <col min="6923" max="6923" width="40.7109375" style="178" customWidth="1"/>
    <col min="6924" max="6924" width="27.28515625" style="178" customWidth="1"/>
    <col min="6925" max="6925" width="17" style="178" customWidth="1"/>
    <col min="6926" max="7168" width="11.42578125" style="178"/>
    <col min="7169" max="7169" width="52.28515625" style="178" customWidth="1"/>
    <col min="7170" max="7170" width="32.42578125" style="178" customWidth="1"/>
    <col min="7171" max="7171" width="47.85546875" style="178" customWidth="1"/>
    <col min="7172" max="7172" width="24.7109375" style="178" customWidth="1"/>
    <col min="7173" max="7173" width="47.7109375" style="178" customWidth="1"/>
    <col min="7174" max="7174" width="43.7109375" style="178" customWidth="1"/>
    <col min="7175" max="7175" width="21.42578125" style="178" customWidth="1"/>
    <col min="7176" max="7176" width="22" style="178" customWidth="1"/>
    <col min="7177" max="7177" width="14.28515625" style="178" customWidth="1"/>
    <col min="7178" max="7178" width="10" style="178" customWidth="1"/>
    <col min="7179" max="7179" width="40.7109375" style="178" customWidth="1"/>
    <col min="7180" max="7180" width="27.28515625" style="178" customWidth="1"/>
    <col min="7181" max="7181" width="17" style="178" customWidth="1"/>
    <col min="7182" max="7424" width="11.42578125" style="178"/>
    <col min="7425" max="7425" width="52.28515625" style="178" customWidth="1"/>
    <col min="7426" max="7426" width="32.42578125" style="178" customWidth="1"/>
    <col min="7427" max="7427" width="47.85546875" style="178" customWidth="1"/>
    <col min="7428" max="7428" width="24.7109375" style="178" customWidth="1"/>
    <col min="7429" max="7429" width="47.7109375" style="178" customWidth="1"/>
    <col min="7430" max="7430" width="43.7109375" style="178" customWidth="1"/>
    <col min="7431" max="7431" width="21.42578125" style="178" customWidth="1"/>
    <col min="7432" max="7432" width="22" style="178" customWidth="1"/>
    <col min="7433" max="7433" width="14.28515625" style="178" customWidth="1"/>
    <col min="7434" max="7434" width="10" style="178" customWidth="1"/>
    <col min="7435" max="7435" width="40.7109375" style="178" customWidth="1"/>
    <col min="7436" max="7436" width="27.28515625" style="178" customWidth="1"/>
    <col min="7437" max="7437" width="17" style="178" customWidth="1"/>
    <col min="7438" max="7680" width="11.42578125" style="178"/>
    <col min="7681" max="7681" width="52.28515625" style="178" customWidth="1"/>
    <col min="7682" max="7682" width="32.42578125" style="178" customWidth="1"/>
    <col min="7683" max="7683" width="47.85546875" style="178" customWidth="1"/>
    <col min="7684" max="7684" width="24.7109375" style="178" customWidth="1"/>
    <col min="7685" max="7685" width="47.7109375" style="178" customWidth="1"/>
    <col min="7686" max="7686" width="43.7109375" style="178" customWidth="1"/>
    <col min="7687" max="7687" width="21.42578125" style="178" customWidth="1"/>
    <col min="7688" max="7688" width="22" style="178" customWidth="1"/>
    <col min="7689" max="7689" width="14.28515625" style="178" customWidth="1"/>
    <col min="7690" max="7690" width="10" style="178" customWidth="1"/>
    <col min="7691" max="7691" width="40.7109375" style="178" customWidth="1"/>
    <col min="7692" max="7692" width="27.28515625" style="178" customWidth="1"/>
    <col min="7693" max="7693" width="17" style="178" customWidth="1"/>
    <col min="7694" max="7936" width="11.42578125" style="178"/>
    <col min="7937" max="7937" width="52.28515625" style="178" customWidth="1"/>
    <col min="7938" max="7938" width="32.42578125" style="178" customWidth="1"/>
    <col min="7939" max="7939" width="47.85546875" style="178" customWidth="1"/>
    <col min="7940" max="7940" width="24.7109375" style="178" customWidth="1"/>
    <col min="7941" max="7941" width="47.7109375" style="178" customWidth="1"/>
    <col min="7942" max="7942" width="43.7109375" style="178" customWidth="1"/>
    <col min="7943" max="7943" width="21.42578125" style="178" customWidth="1"/>
    <col min="7944" max="7944" width="22" style="178" customWidth="1"/>
    <col min="7945" max="7945" width="14.28515625" style="178" customWidth="1"/>
    <col min="7946" max="7946" width="10" style="178" customWidth="1"/>
    <col min="7947" max="7947" width="40.7109375" style="178" customWidth="1"/>
    <col min="7948" max="7948" width="27.28515625" style="178" customWidth="1"/>
    <col min="7949" max="7949" width="17" style="178" customWidth="1"/>
    <col min="7950" max="8192" width="11.42578125" style="178"/>
    <col min="8193" max="8193" width="52.28515625" style="178" customWidth="1"/>
    <col min="8194" max="8194" width="32.42578125" style="178" customWidth="1"/>
    <col min="8195" max="8195" width="47.85546875" style="178" customWidth="1"/>
    <col min="8196" max="8196" width="24.7109375" style="178" customWidth="1"/>
    <col min="8197" max="8197" width="47.7109375" style="178" customWidth="1"/>
    <col min="8198" max="8198" width="43.7109375" style="178" customWidth="1"/>
    <col min="8199" max="8199" width="21.42578125" style="178" customWidth="1"/>
    <col min="8200" max="8200" width="22" style="178" customWidth="1"/>
    <col min="8201" max="8201" width="14.28515625" style="178" customWidth="1"/>
    <col min="8202" max="8202" width="10" style="178" customWidth="1"/>
    <col min="8203" max="8203" width="40.7109375" style="178" customWidth="1"/>
    <col min="8204" max="8204" width="27.28515625" style="178" customWidth="1"/>
    <col min="8205" max="8205" width="17" style="178" customWidth="1"/>
    <col min="8206" max="8448" width="11.42578125" style="178"/>
    <col min="8449" max="8449" width="52.28515625" style="178" customWidth="1"/>
    <col min="8450" max="8450" width="32.42578125" style="178" customWidth="1"/>
    <col min="8451" max="8451" width="47.85546875" style="178" customWidth="1"/>
    <col min="8452" max="8452" width="24.7109375" style="178" customWidth="1"/>
    <col min="8453" max="8453" width="47.7109375" style="178" customWidth="1"/>
    <col min="8454" max="8454" width="43.7109375" style="178" customWidth="1"/>
    <col min="8455" max="8455" width="21.42578125" style="178" customWidth="1"/>
    <col min="8456" max="8456" width="22" style="178" customWidth="1"/>
    <col min="8457" max="8457" width="14.28515625" style="178" customWidth="1"/>
    <col min="8458" max="8458" width="10" style="178" customWidth="1"/>
    <col min="8459" max="8459" width="40.7109375" style="178" customWidth="1"/>
    <col min="8460" max="8460" width="27.28515625" style="178" customWidth="1"/>
    <col min="8461" max="8461" width="17" style="178" customWidth="1"/>
    <col min="8462" max="8704" width="11.42578125" style="178"/>
    <col min="8705" max="8705" width="52.28515625" style="178" customWidth="1"/>
    <col min="8706" max="8706" width="32.42578125" style="178" customWidth="1"/>
    <col min="8707" max="8707" width="47.85546875" style="178" customWidth="1"/>
    <col min="8708" max="8708" width="24.7109375" style="178" customWidth="1"/>
    <col min="8709" max="8709" width="47.7109375" style="178" customWidth="1"/>
    <col min="8710" max="8710" width="43.7109375" style="178" customWidth="1"/>
    <col min="8711" max="8711" width="21.42578125" style="178" customWidth="1"/>
    <col min="8712" max="8712" width="22" style="178" customWidth="1"/>
    <col min="8713" max="8713" width="14.28515625" style="178" customWidth="1"/>
    <col min="8714" max="8714" width="10" style="178" customWidth="1"/>
    <col min="8715" max="8715" width="40.7109375" style="178" customWidth="1"/>
    <col min="8716" max="8716" width="27.28515625" style="178" customWidth="1"/>
    <col min="8717" max="8717" width="17" style="178" customWidth="1"/>
    <col min="8718" max="8960" width="11.42578125" style="178"/>
    <col min="8961" max="8961" width="52.28515625" style="178" customWidth="1"/>
    <col min="8962" max="8962" width="32.42578125" style="178" customWidth="1"/>
    <col min="8963" max="8963" width="47.85546875" style="178" customWidth="1"/>
    <col min="8964" max="8964" width="24.7109375" style="178" customWidth="1"/>
    <col min="8965" max="8965" width="47.7109375" style="178" customWidth="1"/>
    <col min="8966" max="8966" width="43.7109375" style="178" customWidth="1"/>
    <col min="8967" max="8967" width="21.42578125" style="178" customWidth="1"/>
    <col min="8968" max="8968" width="22" style="178" customWidth="1"/>
    <col min="8969" max="8969" width="14.28515625" style="178" customWidth="1"/>
    <col min="8970" max="8970" width="10" style="178" customWidth="1"/>
    <col min="8971" max="8971" width="40.7109375" style="178" customWidth="1"/>
    <col min="8972" max="8972" width="27.28515625" style="178" customWidth="1"/>
    <col min="8973" max="8973" width="17" style="178" customWidth="1"/>
    <col min="8974" max="9216" width="11.42578125" style="178"/>
    <col min="9217" max="9217" width="52.28515625" style="178" customWidth="1"/>
    <col min="9218" max="9218" width="32.42578125" style="178" customWidth="1"/>
    <col min="9219" max="9219" width="47.85546875" style="178" customWidth="1"/>
    <col min="9220" max="9220" width="24.7109375" style="178" customWidth="1"/>
    <col min="9221" max="9221" width="47.7109375" style="178" customWidth="1"/>
    <col min="9222" max="9222" width="43.7109375" style="178" customWidth="1"/>
    <col min="9223" max="9223" width="21.42578125" style="178" customWidth="1"/>
    <col min="9224" max="9224" width="22" style="178" customWidth="1"/>
    <col min="9225" max="9225" width="14.28515625" style="178" customWidth="1"/>
    <col min="9226" max="9226" width="10" style="178" customWidth="1"/>
    <col min="9227" max="9227" width="40.7109375" style="178" customWidth="1"/>
    <col min="9228" max="9228" width="27.28515625" style="178" customWidth="1"/>
    <col min="9229" max="9229" width="17" style="178" customWidth="1"/>
    <col min="9230" max="9472" width="11.42578125" style="178"/>
    <col min="9473" max="9473" width="52.28515625" style="178" customWidth="1"/>
    <col min="9474" max="9474" width="32.42578125" style="178" customWidth="1"/>
    <col min="9475" max="9475" width="47.85546875" style="178" customWidth="1"/>
    <col min="9476" max="9476" width="24.7109375" style="178" customWidth="1"/>
    <col min="9477" max="9477" width="47.7109375" style="178" customWidth="1"/>
    <col min="9478" max="9478" width="43.7109375" style="178" customWidth="1"/>
    <col min="9479" max="9479" width="21.42578125" style="178" customWidth="1"/>
    <col min="9480" max="9480" width="22" style="178" customWidth="1"/>
    <col min="9481" max="9481" width="14.28515625" style="178" customWidth="1"/>
    <col min="9482" max="9482" width="10" style="178" customWidth="1"/>
    <col min="9483" max="9483" width="40.7109375" style="178" customWidth="1"/>
    <col min="9484" max="9484" width="27.28515625" style="178" customWidth="1"/>
    <col min="9485" max="9485" width="17" style="178" customWidth="1"/>
    <col min="9486" max="9728" width="11.42578125" style="178"/>
    <col min="9729" max="9729" width="52.28515625" style="178" customWidth="1"/>
    <col min="9730" max="9730" width="32.42578125" style="178" customWidth="1"/>
    <col min="9731" max="9731" width="47.85546875" style="178" customWidth="1"/>
    <col min="9732" max="9732" width="24.7109375" style="178" customWidth="1"/>
    <col min="9733" max="9733" width="47.7109375" style="178" customWidth="1"/>
    <col min="9734" max="9734" width="43.7109375" style="178" customWidth="1"/>
    <col min="9735" max="9735" width="21.42578125" style="178" customWidth="1"/>
    <col min="9736" max="9736" width="22" style="178" customWidth="1"/>
    <col min="9737" max="9737" width="14.28515625" style="178" customWidth="1"/>
    <col min="9738" max="9738" width="10" style="178" customWidth="1"/>
    <col min="9739" max="9739" width="40.7109375" style="178" customWidth="1"/>
    <col min="9740" max="9740" width="27.28515625" style="178" customWidth="1"/>
    <col min="9741" max="9741" width="17" style="178" customWidth="1"/>
    <col min="9742" max="9984" width="11.42578125" style="178"/>
    <col min="9985" max="9985" width="52.28515625" style="178" customWidth="1"/>
    <col min="9986" max="9986" width="32.42578125" style="178" customWidth="1"/>
    <col min="9987" max="9987" width="47.85546875" style="178" customWidth="1"/>
    <col min="9988" max="9988" width="24.7109375" style="178" customWidth="1"/>
    <col min="9989" max="9989" width="47.7109375" style="178" customWidth="1"/>
    <col min="9990" max="9990" width="43.7109375" style="178" customWidth="1"/>
    <col min="9991" max="9991" width="21.42578125" style="178" customWidth="1"/>
    <col min="9992" max="9992" width="22" style="178" customWidth="1"/>
    <col min="9993" max="9993" width="14.28515625" style="178" customWidth="1"/>
    <col min="9994" max="9994" width="10" style="178" customWidth="1"/>
    <col min="9995" max="9995" width="40.7109375" style="178" customWidth="1"/>
    <col min="9996" max="9996" width="27.28515625" style="178" customWidth="1"/>
    <col min="9997" max="9997" width="17" style="178" customWidth="1"/>
    <col min="9998" max="10240" width="11.42578125" style="178"/>
    <col min="10241" max="10241" width="52.28515625" style="178" customWidth="1"/>
    <col min="10242" max="10242" width="32.42578125" style="178" customWidth="1"/>
    <col min="10243" max="10243" width="47.85546875" style="178" customWidth="1"/>
    <col min="10244" max="10244" width="24.7109375" style="178" customWidth="1"/>
    <col min="10245" max="10245" width="47.7109375" style="178" customWidth="1"/>
    <col min="10246" max="10246" width="43.7109375" style="178" customWidth="1"/>
    <col min="10247" max="10247" width="21.42578125" style="178" customWidth="1"/>
    <col min="10248" max="10248" width="22" style="178" customWidth="1"/>
    <col min="10249" max="10249" width="14.28515625" style="178" customWidth="1"/>
    <col min="10250" max="10250" width="10" style="178" customWidth="1"/>
    <col min="10251" max="10251" width="40.7109375" style="178" customWidth="1"/>
    <col min="10252" max="10252" width="27.28515625" style="178" customWidth="1"/>
    <col min="10253" max="10253" width="17" style="178" customWidth="1"/>
    <col min="10254" max="10496" width="11.42578125" style="178"/>
    <col min="10497" max="10497" width="52.28515625" style="178" customWidth="1"/>
    <col min="10498" max="10498" width="32.42578125" style="178" customWidth="1"/>
    <col min="10499" max="10499" width="47.85546875" style="178" customWidth="1"/>
    <col min="10500" max="10500" width="24.7109375" style="178" customWidth="1"/>
    <col min="10501" max="10501" width="47.7109375" style="178" customWidth="1"/>
    <col min="10502" max="10502" width="43.7109375" style="178" customWidth="1"/>
    <col min="10503" max="10503" width="21.42578125" style="178" customWidth="1"/>
    <col min="10504" max="10504" width="22" style="178" customWidth="1"/>
    <col min="10505" max="10505" width="14.28515625" style="178" customWidth="1"/>
    <col min="10506" max="10506" width="10" style="178" customWidth="1"/>
    <col min="10507" max="10507" width="40.7109375" style="178" customWidth="1"/>
    <col min="10508" max="10508" width="27.28515625" style="178" customWidth="1"/>
    <col min="10509" max="10509" width="17" style="178" customWidth="1"/>
    <col min="10510" max="10752" width="11.42578125" style="178"/>
    <col min="10753" max="10753" width="52.28515625" style="178" customWidth="1"/>
    <col min="10754" max="10754" width="32.42578125" style="178" customWidth="1"/>
    <col min="10755" max="10755" width="47.85546875" style="178" customWidth="1"/>
    <col min="10756" max="10756" width="24.7109375" style="178" customWidth="1"/>
    <col min="10757" max="10757" width="47.7109375" style="178" customWidth="1"/>
    <col min="10758" max="10758" width="43.7109375" style="178" customWidth="1"/>
    <col min="10759" max="10759" width="21.42578125" style="178" customWidth="1"/>
    <col min="10760" max="10760" width="22" style="178" customWidth="1"/>
    <col min="10761" max="10761" width="14.28515625" style="178" customWidth="1"/>
    <col min="10762" max="10762" width="10" style="178" customWidth="1"/>
    <col min="10763" max="10763" width="40.7109375" style="178" customWidth="1"/>
    <col min="10764" max="10764" width="27.28515625" style="178" customWidth="1"/>
    <col min="10765" max="10765" width="17" style="178" customWidth="1"/>
    <col min="10766" max="11008" width="11.42578125" style="178"/>
    <col min="11009" max="11009" width="52.28515625" style="178" customWidth="1"/>
    <col min="11010" max="11010" width="32.42578125" style="178" customWidth="1"/>
    <col min="11011" max="11011" width="47.85546875" style="178" customWidth="1"/>
    <col min="11012" max="11012" width="24.7109375" style="178" customWidth="1"/>
    <col min="11013" max="11013" width="47.7109375" style="178" customWidth="1"/>
    <col min="11014" max="11014" width="43.7109375" style="178" customWidth="1"/>
    <col min="11015" max="11015" width="21.42578125" style="178" customWidth="1"/>
    <col min="11016" max="11016" width="22" style="178" customWidth="1"/>
    <col min="11017" max="11017" width="14.28515625" style="178" customWidth="1"/>
    <col min="11018" max="11018" width="10" style="178" customWidth="1"/>
    <col min="11019" max="11019" width="40.7109375" style="178" customWidth="1"/>
    <col min="11020" max="11020" width="27.28515625" style="178" customWidth="1"/>
    <col min="11021" max="11021" width="17" style="178" customWidth="1"/>
    <col min="11022" max="11264" width="11.42578125" style="178"/>
    <col min="11265" max="11265" width="52.28515625" style="178" customWidth="1"/>
    <col min="11266" max="11266" width="32.42578125" style="178" customWidth="1"/>
    <col min="11267" max="11267" width="47.85546875" style="178" customWidth="1"/>
    <col min="11268" max="11268" width="24.7109375" style="178" customWidth="1"/>
    <col min="11269" max="11269" width="47.7109375" style="178" customWidth="1"/>
    <col min="11270" max="11270" width="43.7109375" style="178" customWidth="1"/>
    <col min="11271" max="11271" width="21.42578125" style="178" customWidth="1"/>
    <col min="11272" max="11272" width="22" style="178" customWidth="1"/>
    <col min="11273" max="11273" width="14.28515625" style="178" customWidth="1"/>
    <col min="11274" max="11274" width="10" style="178" customWidth="1"/>
    <col min="11275" max="11275" width="40.7109375" style="178" customWidth="1"/>
    <col min="11276" max="11276" width="27.28515625" style="178" customWidth="1"/>
    <col min="11277" max="11277" width="17" style="178" customWidth="1"/>
    <col min="11278" max="11520" width="11.42578125" style="178"/>
    <col min="11521" max="11521" width="52.28515625" style="178" customWidth="1"/>
    <col min="11522" max="11522" width="32.42578125" style="178" customWidth="1"/>
    <col min="11523" max="11523" width="47.85546875" style="178" customWidth="1"/>
    <col min="11524" max="11524" width="24.7109375" style="178" customWidth="1"/>
    <col min="11525" max="11525" width="47.7109375" style="178" customWidth="1"/>
    <col min="11526" max="11526" width="43.7109375" style="178" customWidth="1"/>
    <col min="11527" max="11527" width="21.42578125" style="178" customWidth="1"/>
    <col min="11528" max="11528" width="22" style="178" customWidth="1"/>
    <col min="11529" max="11529" width="14.28515625" style="178" customWidth="1"/>
    <col min="11530" max="11530" width="10" style="178" customWidth="1"/>
    <col min="11531" max="11531" width="40.7109375" style="178" customWidth="1"/>
    <col min="11532" max="11532" width="27.28515625" style="178" customWidth="1"/>
    <col min="11533" max="11533" width="17" style="178" customWidth="1"/>
    <col min="11534" max="11776" width="11.42578125" style="178"/>
    <col min="11777" max="11777" width="52.28515625" style="178" customWidth="1"/>
    <col min="11778" max="11778" width="32.42578125" style="178" customWidth="1"/>
    <col min="11779" max="11779" width="47.85546875" style="178" customWidth="1"/>
    <col min="11780" max="11780" width="24.7109375" style="178" customWidth="1"/>
    <col min="11781" max="11781" width="47.7109375" style="178" customWidth="1"/>
    <col min="11782" max="11782" width="43.7109375" style="178" customWidth="1"/>
    <col min="11783" max="11783" width="21.42578125" style="178" customWidth="1"/>
    <col min="11784" max="11784" width="22" style="178" customWidth="1"/>
    <col min="11785" max="11785" width="14.28515625" style="178" customWidth="1"/>
    <col min="11786" max="11786" width="10" style="178" customWidth="1"/>
    <col min="11787" max="11787" width="40.7109375" style="178" customWidth="1"/>
    <col min="11788" max="11788" width="27.28515625" style="178" customWidth="1"/>
    <col min="11789" max="11789" width="17" style="178" customWidth="1"/>
    <col min="11790" max="12032" width="11.42578125" style="178"/>
    <col min="12033" max="12033" width="52.28515625" style="178" customWidth="1"/>
    <col min="12034" max="12034" width="32.42578125" style="178" customWidth="1"/>
    <col min="12035" max="12035" width="47.85546875" style="178" customWidth="1"/>
    <col min="12036" max="12036" width="24.7109375" style="178" customWidth="1"/>
    <col min="12037" max="12037" width="47.7109375" style="178" customWidth="1"/>
    <col min="12038" max="12038" width="43.7109375" style="178" customWidth="1"/>
    <col min="12039" max="12039" width="21.42578125" style="178" customWidth="1"/>
    <col min="12040" max="12040" width="22" style="178" customWidth="1"/>
    <col min="12041" max="12041" width="14.28515625" style="178" customWidth="1"/>
    <col min="12042" max="12042" width="10" style="178" customWidth="1"/>
    <col min="12043" max="12043" width="40.7109375" style="178" customWidth="1"/>
    <col min="12044" max="12044" width="27.28515625" style="178" customWidth="1"/>
    <col min="12045" max="12045" width="17" style="178" customWidth="1"/>
    <col min="12046" max="12288" width="11.42578125" style="178"/>
    <col min="12289" max="12289" width="52.28515625" style="178" customWidth="1"/>
    <col min="12290" max="12290" width="32.42578125" style="178" customWidth="1"/>
    <col min="12291" max="12291" width="47.85546875" style="178" customWidth="1"/>
    <col min="12292" max="12292" width="24.7109375" style="178" customWidth="1"/>
    <col min="12293" max="12293" width="47.7109375" style="178" customWidth="1"/>
    <col min="12294" max="12294" width="43.7109375" style="178" customWidth="1"/>
    <col min="12295" max="12295" width="21.42578125" style="178" customWidth="1"/>
    <col min="12296" max="12296" width="22" style="178" customWidth="1"/>
    <col min="12297" max="12297" width="14.28515625" style="178" customWidth="1"/>
    <col min="12298" max="12298" width="10" style="178" customWidth="1"/>
    <col min="12299" max="12299" width="40.7109375" style="178" customWidth="1"/>
    <col min="12300" max="12300" width="27.28515625" style="178" customWidth="1"/>
    <col min="12301" max="12301" width="17" style="178" customWidth="1"/>
    <col min="12302" max="12544" width="11.42578125" style="178"/>
    <col min="12545" max="12545" width="52.28515625" style="178" customWidth="1"/>
    <col min="12546" max="12546" width="32.42578125" style="178" customWidth="1"/>
    <col min="12547" max="12547" width="47.85546875" style="178" customWidth="1"/>
    <col min="12548" max="12548" width="24.7109375" style="178" customWidth="1"/>
    <col min="12549" max="12549" width="47.7109375" style="178" customWidth="1"/>
    <col min="12550" max="12550" width="43.7109375" style="178" customWidth="1"/>
    <col min="12551" max="12551" width="21.42578125" style="178" customWidth="1"/>
    <col min="12552" max="12552" width="22" style="178" customWidth="1"/>
    <col min="12553" max="12553" width="14.28515625" style="178" customWidth="1"/>
    <col min="12554" max="12554" width="10" style="178" customWidth="1"/>
    <col min="12555" max="12555" width="40.7109375" style="178" customWidth="1"/>
    <col min="12556" max="12556" width="27.28515625" style="178" customWidth="1"/>
    <col min="12557" max="12557" width="17" style="178" customWidth="1"/>
    <col min="12558" max="12800" width="11.42578125" style="178"/>
    <col min="12801" max="12801" width="52.28515625" style="178" customWidth="1"/>
    <col min="12802" max="12802" width="32.42578125" style="178" customWidth="1"/>
    <col min="12803" max="12803" width="47.85546875" style="178" customWidth="1"/>
    <col min="12804" max="12804" width="24.7109375" style="178" customWidth="1"/>
    <col min="12805" max="12805" width="47.7109375" style="178" customWidth="1"/>
    <col min="12806" max="12806" width="43.7109375" style="178" customWidth="1"/>
    <col min="12807" max="12807" width="21.42578125" style="178" customWidth="1"/>
    <col min="12808" max="12808" width="22" style="178" customWidth="1"/>
    <col min="12809" max="12809" width="14.28515625" style="178" customWidth="1"/>
    <col min="12810" max="12810" width="10" style="178" customWidth="1"/>
    <col min="12811" max="12811" width="40.7109375" style="178" customWidth="1"/>
    <col min="12812" max="12812" width="27.28515625" style="178" customWidth="1"/>
    <col min="12813" max="12813" width="17" style="178" customWidth="1"/>
    <col min="12814" max="13056" width="11.42578125" style="178"/>
    <col min="13057" max="13057" width="52.28515625" style="178" customWidth="1"/>
    <col min="13058" max="13058" width="32.42578125" style="178" customWidth="1"/>
    <col min="13059" max="13059" width="47.85546875" style="178" customWidth="1"/>
    <col min="13060" max="13060" width="24.7109375" style="178" customWidth="1"/>
    <col min="13061" max="13061" width="47.7109375" style="178" customWidth="1"/>
    <col min="13062" max="13062" width="43.7109375" style="178" customWidth="1"/>
    <col min="13063" max="13063" width="21.42578125" style="178" customWidth="1"/>
    <col min="13064" max="13064" width="22" style="178" customWidth="1"/>
    <col min="13065" max="13065" width="14.28515625" style="178" customWidth="1"/>
    <col min="13066" max="13066" width="10" style="178" customWidth="1"/>
    <col min="13067" max="13067" width="40.7109375" style="178" customWidth="1"/>
    <col min="13068" max="13068" width="27.28515625" style="178" customWidth="1"/>
    <col min="13069" max="13069" width="17" style="178" customWidth="1"/>
    <col min="13070" max="13312" width="11.42578125" style="178"/>
    <col min="13313" max="13313" width="52.28515625" style="178" customWidth="1"/>
    <col min="13314" max="13314" width="32.42578125" style="178" customWidth="1"/>
    <col min="13315" max="13315" width="47.85546875" style="178" customWidth="1"/>
    <col min="13316" max="13316" width="24.7109375" style="178" customWidth="1"/>
    <col min="13317" max="13317" width="47.7109375" style="178" customWidth="1"/>
    <col min="13318" max="13318" width="43.7109375" style="178" customWidth="1"/>
    <col min="13319" max="13319" width="21.42578125" style="178" customWidth="1"/>
    <col min="13320" max="13320" width="22" style="178" customWidth="1"/>
    <col min="13321" max="13321" width="14.28515625" style="178" customWidth="1"/>
    <col min="13322" max="13322" width="10" style="178" customWidth="1"/>
    <col min="13323" max="13323" width="40.7109375" style="178" customWidth="1"/>
    <col min="13324" max="13324" width="27.28515625" style="178" customWidth="1"/>
    <col min="13325" max="13325" width="17" style="178" customWidth="1"/>
    <col min="13326" max="13568" width="11.42578125" style="178"/>
    <col min="13569" max="13569" width="52.28515625" style="178" customWidth="1"/>
    <col min="13570" max="13570" width="32.42578125" style="178" customWidth="1"/>
    <col min="13571" max="13571" width="47.85546875" style="178" customWidth="1"/>
    <col min="13572" max="13572" width="24.7109375" style="178" customWidth="1"/>
    <col min="13573" max="13573" width="47.7109375" style="178" customWidth="1"/>
    <col min="13574" max="13574" width="43.7109375" style="178" customWidth="1"/>
    <col min="13575" max="13575" width="21.42578125" style="178" customWidth="1"/>
    <col min="13576" max="13576" width="22" style="178" customWidth="1"/>
    <col min="13577" max="13577" width="14.28515625" style="178" customWidth="1"/>
    <col min="13578" max="13578" width="10" style="178" customWidth="1"/>
    <col min="13579" max="13579" width="40.7109375" style="178" customWidth="1"/>
    <col min="13580" max="13580" width="27.28515625" style="178" customWidth="1"/>
    <col min="13581" max="13581" width="17" style="178" customWidth="1"/>
    <col min="13582" max="13824" width="11.42578125" style="178"/>
    <col min="13825" max="13825" width="52.28515625" style="178" customWidth="1"/>
    <col min="13826" max="13826" width="32.42578125" style="178" customWidth="1"/>
    <col min="13827" max="13827" width="47.85546875" style="178" customWidth="1"/>
    <col min="13828" max="13828" width="24.7109375" style="178" customWidth="1"/>
    <col min="13829" max="13829" width="47.7109375" style="178" customWidth="1"/>
    <col min="13830" max="13830" width="43.7109375" style="178" customWidth="1"/>
    <col min="13831" max="13831" width="21.42578125" style="178" customWidth="1"/>
    <col min="13832" max="13832" width="22" style="178" customWidth="1"/>
    <col min="13833" max="13833" width="14.28515625" style="178" customWidth="1"/>
    <col min="13834" max="13834" width="10" style="178" customWidth="1"/>
    <col min="13835" max="13835" width="40.7109375" style="178" customWidth="1"/>
    <col min="13836" max="13836" width="27.28515625" style="178" customWidth="1"/>
    <col min="13837" max="13837" width="17" style="178" customWidth="1"/>
    <col min="13838" max="14080" width="11.42578125" style="178"/>
    <col min="14081" max="14081" width="52.28515625" style="178" customWidth="1"/>
    <col min="14082" max="14082" width="32.42578125" style="178" customWidth="1"/>
    <col min="14083" max="14083" width="47.85546875" style="178" customWidth="1"/>
    <col min="14084" max="14084" width="24.7109375" style="178" customWidth="1"/>
    <col min="14085" max="14085" width="47.7109375" style="178" customWidth="1"/>
    <col min="14086" max="14086" width="43.7109375" style="178" customWidth="1"/>
    <col min="14087" max="14087" width="21.42578125" style="178" customWidth="1"/>
    <col min="14088" max="14088" width="22" style="178" customWidth="1"/>
    <col min="14089" max="14089" width="14.28515625" style="178" customWidth="1"/>
    <col min="14090" max="14090" width="10" style="178" customWidth="1"/>
    <col min="14091" max="14091" width="40.7109375" style="178" customWidth="1"/>
    <col min="14092" max="14092" width="27.28515625" style="178" customWidth="1"/>
    <col min="14093" max="14093" width="17" style="178" customWidth="1"/>
    <col min="14094" max="14336" width="11.42578125" style="178"/>
    <col min="14337" max="14337" width="52.28515625" style="178" customWidth="1"/>
    <col min="14338" max="14338" width="32.42578125" style="178" customWidth="1"/>
    <col min="14339" max="14339" width="47.85546875" style="178" customWidth="1"/>
    <col min="14340" max="14340" width="24.7109375" style="178" customWidth="1"/>
    <col min="14341" max="14341" width="47.7109375" style="178" customWidth="1"/>
    <col min="14342" max="14342" width="43.7109375" style="178" customWidth="1"/>
    <col min="14343" max="14343" width="21.42578125" style="178" customWidth="1"/>
    <col min="14344" max="14344" width="22" style="178" customWidth="1"/>
    <col min="14345" max="14345" width="14.28515625" style="178" customWidth="1"/>
    <col min="14346" max="14346" width="10" style="178" customWidth="1"/>
    <col min="14347" max="14347" width="40.7109375" style="178" customWidth="1"/>
    <col min="14348" max="14348" width="27.28515625" style="178" customWidth="1"/>
    <col min="14349" max="14349" width="17" style="178" customWidth="1"/>
    <col min="14350" max="14592" width="11.42578125" style="178"/>
    <col min="14593" max="14593" width="52.28515625" style="178" customWidth="1"/>
    <col min="14594" max="14594" width="32.42578125" style="178" customWidth="1"/>
    <col min="14595" max="14595" width="47.85546875" style="178" customWidth="1"/>
    <col min="14596" max="14596" width="24.7109375" style="178" customWidth="1"/>
    <col min="14597" max="14597" width="47.7109375" style="178" customWidth="1"/>
    <col min="14598" max="14598" width="43.7109375" style="178" customWidth="1"/>
    <col min="14599" max="14599" width="21.42578125" style="178" customWidth="1"/>
    <col min="14600" max="14600" width="22" style="178" customWidth="1"/>
    <col min="14601" max="14601" width="14.28515625" style="178" customWidth="1"/>
    <col min="14602" max="14602" width="10" style="178" customWidth="1"/>
    <col min="14603" max="14603" width="40.7109375" style="178" customWidth="1"/>
    <col min="14604" max="14604" width="27.28515625" style="178" customWidth="1"/>
    <col min="14605" max="14605" width="17" style="178" customWidth="1"/>
    <col min="14606" max="14848" width="11.42578125" style="178"/>
    <col min="14849" max="14849" width="52.28515625" style="178" customWidth="1"/>
    <col min="14850" max="14850" width="32.42578125" style="178" customWidth="1"/>
    <col min="14851" max="14851" width="47.85546875" style="178" customWidth="1"/>
    <col min="14852" max="14852" width="24.7109375" style="178" customWidth="1"/>
    <col min="14853" max="14853" width="47.7109375" style="178" customWidth="1"/>
    <col min="14854" max="14854" width="43.7109375" style="178" customWidth="1"/>
    <col min="14855" max="14855" width="21.42578125" style="178" customWidth="1"/>
    <col min="14856" max="14856" width="22" style="178" customWidth="1"/>
    <col min="14857" max="14857" width="14.28515625" style="178" customWidth="1"/>
    <col min="14858" max="14858" width="10" style="178" customWidth="1"/>
    <col min="14859" max="14859" width="40.7109375" style="178" customWidth="1"/>
    <col min="14860" max="14860" width="27.28515625" style="178" customWidth="1"/>
    <col min="14861" max="14861" width="17" style="178" customWidth="1"/>
    <col min="14862" max="15104" width="11.42578125" style="178"/>
    <col min="15105" max="15105" width="52.28515625" style="178" customWidth="1"/>
    <col min="15106" max="15106" width="32.42578125" style="178" customWidth="1"/>
    <col min="15107" max="15107" width="47.85546875" style="178" customWidth="1"/>
    <col min="15108" max="15108" width="24.7109375" style="178" customWidth="1"/>
    <col min="15109" max="15109" width="47.7109375" style="178" customWidth="1"/>
    <col min="15110" max="15110" width="43.7109375" style="178" customWidth="1"/>
    <col min="15111" max="15111" width="21.42578125" style="178" customWidth="1"/>
    <col min="15112" max="15112" width="22" style="178" customWidth="1"/>
    <col min="15113" max="15113" width="14.28515625" style="178" customWidth="1"/>
    <col min="15114" max="15114" width="10" style="178" customWidth="1"/>
    <col min="15115" max="15115" width="40.7109375" style="178" customWidth="1"/>
    <col min="15116" max="15116" width="27.28515625" style="178" customWidth="1"/>
    <col min="15117" max="15117" width="17" style="178" customWidth="1"/>
    <col min="15118" max="15360" width="11.42578125" style="178"/>
    <col min="15361" max="15361" width="52.28515625" style="178" customWidth="1"/>
    <col min="15362" max="15362" width="32.42578125" style="178" customWidth="1"/>
    <col min="15363" max="15363" width="47.85546875" style="178" customWidth="1"/>
    <col min="15364" max="15364" width="24.7109375" style="178" customWidth="1"/>
    <col min="15365" max="15365" width="47.7109375" style="178" customWidth="1"/>
    <col min="15366" max="15366" width="43.7109375" style="178" customWidth="1"/>
    <col min="15367" max="15367" width="21.42578125" style="178" customWidth="1"/>
    <col min="15368" max="15368" width="22" style="178" customWidth="1"/>
    <col min="15369" max="15369" width="14.28515625" style="178" customWidth="1"/>
    <col min="15370" max="15370" width="10" style="178" customWidth="1"/>
    <col min="15371" max="15371" width="40.7109375" style="178" customWidth="1"/>
    <col min="15372" max="15372" width="27.28515625" style="178" customWidth="1"/>
    <col min="15373" max="15373" width="17" style="178" customWidth="1"/>
    <col min="15374" max="15616" width="11.42578125" style="178"/>
    <col min="15617" max="15617" width="52.28515625" style="178" customWidth="1"/>
    <col min="15618" max="15618" width="32.42578125" style="178" customWidth="1"/>
    <col min="15619" max="15619" width="47.85546875" style="178" customWidth="1"/>
    <col min="15620" max="15620" width="24.7109375" style="178" customWidth="1"/>
    <col min="15621" max="15621" width="47.7109375" style="178" customWidth="1"/>
    <col min="15622" max="15622" width="43.7109375" style="178" customWidth="1"/>
    <col min="15623" max="15623" width="21.42578125" style="178" customWidth="1"/>
    <col min="15624" max="15624" width="22" style="178" customWidth="1"/>
    <col min="15625" max="15625" width="14.28515625" style="178" customWidth="1"/>
    <col min="15626" max="15626" width="10" style="178" customWidth="1"/>
    <col min="15627" max="15627" width="40.7109375" style="178" customWidth="1"/>
    <col min="15628" max="15628" width="27.28515625" style="178" customWidth="1"/>
    <col min="15629" max="15629" width="17" style="178" customWidth="1"/>
    <col min="15630" max="15872" width="11.42578125" style="178"/>
    <col min="15873" max="15873" width="52.28515625" style="178" customWidth="1"/>
    <col min="15874" max="15874" width="32.42578125" style="178" customWidth="1"/>
    <col min="15875" max="15875" width="47.85546875" style="178" customWidth="1"/>
    <col min="15876" max="15876" width="24.7109375" style="178" customWidth="1"/>
    <col min="15877" max="15877" width="47.7109375" style="178" customWidth="1"/>
    <col min="15878" max="15878" width="43.7109375" style="178" customWidth="1"/>
    <col min="15879" max="15879" width="21.42578125" style="178" customWidth="1"/>
    <col min="15880" max="15880" width="22" style="178" customWidth="1"/>
    <col min="15881" max="15881" width="14.28515625" style="178" customWidth="1"/>
    <col min="15882" max="15882" width="10" style="178" customWidth="1"/>
    <col min="15883" max="15883" width="40.7109375" style="178" customWidth="1"/>
    <col min="15884" max="15884" width="27.28515625" style="178" customWidth="1"/>
    <col min="15885" max="15885" width="17" style="178" customWidth="1"/>
    <col min="15886" max="16128" width="11.42578125" style="178"/>
    <col min="16129" max="16129" width="52.28515625" style="178" customWidth="1"/>
    <col min="16130" max="16130" width="32.42578125" style="178" customWidth="1"/>
    <col min="16131" max="16131" width="47.85546875" style="178" customWidth="1"/>
    <col min="16132" max="16132" width="24.7109375" style="178" customWidth="1"/>
    <col min="16133" max="16133" width="47.7109375" style="178" customWidth="1"/>
    <col min="16134" max="16134" width="43.7109375" style="178" customWidth="1"/>
    <col min="16135" max="16135" width="21.42578125" style="178" customWidth="1"/>
    <col min="16136" max="16136" width="22" style="178" customWidth="1"/>
    <col min="16137" max="16137" width="14.28515625" style="178" customWidth="1"/>
    <col min="16138" max="16138" width="10" style="178" customWidth="1"/>
    <col min="16139" max="16139" width="40.7109375" style="178" customWidth="1"/>
    <col min="16140" max="16140" width="27.28515625" style="178" customWidth="1"/>
    <col min="16141" max="16141" width="17" style="178" customWidth="1"/>
    <col min="16142" max="16384" width="11.42578125" style="178"/>
  </cols>
  <sheetData>
    <row r="1" spans="1:13" ht="42" customHeight="1" x14ac:dyDescent="0.2">
      <c r="A1" s="590"/>
      <c r="B1" s="590"/>
      <c r="C1" s="590"/>
      <c r="D1" s="590"/>
      <c r="E1" s="590"/>
      <c r="F1" s="590"/>
      <c r="G1" s="590"/>
      <c r="H1" s="590"/>
      <c r="I1" s="590"/>
      <c r="J1" s="590"/>
      <c r="K1" s="590"/>
      <c r="L1" s="590"/>
      <c r="M1" s="590"/>
    </row>
    <row r="2" spans="1:13" x14ac:dyDescent="0.2">
      <c r="A2" s="590"/>
      <c r="B2" s="590"/>
      <c r="C2" s="590"/>
      <c r="D2" s="590"/>
      <c r="E2" s="590"/>
      <c r="F2" s="590"/>
      <c r="G2" s="590"/>
      <c r="H2" s="590"/>
      <c r="I2" s="590"/>
      <c r="J2" s="590"/>
      <c r="K2" s="590"/>
      <c r="L2" s="590"/>
      <c r="M2" s="590"/>
    </row>
    <row r="3" spans="1:13" x14ac:dyDescent="0.2">
      <c r="A3" s="590"/>
      <c r="B3" s="590"/>
      <c r="C3" s="590"/>
      <c r="D3" s="590"/>
      <c r="E3" s="590"/>
      <c r="F3" s="590"/>
      <c r="G3" s="590"/>
      <c r="H3" s="590"/>
      <c r="I3" s="590"/>
      <c r="J3" s="590"/>
      <c r="K3" s="590"/>
      <c r="L3" s="590"/>
      <c r="M3" s="590"/>
    </row>
    <row r="4" spans="1:13" x14ac:dyDescent="0.2">
      <c r="A4" s="177"/>
      <c r="B4" s="177"/>
      <c r="C4" s="177"/>
      <c r="D4" s="177"/>
      <c r="E4" s="177"/>
      <c r="F4" s="177"/>
      <c r="G4" s="177"/>
      <c r="H4" s="177"/>
      <c r="I4" s="177"/>
      <c r="J4" s="177"/>
      <c r="K4" s="177"/>
      <c r="L4" s="177"/>
      <c r="M4" s="177"/>
    </row>
    <row r="5" spans="1:13" x14ac:dyDescent="0.2">
      <c r="A5" s="177"/>
      <c r="B5" s="177"/>
      <c r="C5" s="177"/>
      <c r="D5" s="177"/>
      <c r="E5" s="177"/>
      <c r="F5" s="177"/>
      <c r="G5" s="177"/>
      <c r="H5" s="177"/>
      <c r="I5" s="177"/>
      <c r="J5" s="177"/>
      <c r="K5" s="177"/>
      <c r="L5" s="177"/>
      <c r="M5" s="177"/>
    </row>
    <row r="6" spans="1:13" x14ac:dyDescent="0.2">
      <c r="A6" s="177"/>
      <c r="B6" s="177"/>
      <c r="C6" s="177"/>
      <c r="D6" s="177"/>
      <c r="E6" s="177"/>
      <c r="F6" s="177"/>
      <c r="G6" s="177"/>
      <c r="H6" s="177"/>
      <c r="I6" s="177"/>
      <c r="J6" s="177"/>
      <c r="K6" s="177"/>
      <c r="L6" s="177"/>
      <c r="M6" s="177"/>
    </row>
    <row r="7" spans="1:13" x14ac:dyDescent="0.2">
      <c r="A7" s="177"/>
      <c r="B7" s="177"/>
      <c r="C7" s="177"/>
      <c r="D7" s="177"/>
      <c r="E7" s="177"/>
      <c r="F7" s="177"/>
      <c r="G7" s="177"/>
      <c r="H7" s="177"/>
      <c r="I7" s="177"/>
      <c r="J7" s="177"/>
      <c r="K7" s="177"/>
      <c r="L7" s="177"/>
      <c r="M7" s="177"/>
    </row>
    <row r="8" spans="1:13" ht="31.5" customHeight="1" x14ac:dyDescent="0.2">
      <c r="A8" s="624" t="s">
        <v>1727</v>
      </c>
      <c r="B8" s="624"/>
      <c r="C8" s="624"/>
      <c r="D8" s="624"/>
      <c r="E8" s="624"/>
      <c r="F8" s="624"/>
      <c r="G8" s="624"/>
      <c r="H8" s="624"/>
      <c r="I8" s="624"/>
      <c r="J8" s="624"/>
      <c r="K8" s="624"/>
      <c r="L8" s="624"/>
      <c r="M8" s="624"/>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48" thickBot="1" x14ac:dyDescent="0.25">
      <c r="A12" s="653"/>
      <c r="B12" s="654"/>
      <c r="C12" s="654"/>
      <c r="D12" s="654"/>
      <c r="E12" s="655"/>
      <c r="F12" s="655"/>
      <c r="G12" s="212" t="s">
        <v>12</v>
      </c>
      <c r="H12" s="212" t="s">
        <v>13</v>
      </c>
      <c r="I12" s="655"/>
      <c r="J12" s="655"/>
      <c r="K12" s="656"/>
      <c r="L12" s="657"/>
      <c r="M12" s="658"/>
    </row>
    <row r="13" spans="1:13" ht="129.75" customHeight="1" x14ac:dyDescent="0.2">
      <c r="A13" s="199" t="s">
        <v>174</v>
      </c>
      <c r="B13" s="199" t="s">
        <v>1728</v>
      </c>
      <c r="C13" s="199" t="s">
        <v>1729</v>
      </c>
      <c r="D13" s="199" t="s">
        <v>1730</v>
      </c>
      <c r="E13" s="199" t="s">
        <v>1731</v>
      </c>
      <c r="F13" s="199" t="s">
        <v>1732</v>
      </c>
      <c r="G13" s="231">
        <v>43882</v>
      </c>
      <c r="H13" s="216">
        <v>44073</v>
      </c>
      <c r="I13" s="216">
        <v>44214</v>
      </c>
      <c r="J13" s="198">
        <v>1</v>
      </c>
      <c r="K13" s="199" t="s">
        <v>1733</v>
      </c>
      <c r="L13" s="614" t="s">
        <v>1055</v>
      </c>
      <c r="M13" s="615"/>
    </row>
    <row r="14" spans="1:13" s="186" customFormat="1" ht="182.25" customHeight="1" x14ac:dyDescent="0.2">
      <c r="A14" s="185" t="s">
        <v>1734</v>
      </c>
      <c r="B14" s="185" t="s">
        <v>1735</v>
      </c>
      <c r="C14" s="185" t="s">
        <v>1736</v>
      </c>
      <c r="D14" s="185" t="s">
        <v>1737</v>
      </c>
      <c r="E14" s="185" t="s">
        <v>1738</v>
      </c>
      <c r="F14" s="199" t="s">
        <v>1739</v>
      </c>
      <c r="G14" s="343">
        <v>43891</v>
      </c>
      <c r="H14" s="343" t="e">
        <f>#REF!</f>
        <v>#REF!</v>
      </c>
      <c r="I14" s="308">
        <v>44214</v>
      </c>
      <c r="J14" s="202">
        <v>1</v>
      </c>
      <c r="K14" s="201" t="s">
        <v>1740</v>
      </c>
      <c r="L14" s="614" t="s">
        <v>1055</v>
      </c>
      <c r="M14" s="615"/>
    </row>
    <row r="15" spans="1:13" s="186" customFormat="1" ht="210" customHeight="1" x14ac:dyDescent="0.2">
      <c r="A15" s="344" t="s">
        <v>1741</v>
      </c>
      <c r="B15" s="199" t="s">
        <v>1742</v>
      </c>
      <c r="C15" s="344" t="s">
        <v>1743</v>
      </c>
      <c r="D15" s="185" t="s">
        <v>1744</v>
      </c>
      <c r="E15" s="185" t="s">
        <v>1745</v>
      </c>
      <c r="F15" s="199" t="s">
        <v>1746</v>
      </c>
      <c r="G15" s="213" t="e">
        <f>#REF!</f>
        <v>#REF!</v>
      </c>
      <c r="H15" s="213" t="e">
        <f>#REF!</f>
        <v>#REF!</v>
      </c>
      <c r="I15" s="216">
        <v>44214</v>
      </c>
      <c r="J15" s="198">
        <v>0.94</v>
      </c>
      <c r="K15" s="201" t="s">
        <v>1747</v>
      </c>
      <c r="L15" s="644" t="s">
        <v>1748</v>
      </c>
      <c r="M15" s="645"/>
    </row>
    <row r="16" spans="1:13" s="186" customFormat="1" ht="129.75" customHeight="1" x14ac:dyDescent="0.2">
      <c r="A16" s="185" t="s">
        <v>1749</v>
      </c>
      <c r="B16" s="199" t="s">
        <v>1750</v>
      </c>
      <c r="C16" s="187" t="s">
        <v>1751</v>
      </c>
      <c r="D16" s="185" t="s">
        <v>1752</v>
      </c>
      <c r="E16" s="185" t="s">
        <v>1753</v>
      </c>
      <c r="F16" s="302" t="s">
        <v>1739</v>
      </c>
      <c r="G16" s="343" t="e">
        <f>#REF!</f>
        <v>#REF!</v>
      </c>
      <c r="H16" s="343" t="e">
        <f>#REF!</f>
        <v>#REF!</v>
      </c>
      <c r="I16" s="308">
        <v>44214</v>
      </c>
      <c r="J16" s="202">
        <v>1</v>
      </c>
      <c r="K16" s="201" t="s">
        <v>1754</v>
      </c>
      <c r="L16" s="614" t="s">
        <v>1055</v>
      </c>
      <c r="M16" s="615"/>
    </row>
    <row r="17" spans="1:13" s="186" customFormat="1" ht="129.75" customHeight="1" x14ac:dyDescent="0.2">
      <c r="A17" s="185" t="s">
        <v>1755</v>
      </c>
      <c r="B17" s="185" t="s">
        <v>1756</v>
      </c>
      <c r="C17" s="187" t="s">
        <v>1757</v>
      </c>
      <c r="D17" s="185" t="s">
        <v>1758</v>
      </c>
      <c r="E17" s="199" t="s">
        <v>1759</v>
      </c>
      <c r="F17" s="302" t="s">
        <v>1760</v>
      </c>
      <c r="G17" s="343">
        <v>43861</v>
      </c>
      <c r="H17" s="343" t="e">
        <f>#REF!</f>
        <v>#REF!</v>
      </c>
      <c r="I17" s="308">
        <v>44214</v>
      </c>
      <c r="J17" s="202">
        <v>1</v>
      </c>
      <c r="K17" s="201" t="s">
        <v>1761</v>
      </c>
      <c r="L17" s="614" t="s">
        <v>1055</v>
      </c>
      <c r="M17" s="615"/>
    </row>
    <row r="18" spans="1:13" s="186" customFormat="1" ht="158.25" customHeight="1" x14ac:dyDescent="0.2">
      <c r="A18" s="185" t="s">
        <v>1762</v>
      </c>
      <c r="B18" s="185" t="s">
        <v>1763</v>
      </c>
      <c r="C18" s="187" t="s">
        <v>1764</v>
      </c>
      <c r="D18" s="185" t="s">
        <v>1765</v>
      </c>
      <c r="E18" s="199" t="s">
        <v>1766</v>
      </c>
      <c r="F18" s="302" t="s">
        <v>1739</v>
      </c>
      <c r="G18" s="343">
        <v>43891</v>
      </c>
      <c r="H18" s="343" t="e">
        <f>#REF!</f>
        <v>#REF!</v>
      </c>
      <c r="I18" s="343">
        <v>44214</v>
      </c>
      <c r="J18" s="205">
        <v>1</v>
      </c>
      <c r="K18" s="185" t="s">
        <v>1767</v>
      </c>
      <c r="L18" s="614" t="s">
        <v>1055</v>
      </c>
      <c r="M18" s="615"/>
    </row>
    <row r="19" spans="1:13" s="186" customFormat="1" ht="129.75" customHeight="1" x14ac:dyDescent="0.2">
      <c r="A19" s="185" t="s">
        <v>804</v>
      </c>
      <c r="B19" s="185" t="s">
        <v>1768</v>
      </c>
      <c r="C19" s="187" t="s">
        <v>1769</v>
      </c>
      <c r="D19" s="185" t="s">
        <v>1770</v>
      </c>
      <c r="E19" s="199" t="s">
        <v>1771</v>
      </c>
      <c r="F19" s="302" t="s">
        <v>1772</v>
      </c>
      <c r="G19" s="343">
        <v>43831</v>
      </c>
      <c r="H19" s="343" t="e">
        <f>#REF!</f>
        <v>#REF!</v>
      </c>
      <c r="I19" s="343">
        <v>44214</v>
      </c>
      <c r="J19" s="205">
        <v>1</v>
      </c>
      <c r="K19" s="185" t="s">
        <v>1773</v>
      </c>
      <c r="L19" s="614" t="s">
        <v>1055</v>
      </c>
      <c r="M19" s="615"/>
    </row>
    <row r="20" spans="1:13" s="186" customFormat="1" ht="129.75" customHeight="1" x14ac:dyDescent="0.2">
      <c r="A20" s="185" t="s">
        <v>308</v>
      </c>
      <c r="B20" s="185" t="s">
        <v>1774</v>
      </c>
      <c r="C20" s="187" t="s">
        <v>1775</v>
      </c>
      <c r="D20" s="185" t="s">
        <v>1776</v>
      </c>
      <c r="E20" s="199" t="s">
        <v>1777</v>
      </c>
      <c r="F20" s="302" t="s">
        <v>1778</v>
      </c>
      <c r="G20" s="343">
        <v>43882</v>
      </c>
      <c r="H20" s="343" t="e">
        <f>#REF!</f>
        <v>#REF!</v>
      </c>
      <c r="I20" s="343">
        <v>44214</v>
      </c>
      <c r="J20" s="205">
        <v>1</v>
      </c>
      <c r="K20" s="185" t="s">
        <v>1779</v>
      </c>
      <c r="L20" s="614" t="s">
        <v>1055</v>
      </c>
      <c r="M20" s="615"/>
    </row>
    <row r="21" spans="1:13" s="186" customFormat="1" ht="129.75" customHeight="1" x14ac:dyDescent="0.2">
      <c r="A21" s="185" t="s">
        <v>1211</v>
      </c>
      <c r="B21" s="185" t="s">
        <v>1275</v>
      </c>
      <c r="C21" s="187" t="s">
        <v>1780</v>
      </c>
      <c r="D21" s="185" t="s">
        <v>1781</v>
      </c>
      <c r="E21" s="180" t="s">
        <v>1782</v>
      </c>
      <c r="F21" s="302" t="s">
        <v>1783</v>
      </c>
      <c r="G21" s="343">
        <v>43861</v>
      </c>
      <c r="H21" s="343">
        <v>44196</v>
      </c>
      <c r="I21" s="343">
        <v>44214</v>
      </c>
      <c r="J21" s="205">
        <v>1</v>
      </c>
      <c r="K21" s="185" t="s">
        <v>1784</v>
      </c>
      <c r="L21" s="614" t="s">
        <v>1055</v>
      </c>
      <c r="M21" s="615"/>
    </row>
    <row r="23" spans="1:13" ht="15.75" thickBot="1" x14ac:dyDescent="0.25">
      <c r="A23" s="207" t="s">
        <v>26</v>
      </c>
      <c r="B23" s="734" t="s">
        <v>1785</v>
      </c>
      <c r="C23" s="734"/>
      <c r="D23" s="206"/>
      <c r="E23" s="206"/>
      <c r="F23" s="206"/>
      <c r="G23" s="206"/>
      <c r="H23" s="207"/>
      <c r="I23" s="207"/>
      <c r="J23" s="345"/>
      <c r="K23" s="345"/>
      <c r="L23" s="345"/>
    </row>
    <row r="24" spans="1:13" x14ac:dyDescent="0.2">
      <c r="A24" s="206"/>
      <c r="B24" s="206"/>
      <c r="C24" s="206"/>
      <c r="D24" s="206"/>
      <c r="E24" s="206"/>
      <c r="F24" s="206"/>
      <c r="G24" s="206"/>
      <c r="H24" s="208"/>
      <c r="I24" s="208"/>
      <c r="J24" s="208"/>
      <c r="K24" s="208"/>
      <c r="L24" s="208"/>
    </row>
    <row r="25" spans="1:13" ht="15.75" thickBot="1" x14ac:dyDescent="0.25">
      <c r="A25" s="207" t="s">
        <v>28</v>
      </c>
      <c r="B25" s="207" t="s">
        <v>1786</v>
      </c>
      <c r="C25" s="207"/>
      <c r="D25" s="206"/>
      <c r="E25" s="206"/>
      <c r="F25" s="206"/>
      <c r="G25" s="206"/>
      <c r="H25" s="207" t="s">
        <v>29</v>
      </c>
      <c r="I25" s="206"/>
      <c r="J25" s="210"/>
      <c r="K25" s="210" t="s">
        <v>1122</v>
      </c>
      <c r="L25" s="210"/>
    </row>
    <row r="26" spans="1:13" ht="15.75" thickTop="1" x14ac:dyDescent="0.2">
      <c r="A26" s="206"/>
      <c r="B26" s="735" t="s">
        <v>1787</v>
      </c>
      <c r="C26" s="735"/>
      <c r="D26" s="206"/>
      <c r="E26" s="206"/>
      <c r="F26" s="206"/>
      <c r="G26" s="206"/>
      <c r="H26" s="206"/>
      <c r="I26" s="206"/>
      <c r="J26" s="206"/>
      <c r="K26" s="206"/>
      <c r="L26" s="206"/>
      <c r="M26" s="230"/>
    </row>
    <row r="27" spans="1:13" x14ac:dyDescent="0.2">
      <c r="A27" s="206"/>
      <c r="B27" s="206"/>
      <c r="C27" s="206"/>
      <c r="D27" s="206"/>
      <c r="E27" s="206"/>
      <c r="F27" s="206"/>
      <c r="G27" s="206"/>
      <c r="H27" s="206"/>
      <c r="I27" s="206"/>
      <c r="J27" s="206"/>
      <c r="K27" s="206"/>
      <c r="L27" s="346" t="s">
        <v>319</v>
      </c>
    </row>
    <row r="28" spans="1:13" x14ac:dyDescent="0.2">
      <c r="A28" s="206"/>
      <c r="B28" s="206"/>
      <c r="C28" s="206"/>
      <c r="D28" s="206"/>
      <c r="E28" s="206"/>
      <c r="F28" s="206"/>
      <c r="G28" s="206"/>
      <c r="H28" s="206"/>
      <c r="I28" s="206"/>
      <c r="J28" s="206"/>
      <c r="K28" s="206"/>
      <c r="L28" s="346" t="s">
        <v>379</v>
      </c>
    </row>
  </sheetData>
  <mergeCells count="26">
    <mergeCell ref="L13:M13"/>
    <mergeCell ref="A1:M3"/>
    <mergeCell ref="A8:M8"/>
    <mergeCell ref="A9:M9"/>
    <mergeCell ref="A10:M10"/>
    <mergeCell ref="A11:A12"/>
    <mergeCell ref="B11:B12"/>
    <mergeCell ref="C11:C12"/>
    <mergeCell ref="D11:D12"/>
    <mergeCell ref="E11:E12"/>
    <mergeCell ref="F11:F12"/>
    <mergeCell ref="G11:H11"/>
    <mergeCell ref="I11:I12"/>
    <mergeCell ref="J11:J12"/>
    <mergeCell ref="K11:K12"/>
    <mergeCell ref="L11:M12"/>
    <mergeCell ref="L20:M20"/>
    <mergeCell ref="L21:M21"/>
    <mergeCell ref="B23:C23"/>
    <mergeCell ref="B26:C26"/>
    <mergeCell ref="L14:M14"/>
    <mergeCell ref="L15:M15"/>
    <mergeCell ref="L16:M16"/>
    <mergeCell ref="L17:M17"/>
    <mergeCell ref="L18:M18"/>
    <mergeCell ref="L19:M19"/>
  </mergeCells>
  <printOptions horizontalCentered="1"/>
  <pageMargins left="0.78740157480314965" right="0.78740157480314965" top="0.39370078740157483" bottom="0.39370078740157483" header="0" footer="0"/>
  <pageSetup paperSize="5" scale="40" orientation="landscape" horizontalDpi="4294967293" verticalDpi="4294967293"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246CF-8527-405B-B670-79143E170277}">
  <sheetPr>
    <tabColor rgb="FF00B050"/>
  </sheetPr>
  <dimension ref="A1:M31"/>
  <sheetViews>
    <sheetView view="pageBreakPreview" topLeftCell="A23" zoomScale="55" zoomScaleNormal="55" zoomScaleSheetLayoutView="55" zoomScalePageLayoutView="40" workbookViewId="0">
      <selection activeCell="B28" sqref="B28:C28"/>
    </sheetView>
  </sheetViews>
  <sheetFormatPr baseColWidth="10" defaultColWidth="11.42578125" defaultRowHeight="15" x14ac:dyDescent="0.2"/>
  <cols>
    <col min="1" max="1" width="35.140625" style="178" customWidth="1"/>
    <col min="2" max="2" width="55.28515625" style="178" customWidth="1"/>
    <col min="3" max="3" width="48.140625" style="178" customWidth="1"/>
    <col min="4" max="4" width="23.28515625" style="178" customWidth="1"/>
    <col min="5" max="5" width="41.85546875" style="178" customWidth="1"/>
    <col min="6" max="6" width="30.140625" style="178" customWidth="1"/>
    <col min="7" max="7" width="18.5703125" style="178" customWidth="1"/>
    <col min="8" max="8" width="14.85546875" style="178" customWidth="1"/>
    <col min="9" max="9" width="18" style="178" customWidth="1"/>
    <col min="10" max="10" width="13.140625" style="178" customWidth="1"/>
    <col min="11" max="11" width="56.42578125" style="178" customWidth="1"/>
    <col min="12" max="12" width="23.5703125" style="178" customWidth="1"/>
    <col min="13" max="13" width="10.28515625" style="178" customWidth="1"/>
    <col min="14" max="256" width="11.42578125" style="178"/>
    <col min="257" max="257" width="35.140625" style="178" customWidth="1"/>
    <col min="258" max="258" width="55.28515625" style="178" customWidth="1"/>
    <col min="259" max="259" width="48.140625" style="178" customWidth="1"/>
    <col min="260" max="260" width="23.28515625" style="178" customWidth="1"/>
    <col min="261" max="261" width="41.85546875" style="178" customWidth="1"/>
    <col min="262" max="262" width="30.140625" style="178" customWidth="1"/>
    <col min="263" max="263" width="18.5703125" style="178" customWidth="1"/>
    <col min="264" max="264" width="14.85546875" style="178" customWidth="1"/>
    <col min="265" max="265" width="18" style="178" customWidth="1"/>
    <col min="266" max="266" width="13.140625" style="178" customWidth="1"/>
    <col min="267" max="267" width="56.42578125" style="178" customWidth="1"/>
    <col min="268" max="268" width="23.5703125" style="178" customWidth="1"/>
    <col min="269" max="269" width="10.28515625" style="178" customWidth="1"/>
    <col min="270" max="512" width="11.42578125" style="178"/>
    <col min="513" max="513" width="35.140625" style="178" customWidth="1"/>
    <col min="514" max="514" width="55.28515625" style="178" customWidth="1"/>
    <col min="515" max="515" width="48.140625" style="178" customWidth="1"/>
    <col min="516" max="516" width="23.28515625" style="178" customWidth="1"/>
    <col min="517" max="517" width="41.85546875" style="178" customWidth="1"/>
    <col min="518" max="518" width="30.140625" style="178" customWidth="1"/>
    <col min="519" max="519" width="18.5703125" style="178" customWidth="1"/>
    <col min="520" max="520" width="14.85546875" style="178" customWidth="1"/>
    <col min="521" max="521" width="18" style="178" customWidth="1"/>
    <col min="522" max="522" width="13.140625" style="178" customWidth="1"/>
    <col min="523" max="523" width="56.42578125" style="178" customWidth="1"/>
    <col min="524" max="524" width="23.5703125" style="178" customWidth="1"/>
    <col min="525" max="525" width="10.28515625" style="178" customWidth="1"/>
    <col min="526" max="768" width="11.42578125" style="178"/>
    <col min="769" max="769" width="35.140625" style="178" customWidth="1"/>
    <col min="770" max="770" width="55.28515625" style="178" customWidth="1"/>
    <col min="771" max="771" width="48.140625" style="178" customWidth="1"/>
    <col min="772" max="772" width="23.28515625" style="178" customWidth="1"/>
    <col min="773" max="773" width="41.85546875" style="178" customWidth="1"/>
    <col min="774" max="774" width="30.140625" style="178" customWidth="1"/>
    <col min="775" max="775" width="18.5703125" style="178" customWidth="1"/>
    <col min="776" max="776" width="14.85546875" style="178" customWidth="1"/>
    <col min="777" max="777" width="18" style="178" customWidth="1"/>
    <col min="778" max="778" width="13.140625" style="178" customWidth="1"/>
    <col min="779" max="779" width="56.42578125" style="178" customWidth="1"/>
    <col min="780" max="780" width="23.5703125" style="178" customWidth="1"/>
    <col min="781" max="781" width="10.28515625" style="178" customWidth="1"/>
    <col min="782" max="1024" width="11.42578125" style="178"/>
    <col min="1025" max="1025" width="35.140625" style="178" customWidth="1"/>
    <col min="1026" max="1026" width="55.28515625" style="178" customWidth="1"/>
    <col min="1027" max="1027" width="48.140625" style="178" customWidth="1"/>
    <col min="1028" max="1028" width="23.28515625" style="178" customWidth="1"/>
    <col min="1029" max="1029" width="41.85546875" style="178" customWidth="1"/>
    <col min="1030" max="1030" width="30.140625" style="178" customWidth="1"/>
    <col min="1031" max="1031" width="18.5703125" style="178" customWidth="1"/>
    <col min="1032" max="1032" width="14.85546875" style="178" customWidth="1"/>
    <col min="1033" max="1033" width="18" style="178" customWidth="1"/>
    <col min="1034" max="1034" width="13.140625" style="178" customWidth="1"/>
    <col min="1035" max="1035" width="56.42578125" style="178" customWidth="1"/>
    <col min="1036" max="1036" width="23.5703125" style="178" customWidth="1"/>
    <col min="1037" max="1037" width="10.28515625" style="178" customWidth="1"/>
    <col min="1038" max="1280" width="11.42578125" style="178"/>
    <col min="1281" max="1281" width="35.140625" style="178" customWidth="1"/>
    <col min="1282" max="1282" width="55.28515625" style="178" customWidth="1"/>
    <col min="1283" max="1283" width="48.140625" style="178" customWidth="1"/>
    <col min="1284" max="1284" width="23.28515625" style="178" customWidth="1"/>
    <col min="1285" max="1285" width="41.85546875" style="178" customWidth="1"/>
    <col min="1286" max="1286" width="30.140625" style="178" customWidth="1"/>
    <col min="1287" max="1287" width="18.5703125" style="178" customWidth="1"/>
    <col min="1288" max="1288" width="14.85546875" style="178" customWidth="1"/>
    <col min="1289" max="1289" width="18" style="178" customWidth="1"/>
    <col min="1290" max="1290" width="13.140625" style="178" customWidth="1"/>
    <col min="1291" max="1291" width="56.42578125" style="178" customWidth="1"/>
    <col min="1292" max="1292" width="23.5703125" style="178" customWidth="1"/>
    <col min="1293" max="1293" width="10.28515625" style="178" customWidth="1"/>
    <col min="1294" max="1536" width="11.42578125" style="178"/>
    <col min="1537" max="1537" width="35.140625" style="178" customWidth="1"/>
    <col min="1538" max="1538" width="55.28515625" style="178" customWidth="1"/>
    <col min="1539" max="1539" width="48.140625" style="178" customWidth="1"/>
    <col min="1540" max="1540" width="23.28515625" style="178" customWidth="1"/>
    <col min="1541" max="1541" width="41.85546875" style="178" customWidth="1"/>
    <col min="1542" max="1542" width="30.140625" style="178" customWidth="1"/>
    <col min="1543" max="1543" width="18.5703125" style="178" customWidth="1"/>
    <col min="1544" max="1544" width="14.85546875" style="178" customWidth="1"/>
    <col min="1545" max="1545" width="18" style="178" customWidth="1"/>
    <col min="1546" max="1546" width="13.140625" style="178" customWidth="1"/>
    <col min="1547" max="1547" width="56.42578125" style="178" customWidth="1"/>
    <col min="1548" max="1548" width="23.5703125" style="178" customWidth="1"/>
    <col min="1549" max="1549" width="10.28515625" style="178" customWidth="1"/>
    <col min="1550" max="1792" width="11.42578125" style="178"/>
    <col min="1793" max="1793" width="35.140625" style="178" customWidth="1"/>
    <col min="1794" max="1794" width="55.28515625" style="178" customWidth="1"/>
    <col min="1795" max="1795" width="48.140625" style="178" customWidth="1"/>
    <col min="1796" max="1796" width="23.28515625" style="178" customWidth="1"/>
    <col min="1797" max="1797" width="41.85546875" style="178" customWidth="1"/>
    <col min="1798" max="1798" width="30.140625" style="178" customWidth="1"/>
    <col min="1799" max="1799" width="18.5703125" style="178" customWidth="1"/>
    <col min="1800" max="1800" width="14.85546875" style="178" customWidth="1"/>
    <col min="1801" max="1801" width="18" style="178" customWidth="1"/>
    <col min="1802" max="1802" width="13.140625" style="178" customWidth="1"/>
    <col min="1803" max="1803" width="56.42578125" style="178" customWidth="1"/>
    <col min="1804" max="1804" width="23.5703125" style="178" customWidth="1"/>
    <col min="1805" max="1805" width="10.28515625" style="178" customWidth="1"/>
    <col min="1806" max="2048" width="11.42578125" style="178"/>
    <col min="2049" max="2049" width="35.140625" style="178" customWidth="1"/>
    <col min="2050" max="2050" width="55.28515625" style="178" customWidth="1"/>
    <col min="2051" max="2051" width="48.140625" style="178" customWidth="1"/>
    <col min="2052" max="2052" width="23.28515625" style="178" customWidth="1"/>
    <col min="2053" max="2053" width="41.85546875" style="178" customWidth="1"/>
    <col min="2054" max="2054" width="30.140625" style="178" customWidth="1"/>
    <col min="2055" max="2055" width="18.5703125" style="178" customWidth="1"/>
    <col min="2056" max="2056" width="14.85546875" style="178" customWidth="1"/>
    <col min="2057" max="2057" width="18" style="178" customWidth="1"/>
    <col min="2058" max="2058" width="13.140625" style="178" customWidth="1"/>
    <col min="2059" max="2059" width="56.42578125" style="178" customWidth="1"/>
    <col min="2060" max="2060" width="23.5703125" style="178" customWidth="1"/>
    <col min="2061" max="2061" width="10.28515625" style="178" customWidth="1"/>
    <col min="2062" max="2304" width="11.42578125" style="178"/>
    <col min="2305" max="2305" width="35.140625" style="178" customWidth="1"/>
    <col min="2306" max="2306" width="55.28515625" style="178" customWidth="1"/>
    <col min="2307" max="2307" width="48.140625" style="178" customWidth="1"/>
    <col min="2308" max="2308" width="23.28515625" style="178" customWidth="1"/>
    <col min="2309" max="2309" width="41.85546875" style="178" customWidth="1"/>
    <col min="2310" max="2310" width="30.140625" style="178" customWidth="1"/>
    <col min="2311" max="2311" width="18.5703125" style="178" customWidth="1"/>
    <col min="2312" max="2312" width="14.85546875" style="178" customWidth="1"/>
    <col min="2313" max="2313" width="18" style="178" customWidth="1"/>
    <col min="2314" max="2314" width="13.140625" style="178" customWidth="1"/>
    <col min="2315" max="2315" width="56.42578125" style="178" customWidth="1"/>
    <col min="2316" max="2316" width="23.5703125" style="178" customWidth="1"/>
    <col min="2317" max="2317" width="10.28515625" style="178" customWidth="1"/>
    <col min="2318" max="2560" width="11.42578125" style="178"/>
    <col min="2561" max="2561" width="35.140625" style="178" customWidth="1"/>
    <col min="2562" max="2562" width="55.28515625" style="178" customWidth="1"/>
    <col min="2563" max="2563" width="48.140625" style="178" customWidth="1"/>
    <col min="2564" max="2564" width="23.28515625" style="178" customWidth="1"/>
    <col min="2565" max="2565" width="41.85546875" style="178" customWidth="1"/>
    <col min="2566" max="2566" width="30.140625" style="178" customWidth="1"/>
    <col min="2567" max="2567" width="18.5703125" style="178" customWidth="1"/>
    <col min="2568" max="2568" width="14.85546875" style="178" customWidth="1"/>
    <col min="2569" max="2569" width="18" style="178" customWidth="1"/>
    <col min="2570" max="2570" width="13.140625" style="178" customWidth="1"/>
    <col min="2571" max="2571" width="56.42578125" style="178" customWidth="1"/>
    <col min="2572" max="2572" width="23.5703125" style="178" customWidth="1"/>
    <col min="2573" max="2573" width="10.28515625" style="178" customWidth="1"/>
    <col min="2574" max="2816" width="11.42578125" style="178"/>
    <col min="2817" max="2817" width="35.140625" style="178" customWidth="1"/>
    <col min="2818" max="2818" width="55.28515625" style="178" customWidth="1"/>
    <col min="2819" max="2819" width="48.140625" style="178" customWidth="1"/>
    <col min="2820" max="2820" width="23.28515625" style="178" customWidth="1"/>
    <col min="2821" max="2821" width="41.85546875" style="178" customWidth="1"/>
    <col min="2822" max="2822" width="30.140625" style="178" customWidth="1"/>
    <col min="2823" max="2823" width="18.5703125" style="178" customWidth="1"/>
    <col min="2824" max="2824" width="14.85546875" style="178" customWidth="1"/>
    <col min="2825" max="2825" width="18" style="178" customWidth="1"/>
    <col min="2826" max="2826" width="13.140625" style="178" customWidth="1"/>
    <col min="2827" max="2827" width="56.42578125" style="178" customWidth="1"/>
    <col min="2828" max="2828" width="23.5703125" style="178" customWidth="1"/>
    <col min="2829" max="2829" width="10.28515625" style="178" customWidth="1"/>
    <col min="2830" max="3072" width="11.42578125" style="178"/>
    <col min="3073" max="3073" width="35.140625" style="178" customWidth="1"/>
    <col min="3074" max="3074" width="55.28515625" style="178" customWidth="1"/>
    <col min="3075" max="3075" width="48.140625" style="178" customWidth="1"/>
    <col min="3076" max="3076" width="23.28515625" style="178" customWidth="1"/>
    <col min="3077" max="3077" width="41.85546875" style="178" customWidth="1"/>
    <col min="3078" max="3078" width="30.140625" style="178" customWidth="1"/>
    <col min="3079" max="3079" width="18.5703125" style="178" customWidth="1"/>
    <col min="3080" max="3080" width="14.85546875" style="178" customWidth="1"/>
    <col min="3081" max="3081" width="18" style="178" customWidth="1"/>
    <col min="3082" max="3082" width="13.140625" style="178" customWidth="1"/>
    <col min="3083" max="3083" width="56.42578125" style="178" customWidth="1"/>
    <col min="3084" max="3084" width="23.5703125" style="178" customWidth="1"/>
    <col min="3085" max="3085" width="10.28515625" style="178" customWidth="1"/>
    <col min="3086" max="3328" width="11.42578125" style="178"/>
    <col min="3329" max="3329" width="35.140625" style="178" customWidth="1"/>
    <col min="3330" max="3330" width="55.28515625" style="178" customWidth="1"/>
    <col min="3331" max="3331" width="48.140625" style="178" customWidth="1"/>
    <col min="3332" max="3332" width="23.28515625" style="178" customWidth="1"/>
    <col min="3333" max="3333" width="41.85546875" style="178" customWidth="1"/>
    <col min="3334" max="3334" width="30.140625" style="178" customWidth="1"/>
    <col min="3335" max="3335" width="18.5703125" style="178" customWidth="1"/>
    <col min="3336" max="3336" width="14.85546875" style="178" customWidth="1"/>
    <col min="3337" max="3337" width="18" style="178" customWidth="1"/>
    <col min="3338" max="3338" width="13.140625" style="178" customWidth="1"/>
    <col min="3339" max="3339" width="56.42578125" style="178" customWidth="1"/>
    <col min="3340" max="3340" width="23.5703125" style="178" customWidth="1"/>
    <col min="3341" max="3341" width="10.28515625" style="178" customWidth="1"/>
    <col min="3342" max="3584" width="11.42578125" style="178"/>
    <col min="3585" max="3585" width="35.140625" style="178" customWidth="1"/>
    <col min="3586" max="3586" width="55.28515625" style="178" customWidth="1"/>
    <col min="3587" max="3587" width="48.140625" style="178" customWidth="1"/>
    <col min="3588" max="3588" width="23.28515625" style="178" customWidth="1"/>
    <col min="3589" max="3589" width="41.85546875" style="178" customWidth="1"/>
    <col min="3590" max="3590" width="30.140625" style="178" customWidth="1"/>
    <col min="3591" max="3591" width="18.5703125" style="178" customWidth="1"/>
    <col min="3592" max="3592" width="14.85546875" style="178" customWidth="1"/>
    <col min="3593" max="3593" width="18" style="178" customWidth="1"/>
    <col min="3594" max="3594" width="13.140625" style="178" customWidth="1"/>
    <col min="3595" max="3595" width="56.42578125" style="178" customWidth="1"/>
    <col min="3596" max="3596" width="23.5703125" style="178" customWidth="1"/>
    <col min="3597" max="3597" width="10.28515625" style="178" customWidth="1"/>
    <col min="3598" max="3840" width="11.42578125" style="178"/>
    <col min="3841" max="3841" width="35.140625" style="178" customWidth="1"/>
    <col min="3842" max="3842" width="55.28515625" style="178" customWidth="1"/>
    <col min="3843" max="3843" width="48.140625" style="178" customWidth="1"/>
    <col min="3844" max="3844" width="23.28515625" style="178" customWidth="1"/>
    <col min="3845" max="3845" width="41.85546875" style="178" customWidth="1"/>
    <col min="3846" max="3846" width="30.140625" style="178" customWidth="1"/>
    <col min="3847" max="3847" width="18.5703125" style="178" customWidth="1"/>
    <col min="3848" max="3848" width="14.85546875" style="178" customWidth="1"/>
    <col min="3849" max="3849" width="18" style="178" customWidth="1"/>
    <col min="3850" max="3850" width="13.140625" style="178" customWidth="1"/>
    <col min="3851" max="3851" width="56.42578125" style="178" customWidth="1"/>
    <col min="3852" max="3852" width="23.5703125" style="178" customWidth="1"/>
    <col min="3853" max="3853" width="10.28515625" style="178" customWidth="1"/>
    <col min="3854" max="4096" width="11.42578125" style="178"/>
    <col min="4097" max="4097" width="35.140625" style="178" customWidth="1"/>
    <col min="4098" max="4098" width="55.28515625" style="178" customWidth="1"/>
    <col min="4099" max="4099" width="48.140625" style="178" customWidth="1"/>
    <col min="4100" max="4100" width="23.28515625" style="178" customWidth="1"/>
    <col min="4101" max="4101" width="41.85546875" style="178" customWidth="1"/>
    <col min="4102" max="4102" width="30.140625" style="178" customWidth="1"/>
    <col min="4103" max="4103" width="18.5703125" style="178" customWidth="1"/>
    <col min="4104" max="4104" width="14.85546875" style="178" customWidth="1"/>
    <col min="4105" max="4105" width="18" style="178" customWidth="1"/>
    <col min="4106" max="4106" width="13.140625" style="178" customWidth="1"/>
    <col min="4107" max="4107" width="56.42578125" style="178" customWidth="1"/>
    <col min="4108" max="4108" width="23.5703125" style="178" customWidth="1"/>
    <col min="4109" max="4109" width="10.28515625" style="178" customWidth="1"/>
    <col min="4110" max="4352" width="11.42578125" style="178"/>
    <col min="4353" max="4353" width="35.140625" style="178" customWidth="1"/>
    <col min="4354" max="4354" width="55.28515625" style="178" customWidth="1"/>
    <col min="4355" max="4355" width="48.140625" style="178" customWidth="1"/>
    <col min="4356" max="4356" width="23.28515625" style="178" customWidth="1"/>
    <col min="4357" max="4357" width="41.85546875" style="178" customWidth="1"/>
    <col min="4358" max="4358" width="30.140625" style="178" customWidth="1"/>
    <col min="4359" max="4359" width="18.5703125" style="178" customWidth="1"/>
    <col min="4360" max="4360" width="14.85546875" style="178" customWidth="1"/>
    <col min="4361" max="4361" width="18" style="178" customWidth="1"/>
    <col min="4362" max="4362" width="13.140625" style="178" customWidth="1"/>
    <col min="4363" max="4363" width="56.42578125" style="178" customWidth="1"/>
    <col min="4364" max="4364" width="23.5703125" style="178" customWidth="1"/>
    <col min="4365" max="4365" width="10.28515625" style="178" customWidth="1"/>
    <col min="4366" max="4608" width="11.42578125" style="178"/>
    <col min="4609" max="4609" width="35.140625" style="178" customWidth="1"/>
    <col min="4610" max="4610" width="55.28515625" style="178" customWidth="1"/>
    <col min="4611" max="4611" width="48.140625" style="178" customWidth="1"/>
    <col min="4612" max="4612" width="23.28515625" style="178" customWidth="1"/>
    <col min="4613" max="4613" width="41.85546875" style="178" customWidth="1"/>
    <col min="4614" max="4614" width="30.140625" style="178" customWidth="1"/>
    <col min="4615" max="4615" width="18.5703125" style="178" customWidth="1"/>
    <col min="4616" max="4616" width="14.85546875" style="178" customWidth="1"/>
    <col min="4617" max="4617" width="18" style="178" customWidth="1"/>
    <col min="4618" max="4618" width="13.140625" style="178" customWidth="1"/>
    <col min="4619" max="4619" width="56.42578125" style="178" customWidth="1"/>
    <col min="4620" max="4620" width="23.5703125" style="178" customWidth="1"/>
    <col min="4621" max="4621" width="10.28515625" style="178" customWidth="1"/>
    <col min="4622" max="4864" width="11.42578125" style="178"/>
    <col min="4865" max="4865" width="35.140625" style="178" customWidth="1"/>
    <col min="4866" max="4866" width="55.28515625" style="178" customWidth="1"/>
    <col min="4867" max="4867" width="48.140625" style="178" customWidth="1"/>
    <col min="4868" max="4868" width="23.28515625" style="178" customWidth="1"/>
    <col min="4869" max="4869" width="41.85546875" style="178" customWidth="1"/>
    <col min="4870" max="4870" width="30.140625" style="178" customWidth="1"/>
    <col min="4871" max="4871" width="18.5703125" style="178" customWidth="1"/>
    <col min="4872" max="4872" width="14.85546875" style="178" customWidth="1"/>
    <col min="4873" max="4873" width="18" style="178" customWidth="1"/>
    <col min="4874" max="4874" width="13.140625" style="178" customWidth="1"/>
    <col min="4875" max="4875" width="56.42578125" style="178" customWidth="1"/>
    <col min="4876" max="4876" width="23.5703125" style="178" customWidth="1"/>
    <col min="4877" max="4877" width="10.28515625" style="178" customWidth="1"/>
    <col min="4878" max="5120" width="11.42578125" style="178"/>
    <col min="5121" max="5121" width="35.140625" style="178" customWidth="1"/>
    <col min="5122" max="5122" width="55.28515625" style="178" customWidth="1"/>
    <col min="5123" max="5123" width="48.140625" style="178" customWidth="1"/>
    <col min="5124" max="5124" width="23.28515625" style="178" customWidth="1"/>
    <col min="5125" max="5125" width="41.85546875" style="178" customWidth="1"/>
    <col min="5126" max="5126" width="30.140625" style="178" customWidth="1"/>
    <col min="5127" max="5127" width="18.5703125" style="178" customWidth="1"/>
    <col min="5128" max="5128" width="14.85546875" style="178" customWidth="1"/>
    <col min="5129" max="5129" width="18" style="178" customWidth="1"/>
    <col min="5130" max="5130" width="13.140625" style="178" customWidth="1"/>
    <col min="5131" max="5131" width="56.42578125" style="178" customWidth="1"/>
    <col min="5132" max="5132" width="23.5703125" style="178" customWidth="1"/>
    <col min="5133" max="5133" width="10.28515625" style="178" customWidth="1"/>
    <col min="5134" max="5376" width="11.42578125" style="178"/>
    <col min="5377" max="5377" width="35.140625" style="178" customWidth="1"/>
    <col min="5378" max="5378" width="55.28515625" style="178" customWidth="1"/>
    <col min="5379" max="5379" width="48.140625" style="178" customWidth="1"/>
    <col min="5380" max="5380" width="23.28515625" style="178" customWidth="1"/>
    <col min="5381" max="5381" width="41.85546875" style="178" customWidth="1"/>
    <col min="5382" max="5382" width="30.140625" style="178" customWidth="1"/>
    <col min="5383" max="5383" width="18.5703125" style="178" customWidth="1"/>
    <col min="5384" max="5384" width="14.85546875" style="178" customWidth="1"/>
    <col min="5385" max="5385" width="18" style="178" customWidth="1"/>
    <col min="5386" max="5386" width="13.140625" style="178" customWidth="1"/>
    <col min="5387" max="5387" width="56.42578125" style="178" customWidth="1"/>
    <col min="5388" max="5388" width="23.5703125" style="178" customWidth="1"/>
    <col min="5389" max="5389" width="10.28515625" style="178" customWidth="1"/>
    <col min="5390" max="5632" width="11.42578125" style="178"/>
    <col min="5633" max="5633" width="35.140625" style="178" customWidth="1"/>
    <col min="5634" max="5634" width="55.28515625" style="178" customWidth="1"/>
    <col min="5635" max="5635" width="48.140625" style="178" customWidth="1"/>
    <col min="5636" max="5636" width="23.28515625" style="178" customWidth="1"/>
    <col min="5637" max="5637" width="41.85546875" style="178" customWidth="1"/>
    <col min="5638" max="5638" width="30.140625" style="178" customWidth="1"/>
    <col min="5639" max="5639" width="18.5703125" style="178" customWidth="1"/>
    <col min="5640" max="5640" width="14.85546875" style="178" customWidth="1"/>
    <col min="5641" max="5641" width="18" style="178" customWidth="1"/>
    <col min="5642" max="5642" width="13.140625" style="178" customWidth="1"/>
    <col min="5643" max="5643" width="56.42578125" style="178" customWidth="1"/>
    <col min="5644" max="5644" width="23.5703125" style="178" customWidth="1"/>
    <col min="5645" max="5645" width="10.28515625" style="178" customWidth="1"/>
    <col min="5646" max="5888" width="11.42578125" style="178"/>
    <col min="5889" max="5889" width="35.140625" style="178" customWidth="1"/>
    <col min="5890" max="5890" width="55.28515625" style="178" customWidth="1"/>
    <col min="5891" max="5891" width="48.140625" style="178" customWidth="1"/>
    <col min="5892" max="5892" width="23.28515625" style="178" customWidth="1"/>
    <col min="5893" max="5893" width="41.85546875" style="178" customWidth="1"/>
    <col min="5894" max="5894" width="30.140625" style="178" customWidth="1"/>
    <col min="5895" max="5895" width="18.5703125" style="178" customWidth="1"/>
    <col min="5896" max="5896" width="14.85546875" style="178" customWidth="1"/>
    <col min="5897" max="5897" width="18" style="178" customWidth="1"/>
    <col min="5898" max="5898" width="13.140625" style="178" customWidth="1"/>
    <col min="5899" max="5899" width="56.42578125" style="178" customWidth="1"/>
    <col min="5900" max="5900" width="23.5703125" style="178" customWidth="1"/>
    <col min="5901" max="5901" width="10.28515625" style="178" customWidth="1"/>
    <col min="5902" max="6144" width="11.42578125" style="178"/>
    <col min="6145" max="6145" width="35.140625" style="178" customWidth="1"/>
    <col min="6146" max="6146" width="55.28515625" style="178" customWidth="1"/>
    <col min="6147" max="6147" width="48.140625" style="178" customWidth="1"/>
    <col min="6148" max="6148" width="23.28515625" style="178" customWidth="1"/>
    <col min="6149" max="6149" width="41.85546875" style="178" customWidth="1"/>
    <col min="6150" max="6150" width="30.140625" style="178" customWidth="1"/>
    <col min="6151" max="6151" width="18.5703125" style="178" customWidth="1"/>
    <col min="6152" max="6152" width="14.85546875" style="178" customWidth="1"/>
    <col min="6153" max="6153" width="18" style="178" customWidth="1"/>
    <col min="6154" max="6154" width="13.140625" style="178" customWidth="1"/>
    <col min="6155" max="6155" width="56.42578125" style="178" customWidth="1"/>
    <col min="6156" max="6156" width="23.5703125" style="178" customWidth="1"/>
    <col min="6157" max="6157" width="10.28515625" style="178" customWidth="1"/>
    <col min="6158" max="6400" width="11.42578125" style="178"/>
    <col min="6401" max="6401" width="35.140625" style="178" customWidth="1"/>
    <col min="6402" max="6402" width="55.28515625" style="178" customWidth="1"/>
    <col min="6403" max="6403" width="48.140625" style="178" customWidth="1"/>
    <col min="6404" max="6404" width="23.28515625" style="178" customWidth="1"/>
    <col min="6405" max="6405" width="41.85546875" style="178" customWidth="1"/>
    <col min="6406" max="6406" width="30.140625" style="178" customWidth="1"/>
    <col min="6407" max="6407" width="18.5703125" style="178" customWidth="1"/>
    <col min="6408" max="6408" width="14.85546875" style="178" customWidth="1"/>
    <col min="6409" max="6409" width="18" style="178" customWidth="1"/>
    <col min="6410" max="6410" width="13.140625" style="178" customWidth="1"/>
    <col min="6411" max="6411" width="56.42578125" style="178" customWidth="1"/>
    <col min="6412" max="6412" width="23.5703125" style="178" customWidth="1"/>
    <col min="6413" max="6413" width="10.28515625" style="178" customWidth="1"/>
    <col min="6414" max="6656" width="11.42578125" style="178"/>
    <col min="6657" max="6657" width="35.140625" style="178" customWidth="1"/>
    <col min="6658" max="6658" width="55.28515625" style="178" customWidth="1"/>
    <col min="6659" max="6659" width="48.140625" style="178" customWidth="1"/>
    <col min="6660" max="6660" width="23.28515625" style="178" customWidth="1"/>
    <col min="6661" max="6661" width="41.85546875" style="178" customWidth="1"/>
    <col min="6662" max="6662" width="30.140625" style="178" customWidth="1"/>
    <col min="6663" max="6663" width="18.5703125" style="178" customWidth="1"/>
    <col min="6664" max="6664" width="14.85546875" style="178" customWidth="1"/>
    <col min="6665" max="6665" width="18" style="178" customWidth="1"/>
    <col min="6666" max="6666" width="13.140625" style="178" customWidth="1"/>
    <col min="6667" max="6667" width="56.42578125" style="178" customWidth="1"/>
    <col min="6668" max="6668" width="23.5703125" style="178" customWidth="1"/>
    <col min="6669" max="6669" width="10.28515625" style="178" customWidth="1"/>
    <col min="6670" max="6912" width="11.42578125" style="178"/>
    <col min="6913" max="6913" width="35.140625" style="178" customWidth="1"/>
    <col min="6914" max="6914" width="55.28515625" style="178" customWidth="1"/>
    <col min="6915" max="6915" width="48.140625" style="178" customWidth="1"/>
    <col min="6916" max="6916" width="23.28515625" style="178" customWidth="1"/>
    <col min="6917" max="6917" width="41.85546875" style="178" customWidth="1"/>
    <col min="6918" max="6918" width="30.140625" style="178" customWidth="1"/>
    <col min="6919" max="6919" width="18.5703125" style="178" customWidth="1"/>
    <col min="6920" max="6920" width="14.85546875" style="178" customWidth="1"/>
    <col min="6921" max="6921" width="18" style="178" customWidth="1"/>
    <col min="6922" max="6922" width="13.140625" style="178" customWidth="1"/>
    <col min="6923" max="6923" width="56.42578125" style="178" customWidth="1"/>
    <col min="6924" max="6924" width="23.5703125" style="178" customWidth="1"/>
    <col min="6925" max="6925" width="10.28515625" style="178" customWidth="1"/>
    <col min="6926" max="7168" width="11.42578125" style="178"/>
    <col min="7169" max="7169" width="35.140625" style="178" customWidth="1"/>
    <col min="7170" max="7170" width="55.28515625" style="178" customWidth="1"/>
    <col min="7171" max="7171" width="48.140625" style="178" customWidth="1"/>
    <col min="7172" max="7172" width="23.28515625" style="178" customWidth="1"/>
    <col min="7173" max="7173" width="41.85546875" style="178" customWidth="1"/>
    <col min="7174" max="7174" width="30.140625" style="178" customWidth="1"/>
    <col min="7175" max="7175" width="18.5703125" style="178" customWidth="1"/>
    <col min="7176" max="7176" width="14.85546875" style="178" customWidth="1"/>
    <col min="7177" max="7177" width="18" style="178" customWidth="1"/>
    <col min="7178" max="7178" width="13.140625" style="178" customWidth="1"/>
    <col min="7179" max="7179" width="56.42578125" style="178" customWidth="1"/>
    <col min="7180" max="7180" width="23.5703125" style="178" customWidth="1"/>
    <col min="7181" max="7181" width="10.28515625" style="178" customWidth="1"/>
    <col min="7182" max="7424" width="11.42578125" style="178"/>
    <col min="7425" max="7425" width="35.140625" style="178" customWidth="1"/>
    <col min="7426" max="7426" width="55.28515625" style="178" customWidth="1"/>
    <col min="7427" max="7427" width="48.140625" style="178" customWidth="1"/>
    <col min="7428" max="7428" width="23.28515625" style="178" customWidth="1"/>
    <col min="7429" max="7429" width="41.85546875" style="178" customWidth="1"/>
    <col min="7430" max="7430" width="30.140625" style="178" customWidth="1"/>
    <col min="7431" max="7431" width="18.5703125" style="178" customWidth="1"/>
    <col min="7432" max="7432" width="14.85546875" style="178" customWidth="1"/>
    <col min="7433" max="7433" width="18" style="178" customWidth="1"/>
    <col min="7434" max="7434" width="13.140625" style="178" customWidth="1"/>
    <col min="7435" max="7435" width="56.42578125" style="178" customWidth="1"/>
    <col min="7436" max="7436" width="23.5703125" style="178" customWidth="1"/>
    <col min="7437" max="7437" width="10.28515625" style="178" customWidth="1"/>
    <col min="7438" max="7680" width="11.42578125" style="178"/>
    <col min="7681" max="7681" width="35.140625" style="178" customWidth="1"/>
    <col min="7682" max="7682" width="55.28515625" style="178" customWidth="1"/>
    <col min="7683" max="7683" width="48.140625" style="178" customWidth="1"/>
    <col min="7684" max="7684" width="23.28515625" style="178" customWidth="1"/>
    <col min="7685" max="7685" width="41.85546875" style="178" customWidth="1"/>
    <col min="7686" max="7686" width="30.140625" style="178" customWidth="1"/>
    <col min="7687" max="7687" width="18.5703125" style="178" customWidth="1"/>
    <col min="7688" max="7688" width="14.85546875" style="178" customWidth="1"/>
    <col min="7689" max="7689" width="18" style="178" customWidth="1"/>
    <col min="7690" max="7690" width="13.140625" style="178" customWidth="1"/>
    <col min="7691" max="7691" width="56.42578125" style="178" customWidth="1"/>
    <col min="7692" max="7692" width="23.5703125" style="178" customWidth="1"/>
    <col min="7693" max="7693" width="10.28515625" style="178" customWidth="1"/>
    <col min="7694" max="7936" width="11.42578125" style="178"/>
    <col min="7937" max="7937" width="35.140625" style="178" customWidth="1"/>
    <col min="7938" max="7938" width="55.28515625" style="178" customWidth="1"/>
    <col min="7939" max="7939" width="48.140625" style="178" customWidth="1"/>
    <col min="7940" max="7940" width="23.28515625" style="178" customWidth="1"/>
    <col min="7941" max="7941" width="41.85546875" style="178" customWidth="1"/>
    <col min="7942" max="7942" width="30.140625" style="178" customWidth="1"/>
    <col min="7943" max="7943" width="18.5703125" style="178" customWidth="1"/>
    <col min="7944" max="7944" width="14.85546875" style="178" customWidth="1"/>
    <col min="7945" max="7945" width="18" style="178" customWidth="1"/>
    <col min="7946" max="7946" width="13.140625" style="178" customWidth="1"/>
    <col min="7947" max="7947" width="56.42578125" style="178" customWidth="1"/>
    <col min="7948" max="7948" width="23.5703125" style="178" customWidth="1"/>
    <col min="7949" max="7949" width="10.28515625" style="178" customWidth="1"/>
    <col min="7950" max="8192" width="11.42578125" style="178"/>
    <col min="8193" max="8193" width="35.140625" style="178" customWidth="1"/>
    <col min="8194" max="8194" width="55.28515625" style="178" customWidth="1"/>
    <col min="8195" max="8195" width="48.140625" style="178" customWidth="1"/>
    <col min="8196" max="8196" width="23.28515625" style="178" customWidth="1"/>
    <col min="8197" max="8197" width="41.85546875" style="178" customWidth="1"/>
    <col min="8198" max="8198" width="30.140625" style="178" customWidth="1"/>
    <col min="8199" max="8199" width="18.5703125" style="178" customWidth="1"/>
    <col min="8200" max="8200" width="14.85546875" style="178" customWidth="1"/>
    <col min="8201" max="8201" width="18" style="178" customWidth="1"/>
    <col min="8202" max="8202" width="13.140625" style="178" customWidth="1"/>
    <col min="8203" max="8203" width="56.42578125" style="178" customWidth="1"/>
    <col min="8204" max="8204" width="23.5703125" style="178" customWidth="1"/>
    <col min="8205" max="8205" width="10.28515625" style="178" customWidth="1"/>
    <col min="8206" max="8448" width="11.42578125" style="178"/>
    <col min="8449" max="8449" width="35.140625" style="178" customWidth="1"/>
    <col min="8450" max="8450" width="55.28515625" style="178" customWidth="1"/>
    <col min="8451" max="8451" width="48.140625" style="178" customWidth="1"/>
    <col min="8452" max="8452" width="23.28515625" style="178" customWidth="1"/>
    <col min="8453" max="8453" width="41.85546875" style="178" customWidth="1"/>
    <col min="8454" max="8454" width="30.140625" style="178" customWidth="1"/>
    <col min="8455" max="8455" width="18.5703125" style="178" customWidth="1"/>
    <col min="8456" max="8456" width="14.85546875" style="178" customWidth="1"/>
    <col min="8457" max="8457" width="18" style="178" customWidth="1"/>
    <col min="8458" max="8458" width="13.140625" style="178" customWidth="1"/>
    <col min="8459" max="8459" width="56.42578125" style="178" customWidth="1"/>
    <col min="8460" max="8460" width="23.5703125" style="178" customWidth="1"/>
    <col min="8461" max="8461" width="10.28515625" style="178" customWidth="1"/>
    <col min="8462" max="8704" width="11.42578125" style="178"/>
    <col min="8705" max="8705" width="35.140625" style="178" customWidth="1"/>
    <col min="8706" max="8706" width="55.28515625" style="178" customWidth="1"/>
    <col min="8707" max="8707" width="48.140625" style="178" customWidth="1"/>
    <col min="8708" max="8708" width="23.28515625" style="178" customWidth="1"/>
    <col min="8709" max="8709" width="41.85546875" style="178" customWidth="1"/>
    <col min="8710" max="8710" width="30.140625" style="178" customWidth="1"/>
    <col min="8711" max="8711" width="18.5703125" style="178" customWidth="1"/>
    <col min="8712" max="8712" width="14.85546875" style="178" customWidth="1"/>
    <col min="8713" max="8713" width="18" style="178" customWidth="1"/>
    <col min="8714" max="8714" width="13.140625" style="178" customWidth="1"/>
    <col min="8715" max="8715" width="56.42578125" style="178" customWidth="1"/>
    <col min="8716" max="8716" width="23.5703125" style="178" customWidth="1"/>
    <col min="8717" max="8717" width="10.28515625" style="178" customWidth="1"/>
    <col min="8718" max="8960" width="11.42578125" style="178"/>
    <col min="8961" max="8961" width="35.140625" style="178" customWidth="1"/>
    <col min="8962" max="8962" width="55.28515625" style="178" customWidth="1"/>
    <col min="8963" max="8963" width="48.140625" style="178" customWidth="1"/>
    <col min="8964" max="8964" width="23.28515625" style="178" customWidth="1"/>
    <col min="8965" max="8965" width="41.85546875" style="178" customWidth="1"/>
    <col min="8966" max="8966" width="30.140625" style="178" customWidth="1"/>
    <col min="8967" max="8967" width="18.5703125" style="178" customWidth="1"/>
    <col min="8968" max="8968" width="14.85546875" style="178" customWidth="1"/>
    <col min="8969" max="8969" width="18" style="178" customWidth="1"/>
    <col min="8970" max="8970" width="13.140625" style="178" customWidth="1"/>
    <col min="8971" max="8971" width="56.42578125" style="178" customWidth="1"/>
    <col min="8972" max="8972" width="23.5703125" style="178" customWidth="1"/>
    <col min="8973" max="8973" width="10.28515625" style="178" customWidth="1"/>
    <col min="8974" max="9216" width="11.42578125" style="178"/>
    <col min="9217" max="9217" width="35.140625" style="178" customWidth="1"/>
    <col min="9218" max="9218" width="55.28515625" style="178" customWidth="1"/>
    <col min="9219" max="9219" width="48.140625" style="178" customWidth="1"/>
    <col min="9220" max="9220" width="23.28515625" style="178" customWidth="1"/>
    <col min="9221" max="9221" width="41.85546875" style="178" customWidth="1"/>
    <col min="9222" max="9222" width="30.140625" style="178" customWidth="1"/>
    <col min="9223" max="9223" width="18.5703125" style="178" customWidth="1"/>
    <col min="9224" max="9224" width="14.85546875" style="178" customWidth="1"/>
    <col min="9225" max="9225" width="18" style="178" customWidth="1"/>
    <col min="9226" max="9226" width="13.140625" style="178" customWidth="1"/>
    <col min="9227" max="9227" width="56.42578125" style="178" customWidth="1"/>
    <col min="9228" max="9228" width="23.5703125" style="178" customWidth="1"/>
    <col min="9229" max="9229" width="10.28515625" style="178" customWidth="1"/>
    <col min="9230" max="9472" width="11.42578125" style="178"/>
    <col min="9473" max="9473" width="35.140625" style="178" customWidth="1"/>
    <col min="9474" max="9474" width="55.28515625" style="178" customWidth="1"/>
    <col min="9475" max="9475" width="48.140625" style="178" customWidth="1"/>
    <col min="9476" max="9476" width="23.28515625" style="178" customWidth="1"/>
    <col min="9477" max="9477" width="41.85546875" style="178" customWidth="1"/>
    <col min="9478" max="9478" width="30.140625" style="178" customWidth="1"/>
    <col min="9479" max="9479" width="18.5703125" style="178" customWidth="1"/>
    <col min="9480" max="9480" width="14.85546875" style="178" customWidth="1"/>
    <col min="9481" max="9481" width="18" style="178" customWidth="1"/>
    <col min="9482" max="9482" width="13.140625" style="178" customWidth="1"/>
    <col min="9483" max="9483" width="56.42578125" style="178" customWidth="1"/>
    <col min="9484" max="9484" width="23.5703125" style="178" customWidth="1"/>
    <col min="9485" max="9485" width="10.28515625" style="178" customWidth="1"/>
    <col min="9486" max="9728" width="11.42578125" style="178"/>
    <col min="9729" max="9729" width="35.140625" style="178" customWidth="1"/>
    <col min="9730" max="9730" width="55.28515625" style="178" customWidth="1"/>
    <col min="9731" max="9731" width="48.140625" style="178" customWidth="1"/>
    <col min="9732" max="9732" width="23.28515625" style="178" customWidth="1"/>
    <col min="9733" max="9733" width="41.85546875" style="178" customWidth="1"/>
    <col min="9734" max="9734" width="30.140625" style="178" customWidth="1"/>
    <col min="9735" max="9735" width="18.5703125" style="178" customWidth="1"/>
    <col min="9736" max="9736" width="14.85546875" style="178" customWidth="1"/>
    <col min="9737" max="9737" width="18" style="178" customWidth="1"/>
    <col min="9738" max="9738" width="13.140625" style="178" customWidth="1"/>
    <col min="9739" max="9739" width="56.42578125" style="178" customWidth="1"/>
    <col min="9740" max="9740" width="23.5703125" style="178" customWidth="1"/>
    <col min="9741" max="9741" width="10.28515625" style="178" customWidth="1"/>
    <col min="9742" max="9984" width="11.42578125" style="178"/>
    <col min="9985" max="9985" width="35.140625" style="178" customWidth="1"/>
    <col min="9986" max="9986" width="55.28515625" style="178" customWidth="1"/>
    <col min="9987" max="9987" width="48.140625" style="178" customWidth="1"/>
    <col min="9988" max="9988" width="23.28515625" style="178" customWidth="1"/>
    <col min="9989" max="9989" width="41.85546875" style="178" customWidth="1"/>
    <col min="9990" max="9990" width="30.140625" style="178" customWidth="1"/>
    <col min="9991" max="9991" width="18.5703125" style="178" customWidth="1"/>
    <col min="9992" max="9992" width="14.85546875" style="178" customWidth="1"/>
    <col min="9993" max="9993" width="18" style="178" customWidth="1"/>
    <col min="9994" max="9994" width="13.140625" style="178" customWidth="1"/>
    <col min="9995" max="9995" width="56.42578125" style="178" customWidth="1"/>
    <col min="9996" max="9996" width="23.5703125" style="178" customWidth="1"/>
    <col min="9997" max="9997" width="10.28515625" style="178" customWidth="1"/>
    <col min="9998" max="10240" width="11.42578125" style="178"/>
    <col min="10241" max="10241" width="35.140625" style="178" customWidth="1"/>
    <col min="10242" max="10242" width="55.28515625" style="178" customWidth="1"/>
    <col min="10243" max="10243" width="48.140625" style="178" customWidth="1"/>
    <col min="10244" max="10244" width="23.28515625" style="178" customWidth="1"/>
    <col min="10245" max="10245" width="41.85546875" style="178" customWidth="1"/>
    <col min="10246" max="10246" width="30.140625" style="178" customWidth="1"/>
    <col min="10247" max="10247" width="18.5703125" style="178" customWidth="1"/>
    <col min="10248" max="10248" width="14.85546875" style="178" customWidth="1"/>
    <col min="10249" max="10249" width="18" style="178" customWidth="1"/>
    <col min="10250" max="10250" width="13.140625" style="178" customWidth="1"/>
    <col min="10251" max="10251" width="56.42578125" style="178" customWidth="1"/>
    <col min="10252" max="10252" width="23.5703125" style="178" customWidth="1"/>
    <col min="10253" max="10253" width="10.28515625" style="178" customWidth="1"/>
    <col min="10254" max="10496" width="11.42578125" style="178"/>
    <col min="10497" max="10497" width="35.140625" style="178" customWidth="1"/>
    <col min="10498" max="10498" width="55.28515625" style="178" customWidth="1"/>
    <col min="10499" max="10499" width="48.140625" style="178" customWidth="1"/>
    <col min="10500" max="10500" width="23.28515625" style="178" customWidth="1"/>
    <col min="10501" max="10501" width="41.85546875" style="178" customWidth="1"/>
    <col min="10502" max="10502" width="30.140625" style="178" customWidth="1"/>
    <col min="10503" max="10503" width="18.5703125" style="178" customWidth="1"/>
    <col min="10504" max="10504" width="14.85546875" style="178" customWidth="1"/>
    <col min="10505" max="10505" width="18" style="178" customWidth="1"/>
    <col min="10506" max="10506" width="13.140625" style="178" customWidth="1"/>
    <col min="10507" max="10507" width="56.42578125" style="178" customWidth="1"/>
    <col min="10508" max="10508" width="23.5703125" style="178" customWidth="1"/>
    <col min="10509" max="10509" width="10.28515625" style="178" customWidth="1"/>
    <col min="10510" max="10752" width="11.42578125" style="178"/>
    <col min="10753" max="10753" width="35.140625" style="178" customWidth="1"/>
    <col min="10754" max="10754" width="55.28515625" style="178" customWidth="1"/>
    <col min="10755" max="10755" width="48.140625" style="178" customWidth="1"/>
    <col min="10756" max="10756" width="23.28515625" style="178" customWidth="1"/>
    <col min="10757" max="10757" width="41.85546875" style="178" customWidth="1"/>
    <col min="10758" max="10758" width="30.140625" style="178" customWidth="1"/>
    <col min="10759" max="10759" width="18.5703125" style="178" customWidth="1"/>
    <col min="10760" max="10760" width="14.85546875" style="178" customWidth="1"/>
    <col min="10761" max="10761" width="18" style="178" customWidth="1"/>
    <col min="10762" max="10762" width="13.140625" style="178" customWidth="1"/>
    <col min="10763" max="10763" width="56.42578125" style="178" customWidth="1"/>
    <col min="10764" max="10764" width="23.5703125" style="178" customWidth="1"/>
    <col min="10765" max="10765" width="10.28515625" style="178" customWidth="1"/>
    <col min="10766" max="11008" width="11.42578125" style="178"/>
    <col min="11009" max="11009" width="35.140625" style="178" customWidth="1"/>
    <col min="11010" max="11010" width="55.28515625" style="178" customWidth="1"/>
    <col min="11011" max="11011" width="48.140625" style="178" customWidth="1"/>
    <col min="11012" max="11012" width="23.28515625" style="178" customWidth="1"/>
    <col min="11013" max="11013" width="41.85546875" style="178" customWidth="1"/>
    <col min="11014" max="11014" width="30.140625" style="178" customWidth="1"/>
    <col min="11015" max="11015" width="18.5703125" style="178" customWidth="1"/>
    <col min="11016" max="11016" width="14.85546875" style="178" customWidth="1"/>
    <col min="11017" max="11017" width="18" style="178" customWidth="1"/>
    <col min="11018" max="11018" width="13.140625" style="178" customWidth="1"/>
    <col min="11019" max="11019" width="56.42578125" style="178" customWidth="1"/>
    <col min="11020" max="11020" width="23.5703125" style="178" customWidth="1"/>
    <col min="11021" max="11021" width="10.28515625" style="178" customWidth="1"/>
    <col min="11022" max="11264" width="11.42578125" style="178"/>
    <col min="11265" max="11265" width="35.140625" style="178" customWidth="1"/>
    <col min="11266" max="11266" width="55.28515625" style="178" customWidth="1"/>
    <col min="11267" max="11267" width="48.140625" style="178" customWidth="1"/>
    <col min="11268" max="11268" width="23.28515625" style="178" customWidth="1"/>
    <col min="11269" max="11269" width="41.85546875" style="178" customWidth="1"/>
    <col min="11270" max="11270" width="30.140625" style="178" customWidth="1"/>
    <col min="11271" max="11271" width="18.5703125" style="178" customWidth="1"/>
    <col min="11272" max="11272" width="14.85546875" style="178" customWidth="1"/>
    <col min="11273" max="11273" width="18" style="178" customWidth="1"/>
    <col min="11274" max="11274" width="13.140625" style="178" customWidth="1"/>
    <col min="11275" max="11275" width="56.42578125" style="178" customWidth="1"/>
    <col min="11276" max="11276" width="23.5703125" style="178" customWidth="1"/>
    <col min="11277" max="11277" width="10.28515625" style="178" customWidth="1"/>
    <col min="11278" max="11520" width="11.42578125" style="178"/>
    <col min="11521" max="11521" width="35.140625" style="178" customWidth="1"/>
    <col min="11522" max="11522" width="55.28515625" style="178" customWidth="1"/>
    <col min="11523" max="11523" width="48.140625" style="178" customWidth="1"/>
    <col min="11524" max="11524" width="23.28515625" style="178" customWidth="1"/>
    <col min="11525" max="11525" width="41.85546875" style="178" customWidth="1"/>
    <col min="11526" max="11526" width="30.140625" style="178" customWidth="1"/>
    <col min="11527" max="11527" width="18.5703125" style="178" customWidth="1"/>
    <col min="11528" max="11528" width="14.85546875" style="178" customWidth="1"/>
    <col min="11529" max="11529" width="18" style="178" customWidth="1"/>
    <col min="11530" max="11530" width="13.140625" style="178" customWidth="1"/>
    <col min="11531" max="11531" width="56.42578125" style="178" customWidth="1"/>
    <col min="11532" max="11532" width="23.5703125" style="178" customWidth="1"/>
    <col min="11533" max="11533" width="10.28515625" style="178" customWidth="1"/>
    <col min="11534" max="11776" width="11.42578125" style="178"/>
    <col min="11777" max="11777" width="35.140625" style="178" customWidth="1"/>
    <col min="11778" max="11778" width="55.28515625" style="178" customWidth="1"/>
    <col min="11779" max="11779" width="48.140625" style="178" customWidth="1"/>
    <col min="11780" max="11780" width="23.28515625" style="178" customWidth="1"/>
    <col min="11781" max="11781" width="41.85546875" style="178" customWidth="1"/>
    <col min="11782" max="11782" width="30.140625" style="178" customWidth="1"/>
    <col min="11783" max="11783" width="18.5703125" style="178" customWidth="1"/>
    <col min="11784" max="11784" width="14.85546875" style="178" customWidth="1"/>
    <col min="11785" max="11785" width="18" style="178" customWidth="1"/>
    <col min="11786" max="11786" width="13.140625" style="178" customWidth="1"/>
    <col min="11787" max="11787" width="56.42578125" style="178" customWidth="1"/>
    <col min="11788" max="11788" width="23.5703125" style="178" customWidth="1"/>
    <col min="11789" max="11789" width="10.28515625" style="178" customWidth="1"/>
    <col min="11790" max="12032" width="11.42578125" style="178"/>
    <col min="12033" max="12033" width="35.140625" style="178" customWidth="1"/>
    <col min="12034" max="12034" width="55.28515625" style="178" customWidth="1"/>
    <col min="12035" max="12035" width="48.140625" style="178" customWidth="1"/>
    <col min="12036" max="12036" width="23.28515625" style="178" customWidth="1"/>
    <col min="12037" max="12037" width="41.85546875" style="178" customWidth="1"/>
    <col min="12038" max="12038" width="30.140625" style="178" customWidth="1"/>
    <col min="12039" max="12039" width="18.5703125" style="178" customWidth="1"/>
    <col min="12040" max="12040" width="14.85546875" style="178" customWidth="1"/>
    <col min="12041" max="12041" width="18" style="178" customWidth="1"/>
    <col min="12042" max="12042" width="13.140625" style="178" customWidth="1"/>
    <col min="12043" max="12043" width="56.42578125" style="178" customWidth="1"/>
    <col min="12044" max="12044" width="23.5703125" style="178" customWidth="1"/>
    <col min="12045" max="12045" width="10.28515625" style="178" customWidth="1"/>
    <col min="12046" max="12288" width="11.42578125" style="178"/>
    <col min="12289" max="12289" width="35.140625" style="178" customWidth="1"/>
    <col min="12290" max="12290" width="55.28515625" style="178" customWidth="1"/>
    <col min="12291" max="12291" width="48.140625" style="178" customWidth="1"/>
    <col min="12292" max="12292" width="23.28515625" style="178" customWidth="1"/>
    <col min="12293" max="12293" width="41.85546875" style="178" customWidth="1"/>
    <col min="12294" max="12294" width="30.140625" style="178" customWidth="1"/>
    <col min="12295" max="12295" width="18.5703125" style="178" customWidth="1"/>
    <col min="12296" max="12296" width="14.85546875" style="178" customWidth="1"/>
    <col min="12297" max="12297" width="18" style="178" customWidth="1"/>
    <col min="12298" max="12298" width="13.140625" style="178" customWidth="1"/>
    <col min="12299" max="12299" width="56.42578125" style="178" customWidth="1"/>
    <col min="12300" max="12300" width="23.5703125" style="178" customWidth="1"/>
    <col min="12301" max="12301" width="10.28515625" style="178" customWidth="1"/>
    <col min="12302" max="12544" width="11.42578125" style="178"/>
    <col min="12545" max="12545" width="35.140625" style="178" customWidth="1"/>
    <col min="12546" max="12546" width="55.28515625" style="178" customWidth="1"/>
    <col min="12547" max="12547" width="48.140625" style="178" customWidth="1"/>
    <col min="12548" max="12548" width="23.28515625" style="178" customWidth="1"/>
    <col min="12549" max="12549" width="41.85546875" style="178" customWidth="1"/>
    <col min="12550" max="12550" width="30.140625" style="178" customWidth="1"/>
    <col min="12551" max="12551" width="18.5703125" style="178" customWidth="1"/>
    <col min="12552" max="12552" width="14.85546875" style="178" customWidth="1"/>
    <col min="12553" max="12553" width="18" style="178" customWidth="1"/>
    <col min="12554" max="12554" width="13.140625" style="178" customWidth="1"/>
    <col min="12555" max="12555" width="56.42578125" style="178" customWidth="1"/>
    <col min="12556" max="12556" width="23.5703125" style="178" customWidth="1"/>
    <col min="12557" max="12557" width="10.28515625" style="178" customWidth="1"/>
    <col min="12558" max="12800" width="11.42578125" style="178"/>
    <col min="12801" max="12801" width="35.140625" style="178" customWidth="1"/>
    <col min="12802" max="12802" width="55.28515625" style="178" customWidth="1"/>
    <col min="12803" max="12803" width="48.140625" style="178" customWidth="1"/>
    <col min="12804" max="12804" width="23.28515625" style="178" customWidth="1"/>
    <col min="12805" max="12805" width="41.85546875" style="178" customWidth="1"/>
    <col min="12806" max="12806" width="30.140625" style="178" customWidth="1"/>
    <col min="12807" max="12807" width="18.5703125" style="178" customWidth="1"/>
    <col min="12808" max="12808" width="14.85546875" style="178" customWidth="1"/>
    <col min="12809" max="12809" width="18" style="178" customWidth="1"/>
    <col min="12810" max="12810" width="13.140625" style="178" customWidth="1"/>
    <col min="12811" max="12811" width="56.42578125" style="178" customWidth="1"/>
    <col min="12812" max="12812" width="23.5703125" style="178" customWidth="1"/>
    <col min="12813" max="12813" width="10.28515625" style="178" customWidth="1"/>
    <col min="12814" max="13056" width="11.42578125" style="178"/>
    <col min="13057" max="13057" width="35.140625" style="178" customWidth="1"/>
    <col min="13058" max="13058" width="55.28515625" style="178" customWidth="1"/>
    <col min="13059" max="13059" width="48.140625" style="178" customWidth="1"/>
    <col min="13060" max="13060" width="23.28515625" style="178" customWidth="1"/>
    <col min="13061" max="13061" width="41.85546875" style="178" customWidth="1"/>
    <col min="13062" max="13062" width="30.140625" style="178" customWidth="1"/>
    <col min="13063" max="13063" width="18.5703125" style="178" customWidth="1"/>
    <col min="13064" max="13064" width="14.85546875" style="178" customWidth="1"/>
    <col min="13065" max="13065" width="18" style="178" customWidth="1"/>
    <col min="13066" max="13066" width="13.140625" style="178" customWidth="1"/>
    <col min="13067" max="13067" width="56.42578125" style="178" customWidth="1"/>
    <col min="13068" max="13068" width="23.5703125" style="178" customWidth="1"/>
    <col min="13069" max="13069" width="10.28515625" style="178" customWidth="1"/>
    <col min="13070" max="13312" width="11.42578125" style="178"/>
    <col min="13313" max="13313" width="35.140625" style="178" customWidth="1"/>
    <col min="13314" max="13314" width="55.28515625" style="178" customWidth="1"/>
    <col min="13315" max="13315" width="48.140625" style="178" customWidth="1"/>
    <col min="13316" max="13316" width="23.28515625" style="178" customWidth="1"/>
    <col min="13317" max="13317" width="41.85546875" style="178" customWidth="1"/>
    <col min="13318" max="13318" width="30.140625" style="178" customWidth="1"/>
    <col min="13319" max="13319" width="18.5703125" style="178" customWidth="1"/>
    <col min="13320" max="13320" width="14.85546875" style="178" customWidth="1"/>
    <col min="13321" max="13321" width="18" style="178" customWidth="1"/>
    <col min="13322" max="13322" width="13.140625" style="178" customWidth="1"/>
    <col min="13323" max="13323" width="56.42578125" style="178" customWidth="1"/>
    <col min="13324" max="13324" width="23.5703125" style="178" customWidth="1"/>
    <col min="13325" max="13325" width="10.28515625" style="178" customWidth="1"/>
    <col min="13326" max="13568" width="11.42578125" style="178"/>
    <col min="13569" max="13569" width="35.140625" style="178" customWidth="1"/>
    <col min="13570" max="13570" width="55.28515625" style="178" customWidth="1"/>
    <col min="13571" max="13571" width="48.140625" style="178" customWidth="1"/>
    <col min="13572" max="13572" width="23.28515625" style="178" customWidth="1"/>
    <col min="13573" max="13573" width="41.85546875" style="178" customWidth="1"/>
    <col min="13574" max="13574" width="30.140625" style="178" customWidth="1"/>
    <col min="13575" max="13575" width="18.5703125" style="178" customWidth="1"/>
    <col min="13576" max="13576" width="14.85546875" style="178" customWidth="1"/>
    <col min="13577" max="13577" width="18" style="178" customWidth="1"/>
    <col min="13578" max="13578" width="13.140625" style="178" customWidth="1"/>
    <col min="13579" max="13579" width="56.42578125" style="178" customWidth="1"/>
    <col min="13580" max="13580" width="23.5703125" style="178" customWidth="1"/>
    <col min="13581" max="13581" width="10.28515625" style="178" customWidth="1"/>
    <col min="13582" max="13824" width="11.42578125" style="178"/>
    <col min="13825" max="13825" width="35.140625" style="178" customWidth="1"/>
    <col min="13826" max="13826" width="55.28515625" style="178" customWidth="1"/>
    <col min="13827" max="13827" width="48.140625" style="178" customWidth="1"/>
    <col min="13828" max="13828" width="23.28515625" style="178" customWidth="1"/>
    <col min="13829" max="13829" width="41.85546875" style="178" customWidth="1"/>
    <col min="13830" max="13830" width="30.140625" style="178" customWidth="1"/>
    <col min="13831" max="13831" width="18.5703125" style="178" customWidth="1"/>
    <col min="13832" max="13832" width="14.85546875" style="178" customWidth="1"/>
    <col min="13833" max="13833" width="18" style="178" customWidth="1"/>
    <col min="13834" max="13834" width="13.140625" style="178" customWidth="1"/>
    <col min="13835" max="13835" width="56.42578125" style="178" customWidth="1"/>
    <col min="13836" max="13836" width="23.5703125" style="178" customWidth="1"/>
    <col min="13837" max="13837" width="10.28515625" style="178" customWidth="1"/>
    <col min="13838" max="14080" width="11.42578125" style="178"/>
    <col min="14081" max="14081" width="35.140625" style="178" customWidth="1"/>
    <col min="14082" max="14082" width="55.28515625" style="178" customWidth="1"/>
    <col min="14083" max="14083" width="48.140625" style="178" customWidth="1"/>
    <col min="14084" max="14084" width="23.28515625" style="178" customWidth="1"/>
    <col min="14085" max="14085" width="41.85546875" style="178" customWidth="1"/>
    <col min="14086" max="14086" width="30.140625" style="178" customWidth="1"/>
    <col min="14087" max="14087" width="18.5703125" style="178" customWidth="1"/>
    <col min="14088" max="14088" width="14.85546875" style="178" customWidth="1"/>
    <col min="14089" max="14089" width="18" style="178" customWidth="1"/>
    <col min="14090" max="14090" width="13.140625" style="178" customWidth="1"/>
    <col min="14091" max="14091" width="56.42578125" style="178" customWidth="1"/>
    <col min="14092" max="14092" width="23.5703125" style="178" customWidth="1"/>
    <col min="14093" max="14093" width="10.28515625" style="178" customWidth="1"/>
    <col min="14094" max="14336" width="11.42578125" style="178"/>
    <col min="14337" max="14337" width="35.140625" style="178" customWidth="1"/>
    <col min="14338" max="14338" width="55.28515625" style="178" customWidth="1"/>
    <col min="14339" max="14339" width="48.140625" style="178" customWidth="1"/>
    <col min="14340" max="14340" width="23.28515625" style="178" customWidth="1"/>
    <col min="14341" max="14341" width="41.85546875" style="178" customWidth="1"/>
    <col min="14342" max="14342" width="30.140625" style="178" customWidth="1"/>
    <col min="14343" max="14343" width="18.5703125" style="178" customWidth="1"/>
    <col min="14344" max="14344" width="14.85546875" style="178" customWidth="1"/>
    <col min="14345" max="14345" width="18" style="178" customWidth="1"/>
    <col min="14346" max="14346" width="13.140625" style="178" customWidth="1"/>
    <col min="14347" max="14347" width="56.42578125" style="178" customWidth="1"/>
    <col min="14348" max="14348" width="23.5703125" style="178" customWidth="1"/>
    <col min="14349" max="14349" width="10.28515625" style="178" customWidth="1"/>
    <col min="14350" max="14592" width="11.42578125" style="178"/>
    <col min="14593" max="14593" width="35.140625" style="178" customWidth="1"/>
    <col min="14594" max="14594" width="55.28515625" style="178" customWidth="1"/>
    <col min="14595" max="14595" width="48.140625" style="178" customWidth="1"/>
    <col min="14596" max="14596" width="23.28515625" style="178" customWidth="1"/>
    <col min="14597" max="14597" width="41.85546875" style="178" customWidth="1"/>
    <col min="14598" max="14598" width="30.140625" style="178" customWidth="1"/>
    <col min="14599" max="14599" width="18.5703125" style="178" customWidth="1"/>
    <col min="14600" max="14600" width="14.85546875" style="178" customWidth="1"/>
    <col min="14601" max="14601" width="18" style="178" customWidth="1"/>
    <col min="14602" max="14602" width="13.140625" style="178" customWidth="1"/>
    <col min="14603" max="14603" width="56.42578125" style="178" customWidth="1"/>
    <col min="14604" max="14604" width="23.5703125" style="178" customWidth="1"/>
    <col min="14605" max="14605" width="10.28515625" style="178" customWidth="1"/>
    <col min="14606" max="14848" width="11.42578125" style="178"/>
    <col min="14849" max="14849" width="35.140625" style="178" customWidth="1"/>
    <col min="14850" max="14850" width="55.28515625" style="178" customWidth="1"/>
    <col min="14851" max="14851" width="48.140625" style="178" customWidth="1"/>
    <col min="14852" max="14852" width="23.28515625" style="178" customWidth="1"/>
    <col min="14853" max="14853" width="41.85546875" style="178" customWidth="1"/>
    <col min="14854" max="14854" width="30.140625" style="178" customWidth="1"/>
    <col min="14855" max="14855" width="18.5703125" style="178" customWidth="1"/>
    <col min="14856" max="14856" width="14.85546875" style="178" customWidth="1"/>
    <col min="14857" max="14857" width="18" style="178" customWidth="1"/>
    <col min="14858" max="14858" width="13.140625" style="178" customWidth="1"/>
    <col min="14859" max="14859" width="56.42578125" style="178" customWidth="1"/>
    <col min="14860" max="14860" width="23.5703125" style="178" customWidth="1"/>
    <col min="14861" max="14861" width="10.28515625" style="178" customWidth="1"/>
    <col min="14862" max="15104" width="11.42578125" style="178"/>
    <col min="15105" max="15105" width="35.140625" style="178" customWidth="1"/>
    <col min="15106" max="15106" width="55.28515625" style="178" customWidth="1"/>
    <col min="15107" max="15107" width="48.140625" style="178" customWidth="1"/>
    <col min="15108" max="15108" width="23.28515625" style="178" customWidth="1"/>
    <col min="15109" max="15109" width="41.85546875" style="178" customWidth="1"/>
    <col min="15110" max="15110" width="30.140625" style="178" customWidth="1"/>
    <col min="15111" max="15111" width="18.5703125" style="178" customWidth="1"/>
    <col min="15112" max="15112" width="14.85546875" style="178" customWidth="1"/>
    <col min="15113" max="15113" width="18" style="178" customWidth="1"/>
    <col min="15114" max="15114" width="13.140625" style="178" customWidth="1"/>
    <col min="15115" max="15115" width="56.42578125" style="178" customWidth="1"/>
    <col min="15116" max="15116" width="23.5703125" style="178" customWidth="1"/>
    <col min="15117" max="15117" width="10.28515625" style="178" customWidth="1"/>
    <col min="15118" max="15360" width="11.42578125" style="178"/>
    <col min="15361" max="15361" width="35.140625" style="178" customWidth="1"/>
    <col min="15362" max="15362" width="55.28515625" style="178" customWidth="1"/>
    <col min="15363" max="15363" width="48.140625" style="178" customWidth="1"/>
    <col min="15364" max="15364" width="23.28515625" style="178" customWidth="1"/>
    <col min="15365" max="15365" width="41.85546875" style="178" customWidth="1"/>
    <col min="15366" max="15366" width="30.140625" style="178" customWidth="1"/>
    <col min="15367" max="15367" width="18.5703125" style="178" customWidth="1"/>
    <col min="15368" max="15368" width="14.85546875" style="178" customWidth="1"/>
    <col min="15369" max="15369" width="18" style="178" customWidth="1"/>
    <col min="15370" max="15370" width="13.140625" style="178" customWidth="1"/>
    <col min="15371" max="15371" width="56.42578125" style="178" customWidth="1"/>
    <col min="15372" max="15372" width="23.5703125" style="178" customWidth="1"/>
    <col min="15373" max="15373" width="10.28515625" style="178" customWidth="1"/>
    <col min="15374" max="15616" width="11.42578125" style="178"/>
    <col min="15617" max="15617" width="35.140625" style="178" customWidth="1"/>
    <col min="15618" max="15618" width="55.28515625" style="178" customWidth="1"/>
    <col min="15619" max="15619" width="48.140625" style="178" customWidth="1"/>
    <col min="15620" max="15620" width="23.28515625" style="178" customWidth="1"/>
    <col min="15621" max="15621" width="41.85546875" style="178" customWidth="1"/>
    <col min="15622" max="15622" width="30.140625" style="178" customWidth="1"/>
    <col min="15623" max="15623" width="18.5703125" style="178" customWidth="1"/>
    <col min="15624" max="15624" width="14.85546875" style="178" customWidth="1"/>
    <col min="15625" max="15625" width="18" style="178" customWidth="1"/>
    <col min="15626" max="15626" width="13.140625" style="178" customWidth="1"/>
    <col min="15627" max="15627" width="56.42578125" style="178" customWidth="1"/>
    <col min="15628" max="15628" width="23.5703125" style="178" customWidth="1"/>
    <col min="15629" max="15629" width="10.28515625" style="178" customWidth="1"/>
    <col min="15630" max="15872" width="11.42578125" style="178"/>
    <col min="15873" max="15873" width="35.140625" style="178" customWidth="1"/>
    <col min="15874" max="15874" width="55.28515625" style="178" customWidth="1"/>
    <col min="15875" max="15875" width="48.140625" style="178" customWidth="1"/>
    <col min="15876" max="15876" width="23.28515625" style="178" customWidth="1"/>
    <col min="15877" max="15877" width="41.85546875" style="178" customWidth="1"/>
    <col min="15878" max="15878" width="30.140625" style="178" customWidth="1"/>
    <col min="15879" max="15879" width="18.5703125" style="178" customWidth="1"/>
    <col min="15880" max="15880" width="14.85546875" style="178" customWidth="1"/>
    <col min="15881" max="15881" width="18" style="178" customWidth="1"/>
    <col min="15882" max="15882" width="13.140625" style="178" customWidth="1"/>
    <col min="15883" max="15883" width="56.42578125" style="178" customWidth="1"/>
    <col min="15884" max="15884" width="23.5703125" style="178" customWidth="1"/>
    <col min="15885" max="15885" width="10.28515625" style="178" customWidth="1"/>
    <col min="15886" max="16128" width="11.42578125" style="178"/>
    <col min="16129" max="16129" width="35.140625" style="178" customWidth="1"/>
    <col min="16130" max="16130" width="55.28515625" style="178" customWidth="1"/>
    <col min="16131" max="16131" width="48.140625" style="178" customWidth="1"/>
    <col min="16132" max="16132" width="23.28515625" style="178" customWidth="1"/>
    <col min="16133" max="16133" width="41.85546875" style="178" customWidth="1"/>
    <col min="16134" max="16134" width="30.140625" style="178" customWidth="1"/>
    <col min="16135" max="16135" width="18.5703125" style="178" customWidth="1"/>
    <col min="16136" max="16136" width="14.85546875" style="178" customWidth="1"/>
    <col min="16137" max="16137" width="18" style="178" customWidth="1"/>
    <col min="16138" max="16138" width="13.140625" style="178" customWidth="1"/>
    <col min="16139" max="16139" width="56.42578125" style="178" customWidth="1"/>
    <col min="16140" max="16140" width="23.5703125" style="178" customWidth="1"/>
    <col min="16141" max="16141" width="10.28515625" style="178" customWidth="1"/>
    <col min="16142" max="16384" width="11.42578125" style="178"/>
  </cols>
  <sheetData>
    <row r="1" spans="1:13" ht="42" customHeight="1" x14ac:dyDescent="0.2">
      <c r="A1" s="727"/>
      <c r="B1" s="728"/>
      <c r="C1" s="728"/>
      <c r="D1" s="728"/>
      <c r="E1" s="728"/>
      <c r="F1" s="728"/>
      <c r="G1" s="728"/>
      <c r="H1" s="728"/>
      <c r="I1" s="728"/>
      <c r="J1" s="728"/>
      <c r="K1" s="728"/>
      <c r="L1" s="728"/>
      <c r="M1" s="729"/>
    </row>
    <row r="2" spans="1:13" x14ac:dyDescent="0.2">
      <c r="A2" s="730"/>
      <c r="B2" s="590"/>
      <c r="C2" s="590"/>
      <c r="D2" s="590"/>
      <c r="E2" s="590"/>
      <c r="F2" s="590"/>
      <c r="G2" s="590"/>
      <c r="H2" s="590"/>
      <c r="I2" s="590"/>
      <c r="J2" s="590"/>
      <c r="K2" s="590"/>
      <c r="L2" s="590"/>
      <c r="M2" s="731"/>
    </row>
    <row r="3" spans="1:13" ht="15.75" thickBot="1" x14ac:dyDescent="0.25">
      <c r="A3" s="732"/>
      <c r="B3" s="641"/>
      <c r="C3" s="641"/>
      <c r="D3" s="641"/>
      <c r="E3" s="641"/>
      <c r="F3" s="641"/>
      <c r="G3" s="641"/>
      <c r="H3" s="641"/>
      <c r="I3" s="641"/>
      <c r="J3" s="641"/>
      <c r="K3" s="641"/>
      <c r="L3" s="641"/>
      <c r="M3" s="733"/>
    </row>
    <row r="4" spans="1:13" x14ac:dyDescent="0.2">
      <c r="A4" s="177"/>
      <c r="B4" s="177"/>
      <c r="C4" s="177"/>
      <c r="D4" s="177"/>
      <c r="E4" s="177"/>
      <c r="F4" s="177"/>
      <c r="G4" s="177"/>
      <c r="H4" s="177"/>
      <c r="I4" s="177"/>
      <c r="J4" s="177"/>
      <c r="K4" s="177"/>
      <c r="L4" s="177"/>
      <c r="M4" s="177"/>
    </row>
    <row r="5" spans="1:13" x14ac:dyDescent="0.2">
      <c r="A5" s="177"/>
      <c r="B5" s="177"/>
      <c r="C5" s="177"/>
      <c r="D5" s="177"/>
      <c r="E5" s="177"/>
      <c r="F5" s="177"/>
      <c r="G5" s="177"/>
      <c r="H5" s="177"/>
      <c r="I5" s="177"/>
      <c r="J5" s="177"/>
      <c r="K5" s="177"/>
      <c r="L5" s="177"/>
      <c r="M5" s="177"/>
    </row>
    <row r="6" spans="1:13" x14ac:dyDescent="0.2">
      <c r="A6" s="177"/>
      <c r="B6" s="177"/>
      <c r="C6" s="177"/>
      <c r="D6" s="177"/>
      <c r="E6" s="177"/>
      <c r="F6" s="177"/>
      <c r="G6" s="177"/>
      <c r="H6" s="177"/>
      <c r="I6" s="177"/>
      <c r="J6" s="177"/>
      <c r="K6" s="177"/>
      <c r="L6" s="177"/>
      <c r="M6" s="177"/>
    </row>
    <row r="7" spans="1:13" ht="12.75" customHeight="1" x14ac:dyDescent="0.25">
      <c r="A7" s="591" t="s">
        <v>1220</v>
      </c>
      <c r="B7" s="591"/>
      <c r="C7" s="591"/>
      <c r="D7" s="591"/>
      <c r="E7" s="591"/>
      <c r="F7" s="591"/>
      <c r="G7" s="591"/>
      <c r="H7" s="591"/>
      <c r="I7" s="591"/>
      <c r="J7" s="591"/>
      <c r="K7" s="591"/>
      <c r="L7" s="591"/>
      <c r="M7" s="591"/>
    </row>
    <row r="8" spans="1:13" ht="15.75" x14ac:dyDescent="0.25">
      <c r="A8" s="591"/>
      <c r="B8" s="591"/>
      <c r="C8" s="591"/>
      <c r="D8" s="591"/>
      <c r="E8" s="591"/>
      <c r="F8" s="591"/>
      <c r="G8" s="591"/>
      <c r="H8" s="591"/>
      <c r="I8" s="591"/>
      <c r="J8" s="591"/>
      <c r="K8" s="591"/>
      <c r="L8" s="591"/>
      <c r="M8" s="591"/>
    </row>
    <row r="9" spans="1:13" ht="16.5" thickBot="1" x14ac:dyDescent="0.3">
      <c r="A9" s="591"/>
      <c r="B9" s="592"/>
      <c r="C9" s="592"/>
      <c r="D9" s="592"/>
      <c r="E9" s="592"/>
      <c r="F9" s="592"/>
      <c r="G9" s="592"/>
      <c r="H9" s="592"/>
      <c r="I9" s="592"/>
      <c r="J9" s="592"/>
      <c r="K9" s="592"/>
      <c r="L9" s="592"/>
      <c r="M9" s="592"/>
    </row>
    <row r="10" spans="1:13" ht="25.5" customHeight="1" x14ac:dyDescent="0.2">
      <c r="A10" s="593" t="s">
        <v>1</v>
      </c>
      <c r="B10" s="595" t="s">
        <v>2</v>
      </c>
      <c r="C10" s="595" t="s">
        <v>3</v>
      </c>
      <c r="D10" s="595" t="s">
        <v>4</v>
      </c>
      <c r="E10" s="597" t="s">
        <v>5</v>
      </c>
      <c r="F10" s="597" t="s">
        <v>6</v>
      </c>
      <c r="G10" s="599" t="s">
        <v>7</v>
      </c>
      <c r="H10" s="600"/>
      <c r="I10" s="597" t="s">
        <v>8</v>
      </c>
      <c r="J10" s="597" t="s">
        <v>9</v>
      </c>
      <c r="K10" s="601" t="s">
        <v>10</v>
      </c>
      <c r="L10" s="603" t="s">
        <v>11</v>
      </c>
      <c r="M10" s="604"/>
    </row>
    <row r="11" spans="1:13" ht="48" thickBot="1" x14ac:dyDescent="0.25">
      <c r="A11" s="653"/>
      <c r="B11" s="654"/>
      <c r="C11" s="654"/>
      <c r="D11" s="654"/>
      <c r="E11" s="655"/>
      <c r="F11" s="655"/>
      <c r="G11" s="212" t="s">
        <v>12</v>
      </c>
      <c r="H11" s="212" t="s">
        <v>13</v>
      </c>
      <c r="I11" s="655"/>
      <c r="J11" s="655"/>
      <c r="K11" s="656"/>
      <c r="L11" s="657"/>
      <c r="M11" s="658"/>
    </row>
    <row r="12" spans="1:13" ht="165" customHeight="1" x14ac:dyDescent="0.2">
      <c r="A12" s="199" t="s">
        <v>1788</v>
      </c>
      <c r="B12" s="199" t="s">
        <v>1789</v>
      </c>
      <c r="C12" s="199" t="s">
        <v>1790</v>
      </c>
      <c r="D12" s="330" t="s">
        <v>1791</v>
      </c>
      <c r="E12" s="199" t="s">
        <v>1792</v>
      </c>
      <c r="F12" s="199" t="s">
        <v>1793</v>
      </c>
      <c r="G12" s="313">
        <v>43862</v>
      </c>
      <c r="H12" s="314">
        <v>44196</v>
      </c>
      <c r="I12" s="306">
        <v>44196</v>
      </c>
      <c r="J12" s="198">
        <v>1</v>
      </c>
      <c r="K12" s="199"/>
      <c r="L12" s="736" t="s">
        <v>1794</v>
      </c>
      <c r="M12" s="737"/>
    </row>
    <row r="13" spans="1:13" s="186" customFormat="1" ht="99.75" customHeight="1" x14ac:dyDescent="0.2">
      <c r="A13" s="185" t="s">
        <v>1795</v>
      </c>
      <c r="B13" s="185" t="s">
        <v>1796</v>
      </c>
      <c r="C13" s="185" t="s">
        <v>1797</v>
      </c>
      <c r="D13" s="185" t="s">
        <v>1798</v>
      </c>
      <c r="E13" s="185" t="s">
        <v>1799</v>
      </c>
      <c r="F13" s="199" t="s">
        <v>1800</v>
      </c>
      <c r="G13" s="313">
        <v>43862</v>
      </c>
      <c r="H13" s="314">
        <v>44196</v>
      </c>
      <c r="I13" s="306">
        <v>44196</v>
      </c>
      <c r="J13" s="202">
        <v>1</v>
      </c>
      <c r="K13" s="201"/>
      <c r="L13" s="644" t="s">
        <v>1794</v>
      </c>
      <c r="M13" s="645"/>
    </row>
    <row r="14" spans="1:13" s="186" customFormat="1" ht="85.5" customHeight="1" x14ac:dyDescent="0.2">
      <c r="A14" s="185" t="s">
        <v>337</v>
      </c>
      <c r="B14" s="185" t="s">
        <v>1801</v>
      </c>
      <c r="C14" s="187" t="s">
        <v>1802</v>
      </c>
      <c r="D14" s="185" t="s">
        <v>1803</v>
      </c>
      <c r="E14" s="185" t="s">
        <v>1804</v>
      </c>
      <c r="F14" s="185" t="s">
        <v>1805</v>
      </c>
      <c r="G14" s="313">
        <v>43862</v>
      </c>
      <c r="H14" s="314">
        <v>44196</v>
      </c>
      <c r="I14" s="306">
        <v>44196</v>
      </c>
      <c r="J14" s="304">
        <v>1</v>
      </c>
      <c r="K14" s="199"/>
      <c r="L14" s="644" t="s">
        <v>1794</v>
      </c>
      <c r="M14" s="645"/>
    </row>
    <row r="15" spans="1:13" s="186" customFormat="1" ht="96.75" customHeight="1" x14ac:dyDescent="0.2">
      <c r="A15" s="185" t="s">
        <v>181</v>
      </c>
      <c r="B15" s="185" t="s">
        <v>1806</v>
      </c>
      <c r="C15" s="185" t="s">
        <v>1807</v>
      </c>
      <c r="D15" s="185" t="s">
        <v>1808</v>
      </c>
      <c r="E15" s="185" t="s">
        <v>1809</v>
      </c>
      <c r="F15" s="185" t="s">
        <v>1810</v>
      </c>
      <c r="G15" s="313">
        <v>43862</v>
      </c>
      <c r="H15" s="314">
        <v>44196</v>
      </c>
      <c r="I15" s="306">
        <v>44196</v>
      </c>
      <c r="J15" s="202">
        <v>1</v>
      </c>
      <c r="K15" s="201" t="s">
        <v>1811</v>
      </c>
      <c r="L15" s="644" t="s">
        <v>1794</v>
      </c>
      <c r="M15" s="645"/>
    </row>
    <row r="16" spans="1:13" s="186" customFormat="1" ht="69.75" customHeight="1" x14ac:dyDescent="0.2">
      <c r="A16" s="185" t="s">
        <v>189</v>
      </c>
      <c r="B16" s="185" t="s">
        <v>1812</v>
      </c>
      <c r="C16" s="185" t="s">
        <v>1813</v>
      </c>
      <c r="D16" s="185" t="s">
        <v>1814</v>
      </c>
      <c r="E16" s="185" t="s">
        <v>1815</v>
      </c>
      <c r="F16" s="185" t="s">
        <v>1816</v>
      </c>
      <c r="G16" s="313">
        <v>43862</v>
      </c>
      <c r="H16" s="314">
        <v>44196</v>
      </c>
      <c r="I16" s="306">
        <v>44196</v>
      </c>
      <c r="J16" s="202">
        <v>1</v>
      </c>
      <c r="K16" s="201" t="s">
        <v>1817</v>
      </c>
      <c r="L16" s="644" t="s">
        <v>1794</v>
      </c>
      <c r="M16" s="645"/>
    </row>
    <row r="17" spans="1:13" ht="88.5" customHeight="1" x14ac:dyDescent="0.2">
      <c r="A17" s="185" t="s">
        <v>1818</v>
      </c>
      <c r="B17" s="185" t="s">
        <v>1819</v>
      </c>
      <c r="C17" s="185" t="s">
        <v>1820</v>
      </c>
      <c r="D17" s="185" t="s">
        <v>1821</v>
      </c>
      <c r="E17" s="185" t="s">
        <v>1822</v>
      </c>
      <c r="F17" s="185" t="s">
        <v>1823</v>
      </c>
      <c r="G17" s="313">
        <v>43862</v>
      </c>
      <c r="H17" s="314">
        <v>44196</v>
      </c>
      <c r="I17" s="306">
        <v>44196</v>
      </c>
      <c r="J17" s="202">
        <v>1</v>
      </c>
      <c r="K17" s="201" t="s">
        <v>1824</v>
      </c>
      <c r="L17" s="644" t="s">
        <v>1794</v>
      </c>
      <c r="M17" s="645"/>
    </row>
    <row r="18" spans="1:13" ht="210" customHeight="1" x14ac:dyDescent="0.2">
      <c r="A18" s="185" t="s">
        <v>1825</v>
      </c>
      <c r="B18" s="185" t="s">
        <v>1826</v>
      </c>
      <c r="C18" s="185" t="s">
        <v>1827</v>
      </c>
      <c r="D18" s="185" t="s">
        <v>1828</v>
      </c>
      <c r="E18" s="185" t="s">
        <v>1829</v>
      </c>
      <c r="F18" s="185" t="s">
        <v>1830</v>
      </c>
      <c r="G18" s="313">
        <v>43862</v>
      </c>
      <c r="H18" s="314">
        <v>44196</v>
      </c>
      <c r="I18" s="306">
        <v>44196</v>
      </c>
      <c r="J18" s="202">
        <v>0.9</v>
      </c>
      <c r="K18" s="185" t="s">
        <v>1831</v>
      </c>
      <c r="L18" s="644" t="s">
        <v>1794</v>
      </c>
      <c r="M18" s="645"/>
    </row>
    <row r="19" spans="1:13" ht="117.75" customHeight="1" x14ac:dyDescent="0.2">
      <c r="A19" s="185" t="s">
        <v>203</v>
      </c>
      <c r="B19" s="185" t="s">
        <v>1832</v>
      </c>
      <c r="C19" s="185" t="s">
        <v>1833</v>
      </c>
      <c r="D19" s="185" t="s">
        <v>1808</v>
      </c>
      <c r="E19" s="185" t="s">
        <v>1834</v>
      </c>
      <c r="F19" s="185" t="s">
        <v>1835</v>
      </c>
      <c r="G19" s="313">
        <v>43862</v>
      </c>
      <c r="H19" s="314">
        <v>44196</v>
      </c>
      <c r="I19" s="306">
        <v>44196</v>
      </c>
      <c r="J19" s="304">
        <v>0.9</v>
      </c>
      <c r="K19" s="201" t="s">
        <v>1836</v>
      </c>
      <c r="L19" s="644" t="s">
        <v>1794</v>
      </c>
      <c r="M19" s="645"/>
    </row>
    <row r="20" spans="1:13" ht="225.75" customHeight="1" x14ac:dyDescent="0.2">
      <c r="A20" s="185" t="s">
        <v>1837</v>
      </c>
      <c r="B20" s="185" t="s">
        <v>1838</v>
      </c>
      <c r="C20" s="185" t="s">
        <v>1839</v>
      </c>
      <c r="D20" s="185" t="s">
        <v>1840</v>
      </c>
      <c r="E20" s="332" t="s">
        <v>1841</v>
      </c>
      <c r="F20" s="185" t="s">
        <v>1842</v>
      </c>
      <c r="G20" s="313">
        <v>43862</v>
      </c>
      <c r="H20" s="314">
        <v>44196</v>
      </c>
      <c r="I20" s="306">
        <v>44196</v>
      </c>
      <c r="J20" s="304">
        <v>1</v>
      </c>
      <c r="K20" s="185" t="s">
        <v>1843</v>
      </c>
      <c r="L20" s="644" t="s">
        <v>1794</v>
      </c>
      <c r="M20" s="645"/>
    </row>
    <row r="21" spans="1:13" ht="109.5" customHeight="1" x14ac:dyDescent="0.2">
      <c r="A21" s="185" t="s">
        <v>519</v>
      </c>
      <c r="B21" s="185" t="s">
        <v>1844</v>
      </c>
      <c r="C21" s="185" t="s">
        <v>1845</v>
      </c>
      <c r="D21" s="185" t="s">
        <v>1803</v>
      </c>
      <c r="E21" s="185" t="s">
        <v>1846</v>
      </c>
      <c r="F21" s="185" t="s">
        <v>1847</v>
      </c>
      <c r="G21" s="313">
        <v>43862</v>
      </c>
      <c r="H21" s="314">
        <v>44196</v>
      </c>
      <c r="I21" s="306">
        <v>44196</v>
      </c>
      <c r="J21" s="202">
        <v>0</v>
      </c>
      <c r="K21" s="185" t="s">
        <v>1848</v>
      </c>
      <c r="L21" s="644" t="s">
        <v>1849</v>
      </c>
      <c r="M21" s="645"/>
    </row>
    <row r="22" spans="1:13" ht="95.25" customHeight="1" x14ac:dyDescent="0.2">
      <c r="A22" s="185" t="s">
        <v>804</v>
      </c>
      <c r="B22" s="185" t="s">
        <v>1850</v>
      </c>
      <c r="C22" s="185" t="s">
        <v>1851</v>
      </c>
      <c r="D22" s="185" t="s">
        <v>1852</v>
      </c>
      <c r="E22" s="332" t="s">
        <v>1853</v>
      </c>
      <c r="F22" s="185" t="s">
        <v>1854</v>
      </c>
      <c r="G22" s="313">
        <v>43862</v>
      </c>
      <c r="H22" s="314">
        <v>44196</v>
      </c>
      <c r="I22" s="306">
        <v>44196</v>
      </c>
      <c r="J22" s="304">
        <v>1</v>
      </c>
      <c r="K22" s="185" t="s">
        <v>1855</v>
      </c>
      <c r="L22" s="644" t="s">
        <v>1794</v>
      </c>
      <c r="M22" s="645"/>
    </row>
    <row r="23" spans="1:13" ht="95.25" customHeight="1" x14ac:dyDescent="0.2">
      <c r="A23" s="185"/>
      <c r="B23" s="185"/>
      <c r="C23" s="185"/>
      <c r="D23" s="185" t="s">
        <v>1808</v>
      </c>
      <c r="E23" s="185" t="s">
        <v>1856</v>
      </c>
      <c r="F23" s="185" t="s">
        <v>1857</v>
      </c>
      <c r="G23" s="313">
        <v>43862</v>
      </c>
      <c r="H23" s="314">
        <v>44196</v>
      </c>
      <c r="I23" s="306">
        <v>44196</v>
      </c>
      <c r="J23" s="304">
        <v>1</v>
      </c>
      <c r="K23" s="332" t="s">
        <v>1858</v>
      </c>
      <c r="L23" s="220" t="s">
        <v>1794</v>
      </c>
      <c r="M23" s="221"/>
    </row>
    <row r="24" spans="1:13" ht="70.5" customHeight="1" x14ac:dyDescent="0.2">
      <c r="A24" s="185" t="s">
        <v>526</v>
      </c>
      <c r="B24" s="185" t="s">
        <v>1859</v>
      </c>
      <c r="C24" s="185" t="s">
        <v>1860</v>
      </c>
      <c r="D24" s="347"/>
      <c r="E24" s="347"/>
      <c r="F24" s="347"/>
      <c r="G24" s="347"/>
      <c r="H24" s="347"/>
      <c r="I24" s="347"/>
      <c r="J24" s="348">
        <f>SUM(J12:J23)/12</f>
        <v>0.9</v>
      </c>
      <c r="K24" s="347"/>
      <c r="L24" s="644"/>
      <c r="M24" s="645"/>
    </row>
    <row r="26" spans="1:13" ht="16.5" thickBot="1" x14ac:dyDescent="0.3">
      <c r="A26" s="190" t="s">
        <v>26</v>
      </c>
      <c r="B26" s="584" t="s">
        <v>1861</v>
      </c>
      <c r="C26" s="584"/>
      <c r="H26" s="190"/>
      <c r="I26" s="190"/>
      <c r="J26" s="191"/>
      <c r="K26" s="191"/>
      <c r="L26" s="191"/>
    </row>
    <row r="28" spans="1:13" ht="16.5" thickBot="1" x14ac:dyDescent="0.3">
      <c r="A28" s="190" t="s">
        <v>28</v>
      </c>
      <c r="B28" s="586" t="s">
        <v>1862</v>
      </c>
      <c r="C28" s="586"/>
      <c r="G28" s="190" t="s">
        <v>29</v>
      </c>
      <c r="J28" s="722" t="s">
        <v>1863</v>
      </c>
      <c r="K28" s="722"/>
      <c r="L28" s="722"/>
    </row>
    <row r="29" spans="1:13" ht="15.75" thickTop="1" x14ac:dyDescent="0.2"/>
    <row r="30" spans="1:13" ht="30" customHeight="1" x14ac:dyDescent="0.2">
      <c r="L30" s="588" t="s">
        <v>115</v>
      </c>
      <c r="M30" s="588"/>
    </row>
    <row r="31" spans="1:13" x14ac:dyDescent="0.2">
      <c r="L31" s="194" t="s">
        <v>116</v>
      </c>
    </row>
  </sheetData>
  <mergeCells count="31">
    <mergeCell ref="A1:M3"/>
    <mergeCell ref="A7:M7"/>
    <mergeCell ref="A8:M8"/>
    <mergeCell ref="A9:M9"/>
    <mergeCell ref="A10:A11"/>
    <mergeCell ref="B10:B11"/>
    <mergeCell ref="C10:C11"/>
    <mergeCell ref="D10:D11"/>
    <mergeCell ref="E10:E11"/>
    <mergeCell ref="F10:F11"/>
    <mergeCell ref="L18:M18"/>
    <mergeCell ref="G10:H10"/>
    <mergeCell ref="I10:I11"/>
    <mergeCell ref="J10:J11"/>
    <mergeCell ref="K10:K11"/>
    <mergeCell ref="L10:M11"/>
    <mergeCell ref="L12:M12"/>
    <mergeCell ref="L13:M13"/>
    <mergeCell ref="L14:M14"/>
    <mergeCell ref="L15:M15"/>
    <mergeCell ref="L16:M16"/>
    <mergeCell ref="L17:M17"/>
    <mergeCell ref="B28:C28"/>
    <mergeCell ref="J28:L28"/>
    <mergeCell ref="L30:M30"/>
    <mergeCell ref="L19:M19"/>
    <mergeCell ref="L20:M20"/>
    <mergeCell ref="L21:M21"/>
    <mergeCell ref="L22:M22"/>
    <mergeCell ref="L24:M24"/>
    <mergeCell ref="B26:C26"/>
  </mergeCells>
  <printOptions horizontalCentered="1"/>
  <pageMargins left="0.78740157480314965" right="0.78740157480314965" top="0.39370078740157483" bottom="0.39370078740157483" header="0" footer="0"/>
  <pageSetup paperSize="5" scale="41" orientation="landscape" horizontalDpi="4294967293" verticalDpi="4294967293"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78F1E-B7FE-4A9D-A518-359E5B2FEF7A}">
  <sheetPr>
    <tabColor rgb="FF00B050"/>
    <pageSetUpPr fitToPage="1"/>
  </sheetPr>
  <dimension ref="A1:L37"/>
  <sheetViews>
    <sheetView view="pageBreakPreview" topLeftCell="A25" zoomScale="70" zoomScaleNormal="70" zoomScaleSheetLayoutView="70" zoomScalePageLayoutView="30" workbookViewId="0">
      <selection activeCell="C28" sqref="C28"/>
    </sheetView>
  </sheetViews>
  <sheetFormatPr baseColWidth="10" defaultColWidth="9.140625" defaultRowHeight="15" x14ac:dyDescent="0.2"/>
  <cols>
    <col min="1" max="1" width="43.140625" style="178" customWidth="1"/>
    <col min="2" max="2" width="51.42578125" style="178" hidden="1" customWidth="1"/>
    <col min="3" max="3" width="42.28515625" style="178" customWidth="1"/>
    <col min="4" max="4" width="16.85546875" style="178" customWidth="1"/>
    <col min="5" max="5" width="32" style="178" customWidth="1"/>
    <col min="6" max="6" width="16.7109375" style="178" customWidth="1"/>
    <col min="7" max="7" width="16.140625" style="178" customWidth="1"/>
    <col min="8" max="8" width="14.85546875" style="178" customWidth="1"/>
    <col min="9" max="9" width="20.7109375" style="178" customWidth="1"/>
    <col min="10" max="10" width="10" style="367" customWidth="1"/>
    <col min="11" max="11" width="107.7109375" style="178" customWidth="1"/>
    <col min="12" max="12" width="60.7109375" style="366" customWidth="1"/>
    <col min="13" max="256" width="11.42578125" style="178" customWidth="1"/>
    <col min="257" max="16384" width="9.140625" style="178"/>
  </cols>
  <sheetData>
    <row r="1" spans="1:12" x14ac:dyDescent="0.2">
      <c r="A1" s="642"/>
      <c r="B1" s="642"/>
      <c r="C1" s="642"/>
      <c r="D1" s="642"/>
      <c r="E1" s="642"/>
      <c r="F1" s="642"/>
      <c r="G1" s="642"/>
      <c r="H1" s="642"/>
      <c r="I1" s="642"/>
      <c r="J1" s="642"/>
      <c r="K1" s="642"/>
      <c r="L1" s="739"/>
    </row>
    <row r="2" spans="1:12" x14ac:dyDescent="0.2">
      <c r="A2" s="642"/>
      <c r="B2" s="642"/>
      <c r="C2" s="642"/>
      <c r="D2" s="642"/>
      <c r="E2" s="642"/>
      <c r="F2" s="642"/>
      <c r="G2" s="642"/>
      <c r="H2" s="642"/>
      <c r="I2" s="642"/>
      <c r="J2" s="642"/>
      <c r="K2" s="642"/>
      <c r="L2" s="739"/>
    </row>
    <row r="3" spans="1:12" x14ac:dyDescent="0.2">
      <c r="A3" s="642"/>
      <c r="B3" s="642"/>
      <c r="C3" s="642"/>
      <c r="D3" s="642"/>
      <c r="E3" s="642"/>
      <c r="F3" s="642"/>
      <c r="G3" s="642"/>
      <c r="H3" s="642"/>
      <c r="I3" s="642"/>
      <c r="J3" s="642"/>
      <c r="K3" s="642"/>
      <c r="L3" s="739"/>
    </row>
    <row r="4" spans="1:12" x14ac:dyDescent="0.2">
      <c r="A4" s="642"/>
      <c r="B4" s="642"/>
      <c r="C4" s="642"/>
      <c r="D4" s="642"/>
      <c r="E4" s="642"/>
      <c r="F4" s="642"/>
      <c r="G4" s="642"/>
      <c r="H4" s="642"/>
      <c r="I4" s="642"/>
      <c r="J4" s="642"/>
      <c r="K4" s="642"/>
      <c r="L4" s="739"/>
    </row>
    <row r="5" spans="1:12" x14ac:dyDescent="0.2">
      <c r="A5" s="642"/>
      <c r="B5" s="642"/>
      <c r="C5" s="642"/>
      <c r="D5" s="642"/>
      <c r="E5" s="642"/>
      <c r="F5" s="642"/>
      <c r="G5" s="642"/>
      <c r="H5" s="642"/>
      <c r="I5" s="642"/>
      <c r="J5" s="642"/>
      <c r="K5" s="642"/>
      <c r="L5" s="739"/>
    </row>
    <row r="6" spans="1:12" x14ac:dyDescent="0.2">
      <c r="A6" s="642"/>
      <c r="B6" s="642"/>
      <c r="C6" s="642"/>
      <c r="D6" s="642"/>
      <c r="E6" s="642"/>
      <c r="F6" s="642"/>
      <c r="G6" s="642"/>
      <c r="H6" s="642"/>
      <c r="I6" s="642"/>
      <c r="J6" s="642"/>
      <c r="K6" s="642"/>
      <c r="L6" s="739"/>
    </row>
    <row r="7" spans="1:12" x14ac:dyDescent="0.2">
      <c r="A7" s="228"/>
      <c r="B7" s="228"/>
      <c r="C7" s="228"/>
      <c r="D7" s="228"/>
      <c r="E7" s="228"/>
      <c r="F7" s="228"/>
      <c r="G7" s="228"/>
      <c r="H7" s="228"/>
      <c r="I7" s="228"/>
      <c r="J7" s="351"/>
      <c r="K7" s="228"/>
      <c r="L7" s="350"/>
    </row>
    <row r="8" spans="1:12" ht="34.5" customHeight="1" x14ac:dyDescent="0.25">
      <c r="A8" s="591" t="s">
        <v>147</v>
      </c>
      <c r="B8" s="591"/>
      <c r="C8" s="591"/>
      <c r="D8" s="591"/>
      <c r="E8" s="591"/>
      <c r="F8" s="591"/>
      <c r="G8" s="591"/>
      <c r="H8" s="591"/>
      <c r="I8" s="591"/>
      <c r="J8" s="591"/>
      <c r="K8" s="591"/>
      <c r="L8" s="740"/>
    </row>
    <row r="9" spans="1:12" ht="15.75" x14ac:dyDescent="0.25">
      <c r="A9" s="591"/>
      <c r="B9" s="591"/>
      <c r="C9" s="591"/>
      <c r="D9" s="591"/>
      <c r="E9" s="591"/>
      <c r="F9" s="591"/>
      <c r="G9" s="591"/>
      <c r="H9" s="591"/>
      <c r="I9" s="591"/>
      <c r="J9" s="591"/>
      <c r="K9" s="591"/>
      <c r="L9" s="740"/>
    </row>
    <row r="10" spans="1:12" ht="15.75" x14ac:dyDescent="0.25">
      <c r="A10" s="352"/>
      <c r="B10" s="352"/>
      <c r="C10" s="352"/>
      <c r="D10" s="352"/>
      <c r="E10" s="352"/>
      <c r="F10" s="352"/>
      <c r="G10" s="352"/>
      <c r="H10" s="352"/>
      <c r="I10" s="352"/>
      <c r="J10" s="353"/>
      <c r="K10" s="352"/>
      <c r="L10" s="354"/>
    </row>
    <row r="11" spans="1:12" ht="12.75" customHeight="1" x14ac:dyDescent="0.2">
      <c r="A11" s="721" t="s">
        <v>1</v>
      </c>
      <c r="B11" s="721" t="s">
        <v>2</v>
      </c>
      <c r="C11" s="721" t="s">
        <v>3</v>
      </c>
      <c r="D11" s="721" t="s">
        <v>4</v>
      </c>
      <c r="E11" s="721" t="s">
        <v>5</v>
      </c>
      <c r="F11" s="721" t="s">
        <v>6</v>
      </c>
      <c r="G11" s="721" t="s">
        <v>7</v>
      </c>
      <c r="H11" s="721"/>
      <c r="I11" s="721" t="s">
        <v>8</v>
      </c>
      <c r="J11" s="741" t="s">
        <v>9</v>
      </c>
      <c r="K11" s="721" t="s">
        <v>10</v>
      </c>
      <c r="L11" s="721" t="s">
        <v>11</v>
      </c>
    </row>
    <row r="12" spans="1:12" ht="47.25" x14ac:dyDescent="0.2">
      <c r="A12" s="721"/>
      <c r="B12" s="721"/>
      <c r="C12" s="721"/>
      <c r="D12" s="721"/>
      <c r="E12" s="721"/>
      <c r="F12" s="721"/>
      <c r="G12" s="321" t="s">
        <v>12</v>
      </c>
      <c r="H12" s="321" t="s">
        <v>13</v>
      </c>
      <c r="I12" s="721"/>
      <c r="J12" s="741"/>
      <c r="K12" s="721"/>
      <c r="L12" s="721"/>
    </row>
    <row r="13" spans="1:12" ht="222.75" customHeight="1" x14ac:dyDescent="0.2">
      <c r="A13" s="180" t="s">
        <v>1864</v>
      </c>
      <c r="B13" s="180" t="s">
        <v>1865</v>
      </c>
      <c r="C13" s="333" t="s">
        <v>1866</v>
      </c>
      <c r="D13" s="184" t="s">
        <v>1867</v>
      </c>
      <c r="E13" s="355" t="s">
        <v>1868</v>
      </c>
      <c r="F13" s="184" t="s">
        <v>1869</v>
      </c>
      <c r="G13" s="343">
        <v>43871</v>
      </c>
      <c r="H13" s="343">
        <v>44227</v>
      </c>
      <c r="I13" s="356">
        <v>44210</v>
      </c>
      <c r="J13" s="357">
        <v>1</v>
      </c>
      <c r="K13" s="184" t="s">
        <v>1870</v>
      </c>
      <c r="L13" s="184" t="s">
        <v>1871</v>
      </c>
    </row>
    <row r="14" spans="1:12" ht="204.75" customHeight="1" x14ac:dyDescent="0.2">
      <c r="A14" s="358" t="s">
        <v>1872</v>
      </c>
      <c r="B14" s="180" t="s">
        <v>1873</v>
      </c>
      <c r="C14" s="180" t="s">
        <v>1874</v>
      </c>
      <c r="D14" s="184" t="s">
        <v>1875</v>
      </c>
      <c r="E14" s="184" t="s">
        <v>1876</v>
      </c>
      <c r="F14" s="184" t="s">
        <v>1877</v>
      </c>
      <c r="G14" s="343">
        <v>43931</v>
      </c>
      <c r="H14" s="343">
        <v>44227</v>
      </c>
      <c r="I14" s="356">
        <v>44210</v>
      </c>
      <c r="J14" s="357">
        <v>1</v>
      </c>
      <c r="K14" s="184" t="s">
        <v>1878</v>
      </c>
      <c r="L14" s="359" t="s">
        <v>1879</v>
      </c>
    </row>
    <row r="15" spans="1:12" ht="217.5" customHeight="1" x14ac:dyDescent="0.2">
      <c r="A15" s="180" t="s">
        <v>1880</v>
      </c>
      <c r="B15" s="180" t="s">
        <v>1881</v>
      </c>
      <c r="C15" s="180" t="s">
        <v>1882</v>
      </c>
      <c r="D15" s="184" t="s">
        <v>1875</v>
      </c>
      <c r="E15" s="184" t="s">
        <v>1883</v>
      </c>
      <c r="F15" s="184" t="s">
        <v>1883</v>
      </c>
      <c r="G15" s="343">
        <v>43871</v>
      </c>
      <c r="H15" s="343">
        <v>44227</v>
      </c>
      <c r="I15" s="356">
        <v>44210</v>
      </c>
      <c r="J15" s="357">
        <v>1</v>
      </c>
      <c r="K15" s="184" t="s">
        <v>1884</v>
      </c>
      <c r="L15" s="184" t="s">
        <v>1885</v>
      </c>
    </row>
    <row r="16" spans="1:12" ht="141.94999999999999" customHeight="1" x14ac:dyDescent="0.2">
      <c r="A16" s="180" t="s">
        <v>1886</v>
      </c>
      <c r="B16" s="180" t="s">
        <v>1887</v>
      </c>
      <c r="C16" s="180" t="s">
        <v>1888</v>
      </c>
      <c r="D16" s="184" t="s">
        <v>1889</v>
      </c>
      <c r="E16" s="355" t="s">
        <v>1890</v>
      </c>
      <c r="F16" s="184" t="s">
        <v>1891</v>
      </c>
      <c r="G16" s="343">
        <v>43871</v>
      </c>
      <c r="H16" s="343">
        <v>44227</v>
      </c>
      <c r="I16" s="356">
        <v>44210</v>
      </c>
      <c r="J16" s="357">
        <v>1</v>
      </c>
      <c r="K16" s="184" t="s">
        <v>1892</v>
      </c>
      <c r="L16" s="184" t="s">
        <v>1893</v>
      </c>
    </row>
    <row r="17" spans="1:12" ht="171" customHeight="1" x14ac:dyDescent="0.2">
      <c r="A17" s="180" t="s">
        <v>1894</v>
      </c>
      <c r="B17" s="180" t="s">
        <v>1895</v>
      </c>
      <c r="C17" s="180" t="s">
        <v>1896</v>
      </c>
      <c r="D17" s="184" t="s">
        <v>1889</v>
      </c>
      <c r="E17" s="184" t="s">
        <v>1897</v>
      </c>
      <c r="F17" s="184" t="s">
        <v>1898</v>
      </c>
      <c r="G17" s="343">
        <v>43931</v>
      </c>
      <c r="H17" s="343">
        <v>44227</v>
      </c>
      <c r="I17" s="356">
        <v>44210</v>
      </c>
      <c r="J17" s="357">
        <f>100%*20%+(4/4)*80%</f>
        <v>1</v>
      </c>
      <c r="K17" s="184" t="s">
        <v>1899</v>
      </c>
      <c r="L17" s="359" t="s">
        <v>1900</v>
      </c>
    </row>
    <row r="18" spans="1:12" ht="128.25" customHeight="1" x14ac:dyDescent="0.2">
      <c r="A18" s="180" t="s">
        <v>1901</v>
      </c>
      <c r="B18" s="180" t="s">
        <v>1902</v>
      </c>
      <c r="C18" s="333" t="s">
        <v>1903</v>
      </c>
      <c r="D18" s="355" t="s">
        <v>1904</v>
      </c>
      <c r="E18" s="355" t="s">
        <v>1905</v>
      </c>
      <c r="F18" s="355" t="s">
        <v>1906</v>
      </c>
      <c r="G18" s="343">
        <v>43871</v>
      </c>
      <c r="H18" s="343">
        <v>44227</v>
      </c>
      <c r="I18" s="356">
        <v>44210</v>
      </c>
      <c r="J18" s="357">
        <v>1</v>
      </c>
      <c r="K18" s="184" t="s">
        <v>1907</v>
      </c>
      <c r="L18" s="359" t="s">
        <v>1908</v>
      </c>
    </row>
    <row r="19" spans="1:12" ht="128.25" customHeight="1" x14ac:dyDescent="0.2">
      <c r="A19" s="180" t="s">
        <v>1909</v>
      </c>
      <c r="B19" s="180" t="s">
        <v>1910</v>
      </c>
      <c r="C19" s="180" t="s">
        <v>1911</v>
      </c>
      <c r="D19" s="184" t="s">
        <v>1912</v>
      </c>
      <c r="E19" s="355" t="s">
        <v>1913</v>
      </c>
      <c r="F19" s="184" t="s">
        <v>1914</v>
      </c>
      <c r="G19" s="343">
        <v>43931</v>
      </c>
      <c r="H19" s="343">
        <v>44227</v>
      </c>
      <c r="I19" s="356">
        <v>44210</v>
      </c>
      <c r="J19" s="357">
        <v>1</v>
      </c>
      <c r="K19" s="184" t="s">
        <v>1915</v>
      </c>
      <c r="L19" s="359" t="s">
        <v>1916</v>
      </c>
    </row>
    <row r="20" spans="1:12" ht="408.75" customHeight="1" x14ac:dyDescent="0.2">
      <c r="A20" s="180" t="s">
        <v>1917</v>
      </c>
      <c r="B20" s="180" t="s">
        <v>1918</v>
      </c>
      <c r="C20" s="180" t="s">
        <v>1919</v>
      </c>
      <c r="D20" s="184" t="s">
        <v>1808</v>
      </c>
      <c r="E20" s="184" t="s">
        <v>1920</v>
      </c>
      <c r="F20" s="184" t="s">
        <v>1921</v>
      </c>
      <c r="G20" s="343">
        <v>43931</v>
      </c>
      <c r="H20" s="343">
        <v>44227</v>
      </c>
      <c r="I20" s="356">
        <v>44210</v>
      </c>
      <c r="J20" s="357">
        <v>1</v>
      </c>
      <c r="K20" s="184" t="s">
        <v>1922</v>
      </c>
      <c r="L20" s="359" t="s">
        <v>1923</v>
      </c>
    </row>
    <row r="21" spans="1:12" ht="235.5" customHeight="1" x14ac:dyDescent="0.2">
      <c r="A21" s="180" t="s">
        <v>1924</v>
      </c>
      <c r="B21" s="180" t="s">
        <v>1925</v>
      </c>
      <c r="C21" s="180" t="s">
        <v>1926</v>
      </c>
      <c r="D21" s="184" t="s">
        <v>1927</v>
      </c>
      <c r="E21" s="355" t="s">
        <v>1928</v>
      </c>
      <c r="F21" s="355" t="s">
        <v>1929</v>
      </c>
      <c r="G21" s="343">
        <v>43931</v>
      </c>
      <c r="H21" s="343">
        <v>44227</v>
      </c>
      <c r="I21" s="356">
        <v>44210</v>
      </c>
      <c r="J21" s="357">
        <v>1</v>
      </c>
      <c r="K21" s="359" t="s">
        <v>1930</v>
      </c>
      <c r="L21" s="359" t="s">
        <v>1931</v>
      </c>
    </row>
    <row r="22" spans="1:12" ht="163.5" customHeight="1" x14ac:dyDescent="0.2">
      <c r="A22" s="180" t="s">
        <v>1932</v>
      </c>
      <c r="B22" s="180" t="s">
        <v>1933</v>
      </c>
      <c r="C22" s="180" t="s">
        <v>1934</v>
      </c>
      <c r="D22" s="184" t="s">
        <v>1935</v>
      </c>
      <c r="E22" s="184" t="s">
        <v>1936</v>
      </c>
      <c r="F22" s="184" t="s">
        <v>1937</v>
      </c>
      <c r="G22" s="343">
        <v>43931</v>
      </c>
      <c r="H22" s="343">
        <v>44227</v>
      </c>
      <c r="I22" s="356">
        <v>44210</v>
      </c>
      <c r="J22" s="360">
        <v>1</v>
      </c>
      <c r="K22" s="184" t="s">
        <v>1938</v>
      </c>
      <c r="L22" s="361" t="s">
        <v>1939</v>
      </c>
    </row>
    <row r="23" spans="1:12" s="186" customFormat="1" ht="212.25" customHeight="1" x14ac:dyDescent="0.2">
      <c r="A23" s="180" t="s">
        <v>1940</v>
      </c>
      <c r="B23" s="185" t="s">
        <v>1941</v>
      </c>
      <c r="C23" s="180" t="s">
        <v>1942</v>
      </c>
      <c r="D23" s="184" t="s">
        <v>1912</v>
      </c>
      <c r="E23" s="185" t="s">
        <v>1943</v>
      </c>
      <c r="F23" s="333" t="s">
        <v>1944</v>
      </c>
      <c r="G23" s="343">
        <v>43931</v>
      </c>
      <c r="H23" s="343">
        <v>44227</v>
      </c>
      <c r="I23" s="356">
        <v>44210</v>
      </c>
      <c r="J23" s="362">
        <f>100%*50%+100%*50%</f>
        <v>1</v>
      </c>
      <c r="K23" s="184" t="s">
        <v>1945</v>
      </c>
      <c r="L23" s="363" t="s">
        <v>1946</v>
      </c>
    </row>
    <row r="24" spans="1:12" s="186" customFormat="1" ht="158.25" customHeight="1" x14ac:dyDescent="0.2">
      <c r="A24" s="180" t="s">
        <v>1947</v>
      </c>
      <c r="B24" s="185" t="s">
        <v>1948</v>
      </c>
      <c r="C24" s="180" t="s">
        <v>1949</v>
      </c>
      <c r="D24" s="184" t="s">
        <v>1808</v>
      </c>
      <c r="E24" s="185" t="s">
        <v>1950</v>
      </c>
      <c r="F24" s="332" t="s">
        <v>1951</v>
      </c>
      <c r="G24" s="343">
        <v>43871</v>
      </c>
      <c r="H24" s="343">
        <v>44227</v>
      </c>
      <c r="I24" s="356">
        <v>44210</v>
      </c>
      <c r="J24" s="360">
        <v>1</v>
      </c>
      <c r="K24" s="184" t="s">
        <v>1952</v>
      </c>
      <c r="L24" s="344" t="s">
        <v>1953</v>
      </c>
    </row>
    <row r="25" spans="1:12" s="186" customFormat="1" ht="168.75" customHeight="1" x14ac:dyDescent="0.2">
      <c r="A25" s="180" t="s">
        <v>1954</v>
      </c>
      <c r="B25" s="185" t="s">
        <v>1955</v>
      </c>
      <c r="C25" s="180" t="s">
        <v>1956</v>
      </c>
      <c r="D25" s="184" t="s">
        <v>1912</v>
      </c>
      <c r="E25" s="332" t="s">
        <v>1957</v>
      </c>
      <c r="F25" s="332" t="s">
        <v>1958</v>
      </c>
      <c r="G25" s="343">
        <v>43871</v>
      </c>
      <c r="H25" s="343">
        <v>44227</v>
      </c>
      <c r="I25" s="356">
        <v>44210</v>
      </c>
      <c r="J25" s="362">
        <v>1</v>
      </c>
      <c r="K25" s="184" t="s">
        <v>1959</v>
      </c>
      <c r="L25" s="361" t="s">
        <v>1960</v>
      </c>
    </row>
    <row r="26" spans="1:12" ht="33.75" customHeight="1" x14ac:dyDescent="0.25">
      <c r="A26" s="178" t="s">
        <v>26</v>
      </c>
      <c r="B26" s="742" t="s">
        <v>1961</v>
      </c>
      <c r="C26" s="742"/>
      <c r="D26" s="742"/>
      <c r="E26" s="742"/>
      <c r="H26" s="190"/>
      <c r="I26" s="190"/>
      <c r="J26" s="364">
        <f>AVERAGE(J13:J25)</f>
        <v>1</v>
      </c>
      <c r="K26" s="191"/>
      <c r="L26" s="191"/>
    </row>
    <row r="27" spans="1:12" x14ac:dyDescent="0.2">
      <c r="J27" s="365"/>
    </row>
    <row r="28" spans="1:12" ht="24.75" customHeight="1" thickBot="1" x14ac:dyDescent="0.3">
      <c r="A28" s="178" t="s">
        <v>28</v>
      </c>
      <c r="B28" s="209"/>
      <c r="C28" s="397" t="s">
        <v>1962</v>
      </c>
      <c r="D28" s="226"/>
      <c r="H28" s="190" t="s">
        <v>29</v>
      </c>
      <c r="J28" s="365"/>
      <c r="K28" s="227" t="s">
        <v>1963</v>
      </c>
    </row>
    <row r="29" spans="1:12" ht="15.75" thickTop="1" x14ac:dyDescent="0.2"/>
    <row r="30" spans="1:12" x14ac:dyDescent="0.2">
      <c r="L30" s="233" t="s">
        <v>319</v>
      </c>
    </row>
    <row r="31" spans="1:12" x14ac:dyDescent="0.2">
      <c r="L31" s="233" t="s">
        <v>379</v>
      </c>
    </row>
    <row r="33" spans="1:12" x14ac:dyDescent="0.2">
      <c r="A33" s="590"/>
      <c r="B33" s="590"/>
      <c r="C33" s="590"/>
      <c r="D33" s="590"/>
      <c r="E33" s="590"/>
      <c r="F33" s="590"/>
      <c r="G33" s="590"/>
      <c r="H33" s="590"/>
      <c r="I33" s="590"/>
      <c r="J33" s="590"/>
      <c r="K33" s="590"/>
      <c r="L33" s="738"/>
    </row>
    <row r="34" spans="1:12" x14ac:dyDescent="0.2">
      <c r="A34" s="590"/>
      <c r="B34" s="590"/>
      <c r="C34" s="590"/>
      <c r="D34" s="590"/>
      <c r="E34" s="590"/>
      <c r="F34" s="590"/>
      <c r="G34" s="590"/>
      <c r="H34" s="590"/>
      <c r="I34" s="590"/>
      <c r="J34" s="590"/>
      <c r="K34" s="590"/>
      <c r="L34" s="738"/>
    </row>
    <row r="35" spans="1:12" x14ac:dyDescent="0.2">
      <c r="A35" s="590"/>
      <c r="B35" s="590"/>
      <c r="C35" s="590"/>
      <c r="D35" s="590"/>
      <c r="E35" s="590"/>
      <c r="F35" s="590"/>
      <c r="G35" s="590"/>
      <c r="H35" s="590"/>
      <c r="I35" s="590"/>
      <c r="J35" s="590"/>
      <c r="K35" s="590"/>
      <c r="L35" s="738"/>
    </row>
    <row r="36" spans="1:12" x14ac:dyDescent="0.2">
      <c r="A36" s="590"/>
      <c r="B36" s="590"/>
      <c r="C36" s="590"/>
      <c r="D36" s="590"/>
      <c r="E36" s="590"/>
      <c r="F36" s="590"/>
      <c r="G36" s="590"/>
      <c r="H36" s="590"/>
      <c r="I36" s="590"/>
      <c r="J36" s="590"/>
      <c r="K36" s="590"/>
      <c r="L36" s="738"/>
    </row>
    <row r="37" spans="1:12" x14ac:dyDescent="0.2">
      <c r="A37" s="590"/>
      <c r="B37" s="590"/>
      <c r="C37" s="590"/>
      <c r="D37" s="590"/>
      <c r="E37" s="590"/>
      <c r="F37" s="590"/>
      <c r="G37" s="590"/>
      <c r="H37" s="590"/>
      <c r="I37" s="590"/>
      <c r="J37" s="590"/>
      <c r="K37" s="590"/>
      <c r="L37" s="738"/>
    </row>
  </sheetData>
  <autoFilter ref="A12:L26" xr:uid="{00000000-0009-0000-0000-000003000000}"/>
  <mergeCells count="16">
    <mergeCell ref="A33:L37"/>
    <mergeCell ref="A1:L6"/>
    <mergeCell ref="A8:L8"/>
    <mergeCell ref="A9:L9"/>
    <mergeCell ref="A11:A12"/>
    <mergeCell ref="B11:B12"/>
    <mergeCell ref="C11:C12"/>
    <mergeCell ref="D11:D12"/>
    <mergeCell ref="E11:E12"/>
    <mergeCell ref="F11:F12"/>
    <mergeCell ref="G11:H11"/>
    <mergeCell ref="I11:I12"/>
    <mergeCell ref="J11:J12"/>
    <mergeCell ref="K11:K12"/>
    <mergeCell ref="L11:L12"/>
    <mergeCell ref="B26:E26"/>
  </mergeCells>
  <printOptions horizontalCentered="1"/>
  <pageMargins left="0.78740157480314965" right="0.63194444444444442" top="0.39370078740157483" bottom="0.39370078740157483" header="0" footer="0"/>
  <pageSetup paperSize="120" scale="32" fitToHeight="0" orientation="landscape" horizontalDpi="4294967293" verticalDpi="4294967293" r:id="rId1"/>
  <headerFooter alignWithMargins="0"/>
  <rowBreaks count="1" manualBreakCount="1">
    <brk id="24" max="11"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E211E-4905-4DC6-9D76-A963CC479E81}">
  <sheetPr>
    <tabColor rgb="FF00B050"/>
  </sheetPr>
  <dimension ref="A1:M29"/>
  <sheetViews>
    <sheetView topLeftCell="D17" zoomScale="80" zoomScaleNormal="80" zoomScaleSheetLayoutView="80" zoomScalePageLayoutView="90" workbookViewId="0">
      <selection activeCell="H23" sqref="H23"/>
    </sheetView>
  </sheetViews>
  <sheetFormatPr baseColWidth="10" defaultColWidth="11.42578125" defaultRowHeight="15" x14ac:dyDescent="0.2"/>
  <cols>
    <col min="1" max="6" width="30.7109375" style="178" customWidth="1"/>
    <col min="7" max="7" width="11.7109375" style="178" customWidth="1"/>
    <col min="8" max="8" width="14.85546875" style="178" customWidth="1"/>
    <col min="9" max="9" width="14.28515625" style="178" customWidth="1"/>
    <col min="10" max="10" width="10" style="178" customWidth="1"/>
    <col min="11" max="11" width="33.7109375" style="178" customWidth="1"/>
    <col min="12" max="12" width="23.28515625" style="178" customWidth="1"/>
    <col min="13" max="13" width="25" style="178" customWidth="1"/>
    <col min="14" max="256" width="11.42578125" style="178"/>
    <col min="257" max="262" width="30.7109375" style="178" customWidth="1"/>
    <col min="263" max="263" width="11.7109375" style="178" customWidth="1"/>
    <col min="264" max="264" width="14.85546875" style="178" customWidth="1"/>
    <col min="265" max="265" width="14.28515625" style="178" customWidth="1"/>
    <col min="266" max="266" width="10" style="178" customWidth="1"/>
    <col min="267" max="267" width="33.7109375" style="178" customWidth="1"/>
    <col min="268" max="268" width="23.28515625" style="178" customWidth="1"/>
    <col min="269" max="269" width="25" style="178" customWidth="1"/>
    <col min="270" max="512" width="11.42578125" style="178"/>
    <col min="513" max="518" width="30.7109375" style="178" customWidth="1"/>
    <col min="519" max="519" width="11.7109375" style="178" customWidth="1"/>
    <col min="520" max="520" width="14.85546875" style="178" customWidth="1"/>
    <col min="521" max="521" width="14.28515625" style="178" customWidth="1"/>
    <col min="522" max="522" width="10" style="178" customWidth="1"/>
    <col min="523" max="523" width="33.7109375" style="178" customWidth="1"/>
    <col min="524" max="524" width="23.28515625" style="178" customWidth="1"/>
    <col min="525" max="525" width="25" style="178" customWidth="1"/>
    <col min="526" max="768" width="11.42578125" style="178"/>
    <col min="769" max="774" width="30.7109375" style="178" customWidth="1"/>
    <col min="775" max="775" width="11.7109375" style="178" customWidth="1"/>
    <col min="776" max="776" width="14.85546875" style="178" customWidth="1"/>
    <col min="777" max="777" width="14.28515625" style="178" customWidth="1"/>
    <col min="778" max="778" width="10" style="178" customWidth="1"/>
    <col min="779" max="779" width="33.7109375" style="178" customWidth="1"/>
    <col min="780" max="780" width="23.28515625" style="178" customWidth="1"/>
    <col min="781" max="781" width="25" style="178" customWidth="1"/>
    <col min="782" max="1024" width="11.42578125" style="178"/>
    <col min="1025" max="1030" width="30.7109375" style="178" customWidth="1"/>
    <col min="1031" max="1031" width="11.7109375" style="178" customWidth="1"/>
    <col min="1032" max="1032" width="14.85546875" style="178" customWidth="1"/>
    <col min="1033" max="1033" width="14.28515625" style="178" customWidth="1"/>
    <col min="1034" max="1034" width="10" style="178" customWidth="1"/>
    <col min="1035" max="1035" width="33.7109375" style="178" customWidth="1"/>
    <col min="1036" max="1036" width="23.28515625" style="178" customWidth="1"/>
    <col min="1037" max="1037" width="25" style="178" customWidth="1"/>
    <col min="1038" max="1280" width="11.42578125" style="178"/>
    <col min="1281" max="1286" width="30.7109375" style="178" customWidth="1"/>
    <col min="1287" max="1287" width="11.7109375" style="178" customWidth="1"/>
    <col min="1288" max="1288" width="14.85546875" style="178" customWidth="1"/>
    <col min="1289" max="1289" width="14.28515625" style="178" customWidth="1"/>
    <col min="1290" max="1290" width="10" style="178" customWidth="1"/>
    <col min="1291" max="1291" width="33.7109375" style="178" customWidth="1"/>
    <col min="1292" max="1292" width="23.28515625" style="178" customWidth="1"/>
    <col min="1293" max="1293" width="25" style="178" customWidth="1"/>
    <col min="1294" max="1536" width="11.42578125" style="178"/>
    <col min="1537" max="1542" width="30.7109375" style="178" customWidth="1"/>
    <col min="1543" max="1543" width="11.7109375" style="178" customWidth="1"/>
    <col min="1544" max="1544" width="14.85546875" style="178" customWidth="1"/>
    <col min="1545" max="1545" width="14.28515625" style="178" customWidth="1"/>
    <col min="1546" max="1546" width="10" style="178" customWidth="1"/>
    <col min="1547" max="1547" width="33.7109375" style="178" customWidth="1"/>
    <col min="1548" max="1548" width="23.28515625" style="178" customWidth="1"/>
    <col min="1549" max="1549" width="25" style="178" customWidth="1"/>
    <col min="1550" max="1792" width="11.42578125" style="178"/>
    <col min="1793" max="1798" width="30.7109375" style="178" customWidth="1"/>
    <col min="1799" max="1799" width="11.7109375" style="178" customWidth="1"/>
    <col min="1800" max="1800" width="14.85546875" style="178" customWidth="1"/>
    <col min="1801" max="1801" width="14.28515625" style="178" customWidth="1"/>
    <col min="1802" max="1802" width="10" style="178" customWidth="1"/>
    <col min="1803" max="1803" width="33.7109375" style="178" customWidth="1"/>
    <col min="1804" max="1804" width="23.28515625" style="178" customWidth="1"/>
    <col min="1805" max="1805" width="25" style="178" customWidth="1"/>
    <col min="1806" max="2048" width="11.42578125" style="178"/>
    <col min="2049" max="2054" width="30.7109375" style="178" customWidth="1"/>
    <col min="2055" max="2055" width="11.7109375" style="178" customWidth="1"/>
    <col min="2056" max="2056" width="14.85546875" style="178" customWidth="1"/>
    <col min="2057" max="2057" width="14.28515625" style="178" customWidth="1"/>
    <col min="2058" max="2058" width="10" style="178" customWidth="1"/>
    <col min="2059" max="2059" width="33.7109375" style="178" customWidth="1"/>
    <col min="2060" max="2060" width="23.28515625" style="178" customWidth="1"/>
    <col min="2061" max="2061" width="25" style="178" customWidth="1"/>
    <col min="2062" max="2304" width="11.42578125" style="178"/>
    <col min="2305" max="2310" width="30.7109375" style="178" customWidth="1"/>
    <col min="2311" max="2311" width="11.7109375" style="178" customWidth="1"/>
    <col min="2312" max="2312" width="14.85546875" style="178" customWidth="1"/>
    <col min="2313" max="2313" width="14.28515625" style="178" customWidth="1"/>
    <col min="2314" max="2314" width="10" style="178" customWidth="1"/>
    <col min="2315" max="2315" width="33.7109375" style="178" customWidth="1"/>
    <col min="2316" max="2316" width="23.28515625" style="178" customWidth="1"/>
    <col min="2317" max="2317" width="25" style="178" customWidth="1"/>
    <col min="2318" max="2560" width="11.42578125" style="178"/>
    <col min="2561" max="2566" width="30.7109375" style="178" customWidth="1"/>
    <col min="2567" max="2567" width="11.7109375" style="178" customWidth="1"/>
    <col min="2568" max="2568" width="14.85546875" style="178" customWidth="1"/>
    <col min="2569" max="2569" width="14.28515625" style="178" customWidth="1"/>
    <col min="2570" max="2570" width="10" style="178" customWidth="1"/>
    <col min="2571" max="2571" width="33.7109375" style="178" customWidth="1"/>
    <col min="2572" max="2572" width="23.28515625" style="178" customWidth="1"/>
    <col min="2573" max="2573" width="25" style="178" customWidth="1"/>
    <col min="2574" max="2816" width="11.42578125" style="178"/>
    <col min="2817" max="2822" width="30.7109375" style="178" customWidth="1"/>
    <col min="2823" max="2823" width="11.7109375" style="178" customWidth="1"/>
    <col min="2824" max="2824" width="14.85546875" style="178" customWidth="1"/>
    <col min="2825" max="2825" width="14.28515625" style="178" customWidth="1"/>
    <col min="2826" max="2826" width="10" style="178" customWidth="1"/>
    <col min="2827" max="2827" width="33.7109375" style="178" customWidth="1"/>
    <col min="2828" max="2828" width="23.28515625" style="178" customWidth="1"/>
    <col min="2829" max="2829" width="25" style="178" customWidth="1"/>
    <col min="2830" max="3072" width="11.42578125" style="178"/>
    <col min="3073" max="3078" width="30.7109375" style="178" customWidth="1"/>
    <col min="3079" max="3079" width="11.7109375" style="178" customWidth="1"/>
    <col min="3080" max="3080" width="14.85546875" style="178" customWidth="1"/>
    <col min="3081" max="3081" width="14.28515625" style="178" customWidth="1"/>
    <col min="3082" max="3082" width="10" style="178" customWidth="1"/>
    <col min="3083" max="3083" width="33.7109375" style="178" customWidth="1"/>
    <col min="3084" max="3084" width="23.28515625" style="178" customWidth="1"/>
    <col min="3085" max="3085" width="25" style="178" customWidth="1"/>
    <col min="3086" max="3328" width="11.42578125" style="178"/>
    <col min="3329" max="3334" width="30.7109375" style="178" customWidth="1"/>
    <col min="3335" max="3335" width="11.7109375" style="178" customWidth="1"/>
    <col min="3336" max="3336" width="14.85546875" style="178" customWidth="1"/>
    <col min="3337" max="3337" width="14.28515625" style="178" customWidth="1"/>
    <col min="3338" max="3338" width="10" style="178" customWidth="1"/>
    <col min="3339" max="3339" width="33.7109375" style="178" customWidth="1"/>
    <col min="3340" max="3340" width="23.28515625" style="178" customWidth="1"/>
    <col min="3341" max="3341" width="25" style="178" customWidth="1"/>
    <col min="3342" max="3584" width="11.42578125" style="178"/>
    <col min="3585" max="3590" width="30.7109375" style="178" customWidth="1"/>
    <col min="3591" max="3591" width="11.7109375" style="178" customWidth="1"/>
    <col min="3592" max="3592" width="14.85546875" style="178" customWidth="1"/>
    <col min="3593" max="3593" width="14.28515625" style="178" customWidth="1"/>
    <col min="3594" max="3594" width="10" style="178" customWidth="1"/>
    <col min="3595" max="3595" width="33.7109375" style="178" customWidth="1"/>
    <col min="3596" max="3596" width="23.28515625" style="178" customWidth="1"/>
    <col min="3597" max="3597" width="25" style="178" customWidth="1"/>
    <col min="3598" max="3840" width="11.42578125" style="178"/>
    <col min="3841" max="3846" width="30.7109375" style="178" customWidth="1"/>
    <col min="3847" max="3847" width="11.7109375" style="178" customWidth="1"/>
    <col min="3848" max="3848" width="14.85546875" style="178" customWidth="1"/>
    <col min="3849" max="3849" width="14.28515625" style="178" customWidth="1"/>
    <col min="3850" max="3850" width="10" style="178" customWidth="1"/>
    <col min="3851" max="3851" width="33.7109375" style="178" customWidth="1"/>
    <col min="3852" max="3852" width="23.28515625" style="178" customWidth="1"/>
    <col min="3853" max="3853" width="25" style="178" customWidth="1"/>
    <col min="3854" max="4096" width="11.42578125" style="178"/>
    <col min="4097" max="4102" width="30.7109375" style="178" customWidth="1"/>
    <col min="4103" max="4103" width="11.7109375" style="178" customWidth="1"/>
    <col min="4104" max="4104" width="14.85546875" style="178" customWidth="1"/>
    <col min="4105" max="4105" width="14.28515625" style="178" customWidth="1"/>
    <col min="4106" max="4106" width="10" style="178" customWidth="1"/>
    <col min="4107" max="4107" width="33.7109375" style="178" customWidth="1"/>
    <col min="4108" max="4108" width="23.28515625" style="178" customWidth="1"/>
    <col min="4109" max="4109" width="25" style="178" customWidth="1"/>
    <col min="4110" max="4352" width="11.42578125" style="178"/>
    <col min="4353" max="4358" width="30.7109375" style="178" customWidth="1"/>
    <col min="4359" max="4359" width="11.7109375" style="178" customWidth="1"/>
    <col min="4360" max="4360" width="14.85546875" style="178" customWidth="1"/>
    <col min="4361" max="4361" width="14.28515625" style="178" customWidth="1"/>
    <col min="4362" max="4362" width="10" style="178" customWidth="1"/>
    <col min="4363" max="4363" width="33.7109375" style="178" customWidth="1"/>
    <col min="4364" max="4364" width="23.28515625" style="178" customWidth="1"/>
    <col min="4365" max="4365" width="25" style="178" customWidth="1"/>
    <col min="4366" max="4608" width="11.42578125" style="178"/>
    <col min="4609" max="4614" width="30.7109375" style="178" customWidth="1"/>
    <col min="4615" max="4615" width="11.7109375" style="178" customWidth="1"/>
    <col min="4616" max="4616" width="14.85546875" style="178" customWidth="1"/>
    <col min="4617" max="4617" width="14.28515625" style="178" customWidth="1"/>
    <col min="4618" max="4618" width="10" style="178" customWidth="1"/>
    <col min="4619" max="4619" width="33.7109375" style="178" customWidth="1"/>
    <col min="4620" max="4620" width="23.28515625" style="178" customWidth="1"/>
    <col min="4621" max="4621" width="25" style="178" customWidth="1"/>
    <col min="4622" max="4864" width="11.42578125" style="178"/>
    <col min="4865" max="4870" width="30.7109375" style="178" customWidth="1"/>
    <col min="4871" max="4871" width="11.7109375" style="178" customWidth="1"/>
    <col min="4872" max="4872" width="14.85546875" style="178" customWidth="1"/>
    <col min="4873" max="4873" width="14.28515625" style="178" customWidth="1"/>
    <col min="4874" max="4874" width="10" style="178" customWidth="1"/>
    <col min="4875" max="4875" width="33.7109375" style="178" customWidth="1"/>
    <col min="4876" max="4876" width="23.28515625" style="178" customWidth="1"/>
    <col min="4877" max="4877" width="25" style="178" customWidth="1"/>
    <col min="4878" max="5120" width="11.42578125" style="178"/>
    <col min="5121" max="5126" width="30.7109375" style="178" customWidth="1"/>
    <col min="5127" max="5127" width="11.7109375" style="178" customWidth="1"/>
    <col min="5128" max="5128" width="14.85546875" style="178" customWidth="1"/>
    <col min="5129" max="5129" width="14.28515625" style="178" customWidth="1"/>
    <col min="5130" max="5130" width="10" style="178" customWidth="1"/>
    <col min="5131" max="5131" width="33.7109375" style="178" customWidth="1"/>
    <col min="5132" max="5132" width="23.28515625" style="178" customWidth="1"/>
    <col min="5133" max="5133" width="25" style="178" customWidth="1"/>
    <col min="5134" max="5376" width="11.42578125" style="178"/>
    <col min="5377" max="5382" width="30.7109375" style="178" customWidth="1"/>
    <col min="5383" max="5383" width="11.7109375" style="178" customWidth="1"/>
    <col min="5384" max="5384" width="14.85546875" style="178" customWidth="1"/>
    <col min="5385" max="5385" width="14.28515625" style="178" customWidth="1"/>
    <col min="5386" max="5386" width="10" style="178" customWidth="1"/>
    <col min="5387" max="5387" width="33.7109375" style="178" customWidth="1"/>
    <col min="5388" max="5388" width="23.28515625" style="178" customWidth="1"/>
    <col min="5389" max="5389" width="25" style="178" customWidth="1"/>
    <col min="5390" max="5632" width="11.42578125" style="178"/>
    <col min="5633" max="5638" width="30.7109375" style="178" customWidth="1"/>
    <col min="5639" max="5639" width="11.7109375" style="178" customWidth="1"/>
    <col min="5640" max="5640" width="14.85546875" style="178" customWidth="1"/>
    <col min="5641" max="5641" width="14.28515625" style="178" customWidth="1"/>
    <col min="5642" max="5642" width="10" style="178" customWidth="1"/>
    <col min="5643" max="5643" width="33.7109375" style="178" customWidth="1"/>
    <col min="5644" max="5644" width="23.28515625" style="178" customWidth="1"/>
    <col min="5645" max="5645" width="25" style="178" customWidth="1"/>
    <col min="5646" max="5888" width="11.42578125" style="178"/>
    <col min="5889" max="5894" width="30.7109375" style="178" customWidth="1"/>
    <col min="5895" max="5895" width="11.7109375" style="178" customWidth="1"/>
    <col min="5896" max="5896" width="14.85546875" style="178" customWidth="1"/>
    <col min="5897" max="5897" width="14.28515625" style="178" customWidth="1"/>
    <col min="5898" max="5898" width="10" style="178" customWidth="1"/>
    <col min="5899" max="5899" width="33.7109375" style="178" customWidth="1"/>
    <col min="5900" max="5900" width="23.28515625" style="178" customWidth="1"/>
    <col min="5901" max="5901" width="25" style="178" customWidth="1"/>
    <col min="5902" max="6144" width="11.42578125" style="178"/>
    <col min="6145" max="6150" width="30.7109375" style="178" customWidth="1"/>
    <col min="6151" max="6151" width="11.7109375" style="178" customWidth="1"/>
    <col min="6152" max="6152" width="14.85546875" style="178" customWidth="1"/>
    <col min="6153" max="6153" width="14.28515625" style="178" customWidth="1"/>
    <col min="6154" max="6154" width="10" style="178" customWidth="1"/>
    <col min="6155" max="6155" width="33.7109375" style="178" customWidth="1"/>
    <col min="6156" max="6156" width="23.28515625" style="178" customWidth="1"/>
    <col min="6157" max="6157" width="25" style="178" customWidth="1"/>
    <col min="6158" max="6400" width="11.42578125" style="178"/>
    <col min="6401" max="6406" width="30.7109375" style="178" customWidth="1"/>
    <col min="6407" max="6407" width="11.7109375" style="178" customWidth="1"/>
    <col min="6408" max="6408" width="14.85546875" style="178" customWidth="1"/>
    <col min="6409" max="6409" width="14.28515625" style="178" customWidth="1"/>
    <col min="6410" max="6410" width="10" style="178" customWidth="1"/>
    <col min="6411" max="6411" width="33.7109375" style="178" customWidth="1"/>
    <col min="6412" max="6412" width="23.28515625" style="178" customWidth="1"/>
    <col min="6413" max="6413" width="25" style="178" customWidth="1"/>
    <col min="6414" max="6656" width="11.42578125" style="178"/>
    <col min="6657" max="6662" width="30.7109375" style="178" customWidth="1"/>
    <col min="6663" max="6663" width="11.7109375" style="178" customWidth="1"/>
    <col min="6664" max="6664" width="14.85546875" style="178" customWidth="1"/>
    <col min="6665" max="6665" width="14.28515625" style="178" customWidth="1"/>
    <col min="6666" max="6666" width="10" style="178" customWidth="1"/>
    <col min="6667" max="6667" width="33.7109375" style="178" customWidth="1"/>
    <col min="6668" max="6668" width="23.28515625" style="178" customWidth="1"/>
    <col min="6669" max="6669" width="25" style="178" customWidth="1"/>
    <col min="6670" max="6912" width="11.42578125" style="178"/>
    <col min="6913" max="6918" width="30.7109375" style="178" customWidth="1"/>
    <col min="6919" max="6919" width="11.7109375" style="178" customWidth="1"/>
    <col min="6920" max="6920" width="14.85546875" style="178" customWidth="1"/>
    <col min="6921" max="6921" width="14.28515625" style="178" customWidth="1"/>
    <col min="6922" max="6922" width="10" style="178" customWidth="1"/>
    <col min="6923" max="6923" width="33.7109375" style="178" customWidth="1"/>
    <col min="6924" max="6924" width="23.28515625" style="178" customWidth="1"/>
    <col min="6925" max="6925" width="25" style="178" customWidth="1"/>
    <col min="6926" max="7168" width="11.42578125" style="178"/>
    <col min="7169" max="7174" width="30.7109375" style="178" customWidth="1"/>
    <col min="7175" max="7175" width="11.7109375" style="178" customWidth="1"/>
    <col min="7176" max="7176" width="14.85546875" style="178" customWidth="1"/>
    <col min="7177" max="7177" width="14.28515625" style="178" customWidth="1"/>
    <col min="7178" max="7178" width="10" style="178" customWidth="1"/>
    <col min="7179" max="7179" width="33.7109375" style="178" customWidth="1"/>
    <col min="7180" max="7180" width="23.28515625" style="178" customWidth="1"/>
    <col min="7181" max="7181" width="25" style="178" customWidth="1"/>
    <col min="7182" max="7424" width="11.42578125" style="178"/>
    <col min="7425" max="7430" width="30.7109375" style="178" customWidth="1"/>
    <col min="7431" max="7431" width="11.7109375" style="178" customWidth="1"/>
    <col min="7432" max="7432" width="14.85546875" style="178" customWidth="1"/>
    <col min="7433" max="7433" width="14.28515625" style="178" customWidth="1"/>
    <col min="7434" max="7434" width="10" style="178" customWidth="1"/>
    <col min="7435" max="7435" width="33.7109375" style="178" customWidth="1"/>
    <col min="7436" max="7436" width="23.28515625" style="178" customWidth="1"/>
    <col min="7437" max="7437" width="25" style="178" customWidth="1"/>
    <col min="7438" max="7680" width="11.42578125" style="178"/>
    <col min="7681" max="7686" width="30.7109375" style="178" customWidth="1"/>
    <col min="7687" max="7687" width="11.7109375" style="178" customWidth="1"/>
    <col min="7688" max="7688" width="14.85546875" style="178" customWidth="1"/>
    <col min="7689" max="7689" width="14.28515625" style="178" customWidth="1"/>
    <col min="7690" max="7690" width="10" style="178" customWidth="1"/>
    <col min="7691" max="7691" width="33.7109375" style="178" customWidth="1"/>
    <col min="7692" max="7692" width="23.28515625" style="178" customWidth="1"/>
    <col min="7693" max="7693" width="25" style="178" customWidth="1"/>
    <col min="7694" max="7936" width="11.42578125" style="178"/>
    <col min="7937" max="7942" width="30.7109375" style="178" customWidth="1"/>
    <col min="7943" max="7943" width="11.7109375" style="178" customWidth="1"/>
    <col min="7944" max="7944" width="14.85546875" style="178" customWidth="1"/>
    <col min="7945" max="7945" width="14.28515625" style="178" customWidth="1"/>
    <col min="7946" max="7946" width="10" style="178" customWidth="1"/>
    <col min="7947" max="7947" width="33.7109375" style="178" customWidth="1"/>
    <col min="7948" max="7948" width="23.28515625" style="178" customWidth="1"/>
    <col min="7949" max="7949" width="25" style="178" customWidth="1"/>
    <col min="7950" max="8192" width="11.42578125" style="178"/>
    <col min="8193" max="8198" width="30.7109375" style="178" customWidth="1"/>
    <col min="8199" max="8199" width="11.7109375" style="178" customWidth="1"/>
    <col min="8200" max="8200" width="14.85546875" style="178" customWidth="1"/>
    <col min="8201" max="8201" width="14.28515625" style="178" customWidth="1"/>
    <col min="8202" max="8202" width="10" style="178" customWidth="1"/>
    <col min="8203" max="8203" width="33.7109375" style="178" customWidth="1"/>
    <col min="8204" max="8204" width="23.28515625" style="178" customWidth="1"/>
    <col min="8205" max="8205" width="25" style="178" customWidth="1"/>
    <col min="8206" max="8448" width="11.42578125" style="178"/>
    <col min="8449" max="8454" width="30.7109375" style="178" customWidth="1"/>
    <col min="8455" max="8455" width="11.7109375" style="178" customWidth="1"/>
    <col min="8456" max="8456" width="14.85546875" style="178" customWidth="1"/>
    <col min="8457" max="8457" width="14.28515625" style="178" customWidth="1"/>
    <col min="8458" max="8458" width="10" style="178" customWidth="1"/>
    <col min="8459" max="8459" width="33.7109375" style="178" customWidth="1"/>
    <col min="8460" max="8460" width="23.28515625" style="178" customWidth="1"/>
    <col min="8461" max="8461" width="25" style="178" customWidth="1"/>
    <col min="8462" max="8704" width="11.42578125" style="178"/>
    <col min="8705" max="8710" width="30.7109375" style="178" customWidth="1"/>
    <col min="8711" max="8711" width="11.7109375" style="178" customWidth="1"/>
    <col min="8712" max="8712" width="14.85546875" style="178" customWidth="1"/>
    <col min="8713" max="8713" width="14.28515625" style="178" customWidth="1"/>
    <col min="8714" max="8714" width="10" style="178" customWidth="1"/>
    <col min="8715" max="8715" width="33.7109375" style="178" customWidth="1"/>
    <col min="8716" max="8716" width="23.28515625" style="178" customWidth="1"/>
    <col min="8717" max="8717" width="25" style="178" customWidth="1"/>
    <col min="8718" max="8960" width="11.42578125" style="178"/>
    <col min="8961" max="8966" width="30.7109375" style="178" customWidth="1"/>
    <col min="8967" max="8967" width="11.7109375" style="178" customWidth="1"/>
    <col min="8968" max="8968" width="14.85546875" style="178" customWidth="1"/>
    <col min="8969" max="8969" width="14.28515625" style="178" customWidth="1"/>
    <col min="8970" max="8970" width="10" style="178" customWidth="1"/>
    <col min="8971" max="8971" width="33.7109375" style="178" customWidth="1"/>
    <col min="8972" max="8972" width="23.28515625" style="178" customWidth="1"/>
    <col min="8973" max="8973" width="25" style="178" customWidth="1"/>
    <col min="8974" max="9216" width="11.42578125" style="178"/>
    <col min="9217" max="9222" width="30.7109375" style="178" customWidth="1"/>
    <col min="9223" max="9223" width="11.7109375" style="178" customWidth="1"/>
    <col min="9224" max="9224" width="14.85546875" style="178" customWidth="1"/>
    <col min="9225" max="9225" width="14.28515625" style="178" customWidth="1"/>
    <col min="9226" max="9226" width="10" style="178" customWidth="1"/>
    <col min="9227" max="9227" width="33.7109375" style="178" customWidth="1"/>
    <col min="9228" max="9228" width="23.28515625" style="178" customWidth="1"/>
    <col min="9229" max="9229" width="25" style="178" customWidth="1"/>
    <col min="9230" max="9472" width="11.42578125" style="178"/>
    <col min="9473" max="9478" width="30.7109375" style="178" customWidth="1"/>
    <col min="9479" max="9479" width="11.7109375" style="178" customWidth="1"/>
    <col min="9480" max="9480" width="14.85546875" style="178" customWidth="1"/>
    <col min="9481" max="9481" width="14.28515625" style="178" customWidth="1"/>
    <col min="9482" max="9482" width="10" style="178" customWidth="1"/>
    <col min="9483" max="9483" width="33.7109375" style="178" customWidth="1"/>
    <col min="9484" max="9484" width="23.28515625" style="178" customWidth="1"/>
    <col min="9485" max="9485" width="25" style="178" customWidth="1"/>
    <col min="9486" max="9728" width="11.42578125" style="178"/>
    <col min="9729" max="9734" width="30.7109375" style="178" customWidth="1"/>
    <col min="9735" max="9735" width="11.7109375" style="178" customWidth="1"/>
    <col min="9736" max="9736" width="14.85546875" style="178" customWidth="1"/>
    <col min="9737" max="9737" width="14.28515625" style="178" customWidth="1"/>
    <col min="9738" max="9738" width="10" style="178" customWidth="1"/>
    <col min="9739" max="9739" width="33.7109375" style="178" customWidth="1"/>
    <col min="9740" max="9740" width="23.28515625" style="178" customWidth="1"/>
    <col min="9741" max="9741" width="25" style="178" customWidth="1"/>
    <col min="9742" max="9984" width="11.42578125" style="178"/>
    <col min="9985" max="9990" width="30.7109375" style="178" customWidth="1"/>
    <col min="9991" max="9991" width="11.7109375" style="178" customWidth="1"/>
    <col min="9992" max="9992" width="14.85546875" style="178" customWidth="1"/>
    <col min="9993" max="9993" width="14.28515625" style="178" customWidth="1"/>
    <col min="9994" max="9994" width="10" style="178" customWidth="1"/>
    <col min="9995" max="9995" width="33.7109375" style="178" customWidth="1"/>
    <col min="9996" max="9996" width="23.28515625" style="178" customWidth="1"/>
    <col min="9997" max="9997" width="25" style="178" customWidth="1"/>
    <col min="9998" max="10240" width="11.42578125" style="178"/>
    <col min="10241" max="10246" width="30.7109375" style="178" customWidth="1"/>
    <col min="10247" max="10247" width="11.7109375" style="178" customWidth="1"/>
    <col min="10248" max="10248" width="14.85546875" style="178" customWidth="1"/>
    <col min="10249" max="10249" width="14.28515625" style="178" customWidth="1"/>
    <col min="10250" max="10250" width="10" style="178" customWidth="1"/>
    <col min="10251" max="10251" width="33.7109375" style="178" customWidth="1"/>
    <col min="10252" max="10252" width="23.28515625" style="178" customWidth="1"/>
    <col min="10253" max="10253" width="25" style="178" customWidth="1"/>
    <col min="10254" max="10496" width="11.42578125" style="178"/>
    <col min="10497" max="10502" width="30.7109375" style="178" customWidth="1"/>
    <col min="10503" max="10503" width="11.7109375" style="178" customWidth="1"/>
    <col min="10504" max="10504" width="14.85546875" style="178" customWidth="1"/>
    <col min="10505" max="10505" width="14.28515625" style="178" customWidth="1"/>
    <col min="10506" max="10506" width="10" style="178" customWidth="1"/>
    <col min="10507" max="10507" width="33.7109375" style="178" customWidth="1"/>
    <col min="10508" max="10508" width="23.28515625" style="178" customWidth="1"/>
    <col min="10509" max="10509" width="25" style="178" customWidth="1"/>
    <col min="10510" max="10752" width="11.42578125" style="178"/>
    <col min="10753" max="10758" width="30.7109375" style="178" customWidth="1"/>
    <col min="10759" max="10759" width="11.7109375" style="178" customWidth="1"/>
    <col min="10760" max="10760" width="14.85546875" style="178" customWidth="1"/>
    <col min="10761" max="10761" width="14.28515625" style="178" customWidth="1"/>
    <col min="10762" max="10762" width="10" style="178" customWidth="1"/>
    <col min="10763" max="10763" width="33.7109375" style="178" customWidth="1"/>
    <col min="10764" max="10764" width="23.28515625" style="178" customWidth="1"/>
    <col min="10765" max="10765" width="25" style="178" customWidth="1"/>
    <col min="10766" max="11008" width="11.42578125" style="178"/>
    <col min="11009" max="11014" width="30.7109375" style="178" customWidth="1"/>
    <col min="11015" max="11015" width="11.7109375" style="178" customWidth="1"/>
    <col min="11016" max="11016" width="14.85546875" style="178" customWidth="1"/>
    <col min="11017" max="11017" width="14.28515625" style="178" customWidth="1"/>
    <col min="11018" max="11018" width="10" style="178" customWidth="1"/>
    <col min="11019" max="11019" width="33.7109375" style="178" customWidth="1"/>
    <col min="11020" max="11020" width="23.28515625" style="178" customWidth="1"/>
    <col min="11021" max="11021" width="25" style="178" customWidth="1"/>
    <col min="11022" max="11264" width="11.42578125" style="178"/>
    <col min="11265" max="11270" width="30.7109375" style="178" customWidth="1"/>
    <col min="11271" max="11271" width="11.7109375" style="178" customWidth="1"/>
    <col min="11272" max="11272" width="14.85546875" style="178" customWidth="1"/>
    <col min="11273" max="11273" width="14.28515625" style="178" customWidth="1"/>
    <col min="11274" max="11274" width="10" style="178" customWidth="1"/>
    <col min="11275" max="11275" width="33.7109375" style="178" customWidth="1"/>
    <col min="11276" max="11276" width="23.28515625" style="178" customWidth="1"/>
    <col min="11277" max="11277" width="25" style="178" customWidth="1"/>
    <col min="11278" max="11520" width="11.42578125" style="178"/>
    <col min="11521" max="11526" width="30.7109375" style="178" customWidth="1"/>
    <col min="11527" max="11527" width="11.7109375" style="178" customWidth="1"/>
    <col min="11528" max="11528" width="14.85546875" style="178" customWidth="1"/>
    <col min="11529" max="11529" width="14.28515625" style="178" customWidth="1"/>
    <col min="11530" max="11530" width="10" style="178" customWidth="1"/>
    <col min="11531" max="11531" width="33.7109375" style="178" customWidth="1"/>
    <col min="11532" max="11532" width="23.28515625" style="178" customWidth="1"/>
    <col min="11533" max="11533" width="25" style="178" customWidth="1"/>
    <col min="11534" max="11776" width="11.42578125" style="178"/>
    <col min="11777" max="11782" width="30.7109375" style="178" customWidth="1"/>
    <col min="11783" max="11783" width="11.7109375" style="178" customWidth="1"/>
    <col min="11784" max="11784" width="14.85546875" style="178" customWidth="1"/>
    <col min="11785" max="11785" width="14.28515625" style="178" customWidth="1"/>
    <col min="11786" max="11786" width="10" style="178" customWidth="1"/>
    <col min="11787" max="11787" width="33.7109375" style="178" customWidth="1"/>
    <col min="11788" max="11788" width="23.28515625" style="178" customWidth="1"/>
    <col min="11789" max="11789" width="25" style="178" customWidth="1"/>
    <col min="11790" max="12032" width="11.42578125" style="178"/>
    <col min="12033" max="12038" width="30.7109375" style="178" customWidth="1"/>
    <col min="12039" max="12039" width="11.7109375" style="178" customWidth="1"/>
    <col min="12040" max="12040" width="14.85546875" style="178" customWidth="1"/>
    <col min="12041" max="12041" width="14.28515625" style="178" customWidth="1"/>
    <col min="12042" max="12042" width="10" style="178" customWidth="1"/>
    <col min="12043" max="12043" width="33.7109375" style="178" customWidth="1"/>
    <col min="12044" max="12044" width="23.28515625" style="178" customWidth="1"/>
    <col min="12045" max="12045" width="25" style="178" customWidth="1"/>
    <col min="12046" max="12288" width="11.42578125" style="178"/>
    <col min="12289" max="12294" width="30.7109375" style="178" customWidth="1"/>
    <col min="12295" max="12295" width="11.7109375" style="178" customWidth="1"/>
    <col min="12296" max="12296" width="14.85546875" style="178" customWidth="1"/>
    <col min="12297" max="12297" width="14.28515625" style="178" customWidth="1"/>
    <col min="12298" max="12298" width="10" style="178" customWidth="1"/>
    <col min="12299" max="12299" width="33.7109375" style="178" customWidth="1"/>
    <col min="12300" max="12300" width="23.28515625" style="178" customWidth="1"/>
    <col min="12301" max="12301" width="25" style="178" customWidth="1"/>
    <col min="12302" max="12544" width="11.42578125" style="178"/>
    <col min="12545" max="12550" width="30.7109375" style="178" customWidth="1"/>
    <col min="12551" max="12551" width="11.7109375" style="178" customWidth="1"/>
    <col min="12552" max="12552" width="14.85546875" style="178" customWidth="1"/>
    <col min="12553" max="12553" width="14.28515625" style="178" customWidth="1"/>
    <col min="12554" max="12554" width="10" style="178" customWidth="1"/>
    <col min="12555" max="12555" width="33.7109375" style="178" customWidth="1"/>
    <col min="12556" max="12556" width="23.28515625" style="178" customWidth="1"/>
    <col min="12557" max="12557" width="25" style="178" customWidth="1"/>
    <col min="12558" max="12800" width="11.42578125" style="178"/>
    <col min="12801" max="12806" width="30.7109375" style="178" customWidth="1"/>
    <col min="12807" max="12807" width="11.7109375" style="178" customWidth="1"/>
    <col min="12808" max="12808" width="14.85546875" style="178" customWidth="1"/>
    <col min="12809" max="12809" width="14.28515625" style="178" customWidth="1"/>
    <col min="12810" max="12810" width="10" style="178" customWidth="1"/>
    <col min="12811" max="12811" width="33.7109375" style="178" customWidth="1"/>
    <col min="12812" max="12812" width="23.28515625" style="178" customWidth="1"/>
    <col min="12813" max="12813" width="25" style="178" customWidth="1"/>
    <col min="12814" max="13056" width="11.42578125" style="178"/>
    <col min="13057" max="13062" width="30.7109375" style="178" customWidth="1"/>
    <col min="13063" max="13063" width="11.7109375" style="178" customWidth="1"/>
    <col min="13064" max="13064" width="14.85546875" style="178" customWidth="1"/>
    <col min="13065" max="13065" width="14.28515625" style="178" customWidth="1"/>
    <col min="13066" max="13066" width="10" style="178" customWidth="1"/>
    <col min="13067" max="13067" width="33.7109375" style="178" customWidth="1"/>
    <col min="13068" max="13068" width="23.28515625" style="178" customWidth="1"/>
    <col min="13069" max="13069" width="25" style="178" customWidth="1"/>
    <col min="13070" max="13312" width="11.42578125" style="178"/>
    <col min="13313" max="13318" width="30.7109375" style="178" customWidth="1"/>
    <col min="13319" max="13319" width="11.7109375" style="178" customWidth="1"/>
    <col min="13320" max="13320" width="14.85546875" style="178" customWidth="1"/>
    <col min="13321" max="13321" width="14.28515625" style="178" customWidth="1"/>
    <col min="13322" max="13322" width="10" style="178" customWidth="1"/>
    <col min="13323" max="13323" width="33.7109375" style="178" customWidth="1"/>
    <col min="13324" max="13324" width="23.28515625" style="178" customWidth="1"/>
    <col min="13325" max="13325" width="25" style="178" customWidth="1"/>
    <col min="13326" max="13568" width="11.42578125" style="178"/>
    <col min="13569" max="13574" width="30.7109375" style="178" customWidth="1"/>
    <col min="13575" max="13575" width="11.7109375" style="178" customWidth="1"/>
    <col min="13576" max="13576" width="14.85546875" style="178" customWidth="1"/>
    <col min="13577" max="13577" width="14.28515625" style="178" customWidth="1"/>
    <col min="13578" max="13578" width="10" style="178" customWidth="1"/>
    <col min="13579" max="13579" width="33.7109375" style="178" customWidth="1"/>
    <col min="13580" max="13580" width="23.28515625" style="178" customWidth="1"/>
    <col min="13581" max="13581" width="25" style="178" customWidth="1"/>
    <col min="13582" max="13824" width="11.42578125" style="178"/>
    <col min="13825" max="13830" width="30.7109375" style="178" customWidth="1"/>
    <col min="13831" max="13831" width="11.7109375" style="178" customWidth="1"/>
    <col min="13832" max="13832" width="14.85546875" style="178" customWidth="1"/>
    <col min="13833" max="13833" width="14.28515625" style="178" customWidth="1"/>
    <col min="13834" max="13834" width="10" style="178" customWidth="1"/>
    <col min="13835" max="13835" width="33.7109375" style="178" customWidth="1"/>
    <col min="13836" max="13836" width="23.28515625" style="178" customWidth="1"/>
    <col min="13837" max="13837" width="25" style="178" customWidth="1"/>
    <col min="13838" max="14080" width="11.42578125" style="178"/>
    <col min="14081" max="14086" width="30.7109375" style="178" customWidth="1"/>
    <col min="14087" max="14087" width="11.7109375" style="178" customWidth="1"/>
    <col min="14088" max="14088" width="14.85546875" style="178" customWidth="1"/>
    <col min="14089" max="14089" width="14.28515625" style="178" customWidth="1"/>
    <col min="14090" max="14090" width="10" style="178" customWidth="1"/>
    <col min="14091" max="14091" width="33.7109375" style="178" customWidth="1"/>
    <col min="14092" max="14092" width="23.28515625" style="178" customWidth="1"/>
    <col min="14093" max="14093" width="25" style="178" customWidth="1"/>
    <col min="14094" max="14336" width="11.42578125" style="178"/>
    <col min="14337" max="14342" width="30.7109375" style="178" customWidth="1"/>
    <col min="14343" max="14343" width="11.7109375" style="178" customWidth="1"/>
    <col min="14344" max="14344" width="14.85546875" style="178" customWidth="1"/>
    <col min="14345" max="14345" width="14.28515625" style="178" customWidth="1"/>
    <col min="14346" max="14346" width="10" style="178" customWidth="1"/>
    <col min="14347" max="14347" width="33.7109375" style="178" customWidth="1"/>
    <col min="14348" max="14348" width="23.28515625" style="178" customWidth="1"/>
    <col min="14349" max="14349" width="25" style="178" customWidth="1"/>
    <col min="14350" max="14592" width="11.42578125" style="178"/>
    <col min="14593" max="14598" width="30.7109375" style="178" customWidth="1"/>
    <col min="14599" max="14599" width="11.7109375" style="178" customWidth="1"/>
    <col min="14600" max="14600" width="14.85546875" style="178" customWidth="1"/>
    <col min="14601" max="14601" width="14.28515625" style="178" customWidth="1"/>
    <col min="14602" max="14602" width="10" style="178" customWidth="1"/>
    <col min="14603" max="14603" width="33.7109375" style="178" customWidth="1"/>
    <col min="14604" max="14604" width="23.28515625" style="178" customWidth="1"/>
    <col min="14605" max="14605" width="25" style="178" customWidth="1"/>
    <col min="14606" max="14848" width="11.42578125" style="178"/>
    <col min="14849" max="14854" width="30.7109375" style="178" customWidth="1"/>
    <col min="14855" max="14855" width="11.7109375" style="178" customWidth="1"/>
    <col min="14856" max="14856" width="14.85546875" style="178" customWidth="1"/>
    <col min="14857" max="14857" width="14.28515625" style="178" customWidth="1"/>
    <col min="14858" max="14858" width="10" style="178" customWidth="1"/>
    <col min="14859" max="14859" width="33.7109375" style="178" customWidth="1"/>
    <col min="14860" max="14860" width="23.28515625" style="178" customWidth="1"/>
    <col min="14861" max="14861" width="25" style="178" customWidth="1"/>
    <col min="14862" max="15104" width="11.42578125" style="178"/>
    <col min="15105" max="15110" width="30.7109375" style="178" customWidth="1"/>
    <col min="15111" max="15111" width="11.7109375" style="178" customWidth="1"/>
    <col min="15112" max="15112" width="14.85546875" style="178" customWidth="1"/>
    <col min="15113" max="15113" width="14.28515625" style="178" customWidth="1"/>
    <col min="15114" max="15114" width="10" style="178" customWidth="1"/>
    <col min="15115" max="15115" width="33.7109375" style="178" customWidth="1"/>
    <col min="15116" max="15116" width="23.28515625" style="178" customWidth="1"/>
    <col min="15117" max="15117" width="25" style="178" customWidth="1"/>
    <col min="15118" max="15360" width="11.42578125" style="178"/>
    <col min="15361" max="15366" width="30.7109375" style="178" customWidth="1"/>
    <col min="15367" max="15367" width="11.7109375" style="178" customWidth="1"/>
    <col min="15368" max="15368" width="14.85546875" style="178" customWidth="1"/>
    <col min="15369" max="15369" width="14.28515625" style="178" customWidth="1"/>
    <col min="15370" max="15370" width="10" style="178" customWidth="1"/>
    <col min="15371" max="15371" width="33.7109375" style="178" customWidth="1"/>
    <col min="15372" max="15372" width="23.28515625" style="178" customWidth="1"/>
    <col min="15373" max="15373" width="25" style="178" customWidth="1"/>
    <col min="15374" max="15616" width="11.42578125" style="178"/>
    <col min="15617" max="15622" width="30.7109375" style="178" customWidth="1"/>
    <col min="15623" max="15623" width="11.7109375" style="178" customWidth="1"/>
    <col min="15624" max="15624" width="14.85546875" style="178" customWidth="1"/>
    <col min="15625" max="15625" width="14.28515625" style="178" customWidth="1"/>
    <col min="15626" max="15626" width="10" style="178" customWidth="1"/>
    <col min="15627" max="15627" width="33.7109375" style="178" customWidth="1"/>
    <col min="15628" max="15628" width="23.28515625" style="178" customWidth="1"/>
    <col min="15629" max="15629" width="25" style="178" customWidth="1"/>
    <col min="15630" max="15872" width="11.42578125" style="178"/>
    <col min="15873" max="15878" width="30.7109375" style="178" customWidth="1"/>
    <col min="15879" max="15879" width="11.7109375" style="178" customWidth="1"/>
    <col min="15880" max="15880" width="14.85546875" style="178" customWidth="1"/>
    <col min="15881" max="15881" width="14.28515625" style="178" customWidth="1"/>
    <col min="15882" max="15882" width="10" style="178" customWidth="1"/>
    <col min="15883" max="15883" width="33.7109375" style="178" customWidth="1"/>
    <col min="15884" max="15884" width="23.28515625" style="178" customWidth="1"/>
    <col min="15885" max="15885" width="25" style="178" customWidth="1"/>
    <col min="15886" max="16128" width="11.42578125" style="178"/>
    <col min="16129" max="16134" width="30.7109375" style="178" customWidth="1"/>
    <col min="16135" max="16135" width="11.7109375" style="178" customWidth="1"/>
    <col min="16136" max="16136" width="14.85546875" style="178" customWidth="1"/>
    <col min="16137" max="16137" width="14.28515625" style="178" customWidth="1"/>
    <col min="16138" max="16138" width="10" style="178" customWidth="1"/>
    <col min="16139" max="16139" width="33.7109375" style="178" customWidth="1"/>
    <col min="16140" max="16140" width="23.28515625" style="178" customWidth="1"/>
    <col min="16141" max="16141" width="25" style="178" customWidth="1"/>
    <col min="16142" max="16384" width="11.42578125" style="178"/>
  </cols>
  <sheetData>
    <row r="1" spans="1:13" ht="42" customHeight="1" x14ac:dyDescent="0.2">
      <c r="A1" s="642"/>
      <c r="B1" s="642"/>
      <c r="C1" s="642"/>
      <c r="D1" s="642"/>
      <c r="E1" s="642"/>
      <c r="F1" s="642"/>
      <c r="G1" s="642"/>
      <c r="H1" s="642"/>
      <c r="I1" s="642"/>
      <c r="J1" s="642"/>
      <c r="K1" s="642"/>
      <c r="L1" s="642"/>
      <c r="M1" s="642"/>
    </row>
    <row r="2" spans="1:13" x14ac:dyDescent="0.2">
      <c r="A2" s="642"/>
      <c r="B2" s="642"/>
      <c r="C2" s="642"/>
      <c r="D2" s="642"/>
      <c r="E2" s="642"/>
      <c r="F2" s="642"/>
      <c r="G2" s="642"/>
      <c r="H2" s="642"/>
      <c r="I2" s="642"/>
      <c r="J2" s="642"/>
      <c r="K2" s="642"/>
      <c r="L2" s="642"/>
      <c r="M2" s="642"/>
    </row>
    <row r="3" spans="1:13" x14ac:dyDescent="0.2">
      <c r="A3" s="642"/>
      <c r="B3" s="642"/>
      <c r="C3" s="642"/>
      <c r="D3" s="642"/>
      <c r="E3" s="642"/>
      <c r="F3" s="642"/>
      <c r="G3" s="642"/>
      <c r="H3" s="642"/>
      <c r="I3" s="642"/>
      <c r="J3" s="642"/>
      <c r="K3" s="642"/>
      <c r="L3" s="642"/>
      <c r="M3" s="642"/>
    </row>
    <row r="4" spans="1:13" x14ac:dyDescent="0.2">
      <c r="A4" s="642"/>
      <c r="B4" s="642"/>
      <c r="C4" s="642"/>
      <c r="D4" s="642"/>
      <c r="E4" s="642"/>
      <c r="F4" s="642"/>
      <c r="G4" s="642"/>
      <c r="H4" s="642"/>
      <c r="I4" s="642"/>
      <c r="J4" s="642"/>
      <c r="K4" s="642"/>
      <c r="L4" s="642"/>
      <c r="M4" s="642"/>
    </row>
    <row r="5" spans="1:13" x14ac:dyDescent="0.2">
      <c r="A5" s="642"/>
      <c r="B5" s="642"/>
      <c r="C5" s="642"/>
      <c r="D5" s="642"/>
      <c r="E5" s="642"/>
      <c r="F5" s="642"/>
      <c r="G5" s="642"/>
      <c r="H5" s="642"/>
      <c r="I5" s="642"/>
      <c r="J5" s="642"/>
      <c r="K5" s="642"/>
      <c r="L5" s="642"/>
      <c r="M5" s="642"/>
    </row>
    <row r="6" spans="1:13" x14ac:dyDescent="0.2">
      <c r="A6" s="642"/>
      <c r="B6" s="642"/>
      <c r="C6" s="642"/>
      <c r="D6" s="642"/>
      <c r="E6" s="642"/>
      <c r="F6" s="642"/>
      <c r="G6" s="642"/>
      <c r="H6" s="642"/>
      <c r="I6" s="642"/>
      <c r="J6" s="642"/>
      <c r="K6" s="642"/>
      <c r="L6" s="642"/>
      <c r="M6" s="642"/>
    </row>
    <row r="7" spans="1:13" x14ac:dyDescent="0.2">
      <c r="A7" s="228"/>
      <c r="B7" s="228"/>
      <c r="C7" s="228"/>
      <c r="D7" s="228"/>
      <c r="E7" s="228"/>
      <c r="F7" s="228"/>
      <c r="G7" s="228"/>
      <c r="H7" s="228"/>
      <c r="I7" s="228"/>
      <c r="J7" s="228"/>
      <c r="K7" s="228"/>
      <c r="L7" s="228"/>
      <c r="M7" s="228"/>
    </row>
    <row r="8" spans="1:13" ht="12.75" customHeight="1" x14ac:dyDescent="0.25">
      <c r="A8" s="591" t="s">
        <v>147</v>
      </c>
      <c r="B8" s="591"/>
      <c r="C8" s="591"/>
      <c r="D8" s="591"/>
      <c r="E8" s="591"/>
      <c r="F8" s="591"/>
      <c r="G8" s="591"/>
      <c r="H8" s="591"/>
      <c r="I8" s="591"/>
      <c r="J8" s="591"/>
      <c r="K8" s="591"/>
      <c r="L8" s="591"/>
      <c r="M8" s="591"/>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78.75" x14ac:dyDescent="0.2">
      <c r="A12" s="594"/>
      <c r="B12" s="596"/>
      <c r="C12" s="596"/>
      <c r="D12" s="596"/>
      <c r="E12" s="598"/>
      <c r="F12" s="598"/>
      <c r="G12" s="179" t="s">
        <v>12</v>
      </c>
      <c r="H12" s="179" t="s">
        <v>13</v>
      </c>
      <c r="I12" s="598"/>
      <c r="J12" s="598"/>
      <c r="K12" s="602"/>
      <c r="L12" s="605"/>
      <c r="M12" s="606"/>
    </row>
    <row r="13" spans="1:13" ht="185.25" customHeight="1" x14ac:dyDescent="0.2">
      <c r="A13" s="187" t="s">
        <v>1964</v>
      </c>
      <c r="B13" s="187" t="s">
        <v>1965</v>
      </c>
      <c r="C13" s="187" t="s">
        <v>1966</v>
      </c>
      <c r="D13" s="187" t="s">
        <v>1967</v>
      </c>
      <c r="E13" s="187" t="s">
        <v>1968</v>
      </c>
      <c r="F13" s="187" t="s">
        <v>1969</v>
      </c>
      <c r="G13" s="184" t="s">
        <v>1970</v>
      </c>
      <c r="H13" s="184" t="s">
        <v>1971</v>
      </c>
      <c r="I13" s="184" t="s">
        <v>108</v>
      </c>
      <c r="J13" s="304">
        <v>0</v>
      </c>
      <c r="K13" s="187" t="s">
        <v>1972</v>
      </c>
      <c r="L13" s="662" t="s">
        <v>1973</v>
      </c>
      <c r="M13" s="662"/>
    </row>
    <row r="14" spans="1:13" s="186" customFormat="1" ht="200.25" customHeight="1" x14ac:dyDescent="0.2">
      <c r="A14" s="187" t="s">
        <v>1974</v>
      </c>
      <c r="B14" s="187" t="s">
        <v>1975</v>
      </c>
      <c r="C14" s="187" t="s">
        <v>1976</v>
      </c>
      <c r="D14" s="187" t="s">
        <v>1977</v>
      </c>
      <c r="E14" s="187" t="s">
        <v>1978</v>
      </c>
      <c r="F14" s="187" t="s">
        <v>1979</v>
      </c>
      <c r="G14" s="184" t="s">
        <v>1970</v>
      </c>
      <c r="H14" s="184" t="s">
        <v>1971</v>
      </c>
      <c r="I14" s="184" t="s">
        <v>108</v>
      </c>
      <c r="J14" s="304">
        <v>0.75</v>
      </c>
      <c r="K14" s="187" t="s">
        <v>1980</v>
      </c>
      <c r="L14" s="662" t="s">
        <v>1981</v>
      </c>
      <c r="M14" s="662"/>
    </row>
    <row r="15" spans="1:13" s="186" customFormat="1" ht="183" customHeight="1" x14ac:dyDescent="0.2">
      <c r="A15" s="187" t="s">
        <v>1982</v>
      </c>
      <c r="B15" s="187" t="s">
        <v>1983</v>
      </c>
      <c r="C15" s="187" t="s">
        <v>1984</v>
      </c>
      <c r="D15" s="187" t="s">
        <v>1985</v>
      </c>
      <c r="E15" s="187" t="s">
        <v>1986</v>
      </c>
      <c r="F15" s="187" t="s">
        <v>1987</v>
      </c>
      <c r="G15" s="184" t="s">
        <v>1970</v>
      </c>
      <c r="H15" s="184" t="s">
        <v>1971</v>
      </c>
      <c r="I15" s="184" t="s">
        <v>108</v>
      </c>
      <c r="J15" s="304">
        <v>0.4</v>
      </c>
      <c r="K15" s="187" t="s">
        <v>1988</v>
      </c>
      <c r="L15" s="662" t="s">
        <v>1989</v>
      </c>
      <c r="M15" s="662"/>
    </row>
    <row r="16" spans="1:13" s="186" customFormat="1" ht="59.25" customHeight="1" x14ac:dyDescent="0.2">
      <c r="A16" s="187" t="s">
        <v>189</v>
      </c>
      <c r="B16" s="187" t="s">
        <v>1990</v>
      </c>
      <c r="C16" s="187" t="s">
        <v>1991</v>
      </c>
      <c r="D16" s="187" t="s">
        <v>1992</v>
      </c>
      <c r="E16" s="187" t="s">
        <v>1993</v>
      </c>
      <c r="F16" s="187" t="s">
        <v>1994</v>
      </c>
      <c r="G16" s="184" t="s">
        <v>1970</v>
      </c>
      <c r="H16" s="184" t="s">
        <v>1971</v>
      </c>
      <c r="I16" s="184" t="s">
        <v>108</v>
      </c>
      <c r="J16" s="205">
        <v>1</v>
      </c>
      <c r="K16" s="187" t="s">
        <v>1995</v>
      </c>
      <c r="L16" s="662" t="s">
        <v>1996</v>
      </c>
      <c r="M16" s="662"/>
    </row>
    <row r="17" spans="1:13" s="186" customFormat="1" ht="243.75" customHeight="1" x14ac:dyDescent="0.2">
      <c r="A17" s="187" t="s">
        <v>1997</v>
      </c>
      <c r="B17" s="187" t="s">
        <v>1998</v>
      </c>
      <c r="C17" s="187" t="s">
        <v>1999</v>
      </c>
      <c r="D17" s="187" t="s">
        <v>2000</v>
      </c>
      <c r="E17" s="187" t="s">
        <v>2001</v>
      </c>
      <c r="F17" s="187" t="s">
        <v>2002</v>
      </c>
      <c r="G17" s="184" t="s">
        <v>1970</v>
      </c>
      <c r="H17" s="184" t="s">
        <v>2003</v>
      </c>
      <c r="I17" s="184" t="s">
        <v>108</v>
      </c>
      <c r="J17" s="205">
        <v>0.5</v>
      </c>
      <c r="K17" s="187" t="s">
        <v>2004</v>
      </c>
      <c r="L17" s="662" t="s">
        <v>2005</v>
      </c>
      <c r="M17" s="662"/>
    </row>
    <row r="18" spans="1:13" ht="29.25" customHeight="1" x14ac:dyDescent="0.25">
      <c r="A18" s="190" t="s">
        <v>26</v>
      </c>
      <c r="B18" s="663" t="s">
        <v>2006</v>
      </c>
      <c r="C18" s="663"/>
      <c r="H18" s="190"/>
      <c r="I18" s="190"/>
      <c r="J18" s="190"/>
      <c r="K18" s="190"/>
      <c r="L18" s="190"/>
    </row>
    <row r="19" spans="1:13" ht="18.75" customHeight="1" x14ac:dyDescent="0.2"/>
    <row r="20" spans="1:13" ht="18" customHeight="1" x14ac:dyDescent="0.25">
      <c r="A20" s="190" t="s">
        <v>28</v>
      </c>
      <c r="B20" s="209" t="s">
        <v>2007</v>
      </c>
      <c r="C20" s="209"/>
      <c r="H20" s="373"/>
      <c r="I20" s="373" t="s">
        <v>29</v>
      </c>
      <c r="J20" s="209" t="s">
        <v>2008</v>
      </c>
      <c r="K20" s="209"/>
      <c r="L20" s="209"/>
      <c r="M20" s="209"/>
    </row>
    <row r="21" spans="1:13" ht="15.75" thickTop="1" x14ac:dyDescent="0.2"/>
    <row r="22" spans="1:13" ht="15" customHeight="1" x14ac:dyDescent="0.2">
      <c r="L22" s="233" t="s">
        <v>319</v>
      </c>
      <c r="M22" s="194"/>
    </row>
    <row r="23" spans="1:13" x14ac:dyDescent="0.2">
      <c r="L23" s="233" t="s">
        <v>379</v>
      </c>
    </row>
    <row r="25" spans="1:13" x14ac:dyDescent="0.2">
      <c r="A25" s="590"/>
      <c r="B25" s="590"/>
      <c r="C25" s="590"/>
      <c r="D25" s="590"/>
      <c r="E25" s="590"/>
      <c r="F25" s="590"/>
      <c r="G25" s="590"/>
      <c r="H25" s="590"/>
      <c r="I25" s="590"/>
      <c r="J25" s="590"/>
      <c r="K25" s="590"/>
      <c r="L25" s="590"/>
      <c r="M25" s="590"/>
    </row>
    <row r="26" spans="1:13" x14ac:dyDescent="0.2">
      <c r="A26" s="590"/>
      <c r="B26" s="590"/>
      <c r="C26" s="590"/>
      <c r="D26" s="590"/>
      <c r="E26" s="590"/>
      <c r="F26" s="590"/>
      <c r="G26" s="590"/>
      <c r="H26" s="590"/>
      <c r="I26" s="590"/>
      <c r="J26" s="590"/>
      <c r="K26" s="590"/>
      <c r="L26" s="590"/>
      <c r="M26" s="590"/>
    </row>
    <row r="27" spans="1:13" x14ac:dyDescent="0.2">
      <c r="A27" s="590"/>
      <c r="B27" s="590"/>
      <c r="C27" s="590"/>
      <c r="D27" s="590"/>
      <c r="E27" s="590"/>
      <c r="F27" s="590"/>
      <c r="G27" s="590"/>
      <c r="H27" s="590"/>
      <c r="I27" s="590"/>
      <c r="J27" s="590"/>
      <c r="K27" s="590"/>
      <c r="L27" s="590"/>
      <c r="M27" s="590"/>
    </row>
    <row r="28" spans="1:13" x14ac:dyDescent="0.2">
      <c r="A28" s="590"/>
      <c r="B28" s="590"/>
      <c r="C28" s="590"/>
      <c r="D28" s="590"/>
      <c r="E28" s="590"/>
      <c r="F28" s="590"/>
      <c r="G28" s="590"/>
      <c r="H28" s="590"/>
      <c r="I28" s="590"/>
      <c r="J28" s="590"/>
      <c r="K28" s="590"/>
      <c r="L28" s="590"/>
      <c r="M28" s="590"/>
    </row>
    <row r="29" spans="1:13" x14ac:dyDescent="0.2">
      <c r="A29" s="590"/>
      <c r="B29" s="590"/>
      <c r="C29" s="590"/>
      <c r="D29" s="590"/>
      <c r="E29" s="590"/>
      <c r="F29" s="590"/>
      <c r="G29" s="590"/>
      <c r="H29" s="590"/>
      <c r="I29" s="590"/>
      <c r="J29" s="590"/>
      <c r="K29" s="590"/>
      <c r="L29" s="590"/>
      <c r="M29" s="590"/>
    </row>
  </sheetData>
  <mergeCells count="22">
    <mergeCell ref="A1:M6"/>
    <mergeCell ref="A8:M8"/>
    <mergeCell ref="A9:M9"/>
    <mergeCell ref="A10:M10"/>
    <mergeCell ref="A11:A12"/>
    <mergeCell ref="B11:B12"/>
    <mergeCell ref="C11:C12"/>
    <mergeCell ref="D11:D12"/>
    <mergeCell ref="E11:E12"/>
    <mergeCell ref="F11:F12"/>
    <mergeCell ref="A25:M29"/>
    <mergeCell ref="G11:H11"/>
    <mergeCell ref="I11:I12"/>
    <mergeCell ref="J11:J12"/>
    <mergeCell ref="K11:K12"/>
    <mergeCell ref="L11:M12"/>
    <mergeCell ref="L13:M13"/>
    <mergeCell ref="L14:M14"/>
    <mergeCell ref="L15:M15"/>
    <mergeCell ref="L16:M16"/>
    <mergeCell ref="L17:M17"/>
    <mergeCell ref="B18:C18"/>
  </mergeCells>
  <printOptions horizontalCentered="1"/>
  <pageMargins left="0.78740157480314965" right="0.63194444444444442" top="0.39370078740157483" bottom="0.39370078740157483" header="0" footer="0"/>
  <pageSetup paperSize="120" scale="65" orientation="landscape" horizontalDpi="4294967293" verticalDpi="4294967293"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819D8-DA35-460E-BEC0-7E3C70A0C2FD}">
  <sheetPr>
    <tabColor rgb="FF00B050"/>
  </sheetPr>
  <dimension ref="A1:M29"/>
  <sheetViews>
    <sheetView topLeftCell="D11" zoomScale="80" zoomScaleNormal="80" zoomScaleSheetLayoutView="80" zoomScalePageLayoutView="90" workbookViewId="0">
      <selection activeCell="I13" sqref="I13"/>
    </sheetView>
  </sheetViews>
  <sheetFormatPr baseColWidth="10" defaultColWidth="11.42578125" defaultRowHeight="15" x14ac:dyDescent="0.2"/>
  <cols>
    <col min="1" max="6" width="30.7109375" style="178" customWidth="1"/>
    <col min="7" max="7" width="11.7109375" style="178" customWidth="1"/>
    <col min="8" max="8" width="14.85546875" style="178" customWidth="1"/>
    <col min="9" max="9" width="14.28515625" style="178" customWidth="1"/>
    <col min="10" max="10" width="10" style="178" customWidth="1"/>
    <col min="11" max="11" width="34.85546875" style="178" customWidth="1"/>
    <col min="12" max="12" width="27.85546875" style="178" customWidth="1"/>
    <col min="13" max="13" width="20.7109375" style="178" customWidth="1"/>
    <col min="14" max="256" width="11.42578125" style="178"/>
    <col min="257" max="262" width="30.7109375" style="178" customWidth="1"/>
    <col min="263" max="263" width="11.7109375" style="178" customWidth="1"/>
    <col min="264" max="264" width="14.85546875" style="178" customWidth="1"/>
    <col min="265" max="265" width="14.28515625" style="178" customWidth="1"/>
    <col min="266" max="266" width="10" style="178" customWidth="1"/>
    <col min="267" max="267" width="34.85546875" style="178" customWidth="1"/>
    <col min="268" max="268" width="27.85546875" style="178" customWidth="1"/>
    <col min="269" max="269" width="20.7109375" style="178" customWidth="1"/>
    <col min="270" max="512" width="11.42578125" style="178"/>
    <col min="513" max="518" width="30.7109375" style="178" customWidth="1"/>
    <col min="519" max="519" width="11.7109375" style="178" customWidth="1"/>
    <col min="520" max="520" width="14.85546875" style="178" customWidth="1"/>
    <col min="521" max="521" width="14.28515625" style="178" customWidth="1"/>
    <col min="522" max="522" width="10" style="178" customWidth="1"/>
    <col min="523" max="523" width="34.85546875" style="178" customWidth="1"/>
    <col min="524" max="524" width="27.85546875" style="178" customWidth="1"/>
    <col min="525" max="525" width="20.7109375" style="178" customWidth="1"/>
    <col min="526" max="768" width="11.42578125" style="178"/>
    <col min="769" max="774" width="30.7109375" style="178" customWidth="1"/>
    <col min="775" max="775" width="11.7109375" style="178" customWidth="1"/>
    <col min="776" max="776" width="14.85546875" style="178" customWidth="1"/>
    <col min="777" max="777" width="14.28515625" style="178" customWidth="1"/>
    <col min="778" max="778" width="10" style="178" customWidth="1"/>
    <col min="779" max="779" width="34.85546875" style="178" customWidth="1"/>
    <col min="780" max="780" width="27.85546875" style="178" customWidth="1"/>
    <col min="781" max="781" width="20.7109375" style="178" customWidth="1"/>
    <col min="782" max="1024" width="11.42578125" style="178"/>
    <col min="1025" max="1030" width="30.7109375" style="178" customWidth="1"/>
    <col min="1031" max="1031" width="11.7109375" style="178" customWidth="1"/>
    <col min="1032" max="1032" width="14.85546875" style="178" customWidth="1"/>
    <col min="1033" max="1033" width="14.28515625" style="178" customWidth="1"/>
    <col min="1034" max="1034" width="10" style="178" customWidth="1"/>
    <col min="1035" max="1035" width="34.85546875" style="178" customWidth="1"/>
    <col min="1036" max="1036" width="27.85546875" style="178" customWidth="1"/>
    <col min="1037" max="1037" width="20.7109375" style="178" customWidth="1"/>
    <col min="1038" max="1280" width="11.42578125" style="178"/>
    <col min="1281" max="1286" width="30.7109375" style="178" customWidth="1"/>
    <col min="1287" max="1287" width="11.7109375" style="178" customWidth="1"/>
    <col min="1288" max="1288" width="14.85546875" style="178" customWidth="1"/>
    <col min="1289" max="1289" width="14.28515625" style="178" customWidth="1"/>
    <col min="1290" max="1290" width="10" style="178" customWidth="1"/>
    <col min="1291" max="1291" width="34.85546875" style="178" customWidth="1"/>
    <col min="1292" max="1292" width="27.85546875" style="178" customWidth="1"/>
    <col min="1293" max="1293" width="20.7109375" style="178" customWidth="1"/>
    <col min="1294" max="1536" width="11.42578125" style="178"/>
    <col min="1537" max="1542" width="30.7109375" style="178" customWidth="1"/>
    <col min="1543" max="1543" width="11.7109375" style="178" customWidth="1"/>
    <col min="1544" max="1544" width="14.85546875" style="178" customWidth="1"/>
    <col min="1545" max="1545" width="14.28515625" style="178" customWidth="1"/>
    <col min="1546" max="1546" width="10" style="178" customWidth="1"/>
    <col min="1547" max="1547" width="34.85546875" style="178" customWidth="1"/>
    <col min="1548" max="1548" width="27.85546875" style="178" customWidth="1"/>
    <col min="1549" max="1549" width="20.7109375" style="178" customWidth="1"/>
    <col min="1550" max="1792" width="11.42578125" style="178"/>
    <col min="1793" max="1798" width="30.7109375" style="178" customWidth="1"/>
    <col min="1799" max="1799" width="11.7109375" style="178" customWidth="1"/>
    <col min="1800" max="1800" width="14.85546875" style="178" customWidth="1"/>
    <col min="1801" max="1801" width="14.28515625" style="178" customWidth="1"/>
    <col min="1802" max="1802" width="10" style="178" customWidth="1"/>
    <col min="1803" max="1803" width="34.85546875" style="178" customWidth="1"/>
    <col min="1804" max="1804" width="27.85546875" style="178" customWidth="1"/>
    <col min="1805" max="1805" width="20.7109375" style="178" customWidth="1"/>
    <col min="1806" max="2048" width="11.42578125" style="178"/>
    <col min="2049" max="2054" width="30.7109375" style="178" customWidth="1"/>
    <col min="2055" max="2055" width="11.7109375" style="178" customWidth="1"/>
    <col min="2056" max="2056" width="14.85546875" style="178" customWidth="1"/>
    <col min="2057" max="2057" width="14.28515625" style="178" customWidth="1"/>
    <col min="2058" max="2058" width="10" style="178" customWidth="1"/>
    <col min="2059" max="2059" width="34.85546875" style="178" customWidth="1"/>
    <col min="2060" max="2060" width="27.85546875" style="178" customWidth="1"/>
    <col min="2061" max="2061" width="20.7109375" style="178" customWidth="1"/>
    <col min="2062" max="2304" width="11.42578125" style="178"/>
    <col min="2305" max="2310" width="30.7109375" style="178" customWidth="1"/>
    <col min="2311" max="2311" width="11.7109375" style="178" customWidth="1"/>
    <col min="2312" max="2312" width="14.85546875" style="178" customWidth="1"/>
    <col min="2313" max="2313" width="14.28515625" style="178" customWidth="1"/>
    <col min="2314" max="2314" width="10" style="178" customWidth="1"/>
    <col min="2315" max="2315" width="34.85546875" style="178" customWidth="1"/>
    <col min="2316" max="2316" width="27.85546875" style="178" customWidth="1"/>
    <col min="2317" max="2317" width="20.7109375" style="178" customWidth="1"/>
    <col min="2318" max="2560" width="11.42578125" style="178"/>
    <col min="2561" max="2566" width="30.7109375" style="178" customWidth="1"/>
    <col min="2567" max="2567" width="11.7109375" style="178" customWidth="1"/>
    <col min="2568" max="2568" width="14.85546875" style="178" customWidth="1"/>
    <col min="2569" max="2569" width="14.28515625" style="178" customWidth="1"/>
    <col min="2570" max="2570" width="10" style="178" customWidth="1"/>
    <col min="2571" max="2571" width="34.85546875" style="178" customWidth="1"/>
    <col min="2572" max="2572" width="27.85546875" style="178" customWidth="1"/>
    <col min="2573" max="2573" width="20.7109375" style="178" customWidth="1"/>
    <col min="2574" max="2816" width="11.42578125" style="178"/>
    <col min="2817" max="2822" width="30.7109375" style="178" customWidth="1"/>
    <col min="2823" max="2823" width="11.7109375" style="178" customWidth="1"/>
    <col min="2824" max="2824" width="14.85546875" style="178" customWidth="1"/>
    <col min="2825" max="2825" width="14.28515625" style="178" customWidth="1"/>
    <col min="2826" max="2826" width="10" style="178" customWidth="1"/>
    <col min="2827" max="2827" width="34.85546875" style="178" customWidth="1"/>
    <col min="2828" max="2828" width="27.85546875" style="178" customWidth="1"/>
    <col min="2829" max="2829" width="20.7109375" style="178" customWidth="1"/>
    <col min="2830" max="3072" width="11.42578125" style="178"/>
    <col min="3073" max="3078" width="30.7109375" style="178" customWidth="1"/>
    <col min="3079" max="3079" width="11.7109375" style="178" customWidth="1"/>
    <col min="3080" max="3080" width="14.85546875" style="178" customWidth="1"/>
    <col min="3081" max="3081" width="14.28515625" style="178" customWidth="1"/>
    <col min="3082" max="3082" width="10" style="178" customWidth="1"/>
    <col min="3083" max="3083" width="34.85546875" style="178" customWidth="1"/>
    <col min="3084" max="3084" width="27.85546875" style="178" customWidth="1"/>
    <col min="3085" max="3085" width="20.7109375" style="178" customWidth="1"/>
    <col min="3086" max="3328" width="11.42578125" style="178"/>
    <col min="3329" max="3334" width="30.7109375" style="178" customWidth="1"/>
    <col min="3335" max="3335" width="11.7109375" style="178" customWidth="1"/>
    <col min="3336" max="3336" width="14.85546875" style="178" customWidth="1"/>
    <col min="3337" max="3337" width="14.28515625" style="178" customWidth="1"/>
    <col min="3338" max="3338" width="10" style="178" customWidth="1"/>
    <col min="3339" max="3339" width="34.85546875" style="178" customWidth="1"/>
    <col min="3340" max="3340" width="27.85546875" style="178" customWidth="1"/>
    <col min="3341" max="3341" width="20.7109375" style="178" customWidth="1"/>
    <col min="3342" max="3584" width="11.42578125" style="178"/>
    <col min="3585" max="3590" width="30.7109375" style="178" customWidth="1"/>
    <col min="3591" max="3591" width="11.7109375" style="178" customWidth="1"/>
    <col min="3592" max="3592" width="14.85546875" style="178" customWidth="1"/>
    <col min="3593" max="3593" width="14.28515625" style="178" customWidth="1"/>
    <col min="3594" max="3594" width="10" style="178" customWidth="1"/>
    <col min="3595" max="3595" width="34.85546875" style="178" customWidth="1"/>
    <col min="3596" max="3596" width="27.85546875" style="178" customWidth="1"/>
    <col min="3597" max="3597" width="20.7109375" style="178" customWidth="1"/>
    <col min="3598" max="3840" width="11.42578125" style="178"/>
    <col min="3841" max="3846" width="30.7109375" style="178" customWidth="1"/>
    <col min="3847" max="3847" width="11.7109375" style="178" customWidth="1"/>
    <col min="3848" max="3848" width="14.85546875" style="178" customWidth="1"/>
    <col min="3849" max="3849" width="14.28515625" style="178" customWidth="1"/>
    <col min="3850" max="3850" width="10" style="178" customWidth="1"/>
    <col min="3851" max="3851" width="34.85546875" style="178" customWidth="1"/>
    <col min="3852" max="3852" width="27.85546875" style="178" customWidth="1"/>
    <col min="3853" max="3853" width="20.7109375" style="178" customWidth="1"/>
    <col min="3854" max="4096" width="11.42578125" style="178"/>
    <col min="4097" max="4102" width="30.7109375" style="178" customWidth="1"/>
    <col min="4103" max="4103" width="11.7109375" style="178" customWidth="1"/>
    <col min="4104" max="4104" width="14.85546875" style="178" customWidth="1"/>
    <col min="4105" max="4105" width="14.28515625" style="178" customWidth="1"/>
    <col min="4106" max="4106" width="10" style="178" customWidth="1"/>
    <col min="4107" max="4107" width="34.85546875" style="178" customWidth="1"/>
    <col min="4108" max="4108" width="27.85546875" style="178" customWidth="1"/>
    <col min="4109" max="4109" width="20.7109375" style="178" customWidth="1"/>
    <col min="4110" max="4352" width="11.42578125" style="178"/>
    <col min="4353" max="4358" width="30.7109375" style="178" customWidth="1"/>
    <col min="4359" max="4359" width="11.7109375" style="178" customWidth="1"/>
    <col min="4360" max="4360" width="14.85546875" style="178" customWidth="1"/>
    <col min="4361" max="4361" width="14.28515625" style="178" customWidth="1"/>
    <col min="4362" max="4362" width="10" style="178" customWidth="1"/>
    <col min="4363" max="4363" width="34.85546875" style="178" customWidth="1"/>
    <col min="4364" max="4364" width="27.85546875" style="178" customWidth="1"/>
    <col min="4365" max="4365" width="20.7109375" style="178" customWidth="1"/>
    <col min="4366" max="4608" width="11.42578125" style="178"/>
    <col min="4609" max="4614" width="30.7109375" style="178" customWidth="1"/>
    <col min="4615" max="4615" width="11.7109375" style="178" customWidth="1"/>
    <col min="4616" max="4616" width="14.85546875" style="178" customWidth="1"/>
    <col min="4617" max="4617" width="14.28515625" style="178" customWidth="1"/>
    <col min="4618" max="4618" width="10" style="178" customWidth="1"/>
    <col min="4619" max="4619" width="34.85546875" style="178" customWidth="1"/>
    <col min="4620" max="4620" width="27.85546875" style="178" customWidth="1"/>
    <col min="4621" max="4621" width="20.7109375" style="178" customWidth="1"/>
    <col min="4622" max="4864" width="11.42578125" style="178"/>
    <col min="4865" max="4870" width="30.7109375" style="178" customWidth="1"/>
    <col min="4871" max="4871" width="11.7109375" style="178" customWidth="1"/>
    <col min="4872" max="4872" width="14.85546875" style="178" customWidth="1"/>
    <col min="4873" max="4873" width="14.28515625" style="178" customWidth="1"/>
    <col min="4874" max="4874" width="10" style="178" customWidth="1"/>
    <col min="4875" max="4875" width="34.85546875" style="178" customWidth="1"/>
    <col min="4876" max="4876" width="27.85546875" style="178" customWidth="1"/>
    <col min="4877" max="4877" width="20.7109375" style="178" customWidth="1"/>
    <col min="4878" max="5120" width="11.42578125" style="178"/>
    <col min="5121" max="5126" width="30.7109375" style="178" customWidth="1"/>
    <col min="5127" max="5127" width="11.7109375" style="178" customWidth="1"/>
    <col min="5128" max="5128" width="14.85546875" style="178" customWidth="1"/>
    <col min="5129" max="5129" width="14.28515625" style="178" customWidth="1"/>
    <col min="5130" max="5130" width="10" style="178" customWidth="1"/>
    <col min="5131" max="5131" width="34.85546875" style="178" customWidth="1"/>
    <col min="5132" max="5132" width="27.85546875" style="178" customWidth="1"/>
    <col min="5133" max="5133" width="20.7109375" style="178" customWidth="1"/>
    <col min="5134" max="5376" width="11.42578125" style="178"/>
    <col min="5377" max="5382" width="30.7109375" style="178" customWidth="1"/>
    <col min="5383" max="5383" width="11.7109375" style="178" customWidth="1"/>
    <col min="5384" max="5384" width="14.85546875" style="178" customWidth="1"/>
    <col min="5385" max="5385" width="14.28515625" style="178" customWidth="1"/>
    <col min="5386" max="5386" width="10" style="178" customWidth="1"/>
    <col min="5387" max="5387" width="34.85546875" style="178" customWidth="1"/>
    <col min="5388" max="5388" width="27.85546875" style="178" customWidth="1"/>
    <col min="5389" max="5389" width="20.7109375" style="178" customWidth="1"/>
    <col min="5390" max="5632" width="11.42578125" style="178"/>
    <col min="5633" max="5638" width="30.7109375" style="178" customWidth="1"/>
    <col min="5639" max="5639" width="11.7109375" style="178" customWidth="1"/>
    <col min="5640" max="5640" width="14.85546875" style="178" customWidth="1"/>
    <col min="5641" max="5641" width="14.28515625" style="178" customWidth="1"/>
    <col min="5642" max="5642" width="10" style="178" customWidth="1"/>
    <col min="5643" max="5643" width="34.85546875" style="178" customWidth="1"/>
    <col min="5644" max="5644" width="27.85546875" style="178" customWidth="1"/>
    <col min="5645" max="5645" width="20.7109375" style="178" customWidth="1"/>
    <col min="5646" max="5888" width="11.42578125" style="178"/>
    <col min="5889" max="5894" width="30.7109375" style="178" customWidth="1"/>
    <col min="5895" max="5895" width="11.7109375" style="178" customWidth="1"/>
    <col min="5896" max="5896" width="14.85546875" style="178" customWidth="1"/>
    <col min="5897" max="5897" width="14.28515625" style="178" customWidth="1"/>
    <col min="5898" max="5898" width="10" style="178" customWidth="1"/>
    <col min="5899" max="5899" width="34.85546875" style="178" customWidth="1"/>
    <col min="5900" max="5900" width="27.85546875" style="178" customWidth="1"/>
    <col min="5901" max="5901" width="20.7109375" style="178" customWidth="1"/>
    <col min="5902" max="6144" width="11.42578125" style="178"/>
    <col min="6145" max="6150" width="30.7109375" style="178" customWidth="1"/>
    <col min="6151" max="6151" width="11.7109375" style="178" customWidth="1"/>
    <col min="6152" max="6152" width="14.85546875" style="178" customWidth="1"/>
    <col min="6153" max="6153" width="14.28515625" style="178" customWidth="1"/>
    <col min="6154" max="6154" width="10" style="178" customWidth="1"/>
    <col min="6155" max="6155" width="34.85546875" style="178" customWidth="1"/>
    <col min="6156" max="6156" width="27.85546875" style="178" customWidth="1"/>
    <col min="6157" max="6157" width="20.7109375" style="178" customWidth="1"/>
    <col min="6158" max="6400" width="11.42578125" style="178"/>
    <col min="6401" max="6406" width="30.7109375" style="178" customWidth="1"/>
    <col min="6407" max="6407" width="11.7109375" style="178" customWidth="1"/>
    <col min="6408" max="6408" width="14.85546875" style="178" customWidth="1"/>
    <col min="6409" max="6409" width="14.28515625" style="178" customWidth="1"/>
    <col min="6410" max="6410" width="10" style="178" customWidth="1"/>
    <col min="6411" max="6411" width="34.85546875" style="178" customWidth="1"/>
    <col min="6412" max="6412" width="27.85546875" style="178" customWidth="1"/>
    <col min="6413" max="6413" width="20.7109375" style="178" customWidth="1"/>
    <col min="6414" max="6656" width="11.42578125" style="178"/>
    <col min="6657" max="6662" width="30.7109375" style="178" customWidth="1"/>
    <col min="6663" max="6663" width="11.7109375" style="178" customWidth="1"/>
    <col min="6664" max="6664" width="14.85546875" style="178" customWidth="1"/>
    <col min="6665" max="6665" width="14.28515625" style="178" customWidth="1"/>
    <col min="6666" max="6666" width="10" style="178" customWidth="1"/>
    <col min="6667" max="6667" width="34.85546875" style="178" customWidth="1"/>
    <col min="6668" max="6668" width="27.85546875" style="178" customWidth="1"/>
    <col min="6669" max="6669" width="20.7109375" style="178" customWidth="1"/>
    <col min="6670" max="6912" width="11.42578125" style="178"/>
    <col min="6913" max="6918" width="30.7109375" style="178" customWidth="1"/>
    <col min="6919" max="6919" width="11.7109375" style="178" customWidth="1"/>
    <col min="6920" max="6920" width="14.85546875" style="178" customWidth="1"/>
    <col min="6921" max="6921" width="14.28515625" style="178" customWidth="1"/>
    <col min="6922" max="6922" width="10" style="178" customWidth="1"/>
    <col min="6923" max="6923" width="34.85546875" style="178" customWidth="1"/>
    <col min="6924" max="6924" width="27.85546875" style="178" customWidth="1"/>
    <col min="6925" max="6925" width="20.7109375" style="178" customWidth="1"/>
    <col min="6926" max="7168" width="11.42578125" style="178"/>
    <col min="7169" max="7174" width="30.7109375" style="178" customWidth="1"/>
    <col min="7175" max="7175" width="11.7109375" style="178" customWidth="1"/>
    <col min="7176" max="7176" width="14.85546875" style="178" customWidth="1"/>
    <col min="7177" max="7177" width="14.28515625" style="178" customWidth="1"/>
    <col min="7178" max="7178" width="10" style="178" customWidth="1"/>
    <col min="7179" max="7179" width="34.85546875" style="178" customWidth="1"/>
    <col min="7180" max="7180" width="27.85546875" style="178" customWidth="1"/>
    <col min="7181" max="7181" width="20.7109375" style="178" customWidth="1"/>
    <col min="7182" max="7424" width="11.42578125" style="178"/>
    <col min="7425" max="7430" width="30.7109375" style="178" customWidth="1"/>
    <col min="7431" max="7431" width="11.7109375" style="178" customWidth="1"/>
    <col min="7432" max="7432" width="14.85546875" style="178" customWidth="1"/>
    <col min="7433" max="7433" width="14.28515625" style="178" customWidth="1"/>
    <col min="7434" max="7434" width="10" style="178" customWidth="1"/>
    <col min="7435" max="7435" width="34.85546875" style="178" customWidth="1"/>
    <col min="7436" max="7436" width="27.85546875" style="178" customWidth="1"/>
    <col min="7437" max="7437" width="20.7109375" style="178" customWidth="1"/>
    <col min="7438" max="7680" width="11.42578125" style="178"/>
    <col min="7681" max="7686" width="30.7109375" style="178" customWidth="1"/>
    <col min="7687" max="7687" width="11.7109375" style="178" customWidth="1"/>
    <col min="7688" max="7688" width="14.85546875" style="178" customWidth="1"/>
    <col min="7689" max="7689" width="14.28515625" style="178" customWidth="1"/>
    <col min="7690" max="7690" width="10" style="178" customWidth="1"/>
    <col min="7691" max="7691" width="34.85546875" style="178" customWidth="1"/>
    <col min="7692" max="7692" width="27.85546875" style="178" customWidth="1"/>
    <col min="7693" max="7693" width="20.7109375" style="178" customWidth="1"/>
    <col min="7694" max="7936" width="11.42578125" style="178"/>
    <col min="7937" max="7942" width="30.7109375" style="178" customWidth="1"/>
    <col min="7943" max="7943" width="11.7109375" style="178" customWidth="1"/>
    <col min="7944" max="7944" width="14.85546875" style="178" customWidth="1"/>
    <col min="7945" max="7945" width="14.28515625" style="178" customWidth="1"/>
    <col min="7946" max="7946" width="10" style="178" customWidth="1"/>
    <col min="7947" max="7947" width="34.85546875" style="178" customWidth="1"/>
    <col min="7948" max="7948" width="27.85546875" style="178" customWidth="1"/>
    <col min="7949" max="7949" width="20.7109375" style="178" customWidth="1"/>
    <col min="7950" max="8192" width="11.42578125" style="178"/>
    <col min="8193" max="8198" width="30.7109375" style="178" customWidth="1"/>
    <col min="8199" max="8199" width="11.7109375" style="178" customWidth="1"/>
    <col min="8200" max="8200" width="14.85546875" style="178" customWidth="1"/>
    <col min="8201" max="8201" width="14.28515625" style="178" customWidth="1"/>
    <col min="8202" max="8202" width="10" style="178" customWidth="1"/>
    <col min="8203" max="8203" width="34.85546875" style="178" customWidth="1"/>
    <col min="8204" max="8204" width="27.85546875" style="178" customWidth="1"/>
    <col min="8205" max="8205" width="20.7109375" style="178" customWidth="1"/>
    <col min="8206" max="8448" width="11.42578125" style="178"/>
    <col min="8449" max="8454" width="30.7109375" style="178" customWidth="1"/>
    <col min="8455" max="8455" width="11.7109375" style="178" customWidth="1"/>
    <col min="8456" max="8456" width="14.85546875" style="178" customWidth="1"/>
    <col min="8457" max="8457" width="14.28515625" style="178" customWidth="1"/>
    <col min="8458" max="8458" width="10" style="178" customWidth="1"/>
    <col min="8459" max="8459" width="34.85546875" style="178" customWidth="1"/>
    <col min="8460" max="8460" width="27.85546875" style="178" customWidth="1"/>
    <col min="8461" max="8461" width="20.7109375" style="178" customWidth="1"/>
    <col min="8462" max="8704" width="11.42578125" style="178"/>
    <col min="8705" max="8710" width="30.7109375" style="178" customWidth="1"/>
    <col min="8711" max="8711" width="11.7109375" style="178" customWidth="1"/>
    <col min="8712" max="8712" width="14.85546875" style="178" customWidth="1"/>
    <col min="8713" max="8713" width="14.28515625" style="178" customWidth="1"/>
    <col min="8714" max="8714" width="10" style="178" customWidth="1"/>
    <col min="8715" max="8715" width="34.85546875" style="178" customWidth="1"/>
    <col min="8716" max="8716" width="27.85546875" style="178" customWidth="1"/>
    <col min="8717" max="8717" width="20.7109375" style="178" customWidth="1"/>
    <col min="8718" max="8960" width="11.42578125" style="178"/>
    <col min="8961" max="8966" width="30.7109375" style="178" customWidth="1"/>
    <col min="8967" max="8967" width="11.7109375" style="178" customWidth="1"/>
    <col min="8968" max="8968" width="14.85546875" style="178" customWidth="1"/>
    <col min="8969" max="8969" width="14.28515625" style="178" customWidth="1"/>
    <col min="8970" max="8970" width="10" style="178" customWidth="1"/>
    <col min="8971" max="8971" width="34.85546875" style="178" customWidth="1"/>
    <col min="8972" max="8972" width="27.85546875" style="178" customWidth="1"/>
    <col min="8973" max="8973" width="20.7109375" style="178" customWidth="1"/>
    <col min="8974" max="9216" width="11.42578125" style="178"/>
    <col min="9217" max="9222" width="30.7109375" style="178" customWidth="1"/>
    <col min="9223" max="9223" width="11.7109375" style="178" customWidth="1"/>
    <col min="9224" max="9224" width="14.85546875" style="178" customWidth="1"/>
    <col min="9225" max="9225" width="14.28515625" style="178" customWidth="1"/>
    <col min="9226" max="9226" width="10" style="178" customWidth="1"/>
    <col min="9227" max="9227" width="34.85546875" style="178" customWidth="1"/>
    <col min="9228" max="9228" width="27.85546875" style="178" customWidth="1"/>
    <col min="9229" max="9229" width="20.7109375" style="178" customWidth="1"/>
    <col min="9230" max="9472" width="11.42578125" style="178"/>
    <col min="9473" max="9478" width="30.7109375" style="178" customWidth="1"/>
    <col min="9479" max="9479" width="11.7109375" style="178" customWidth="1"/>
    <col min="9480" max="9480" width="14.85546875" style="178" customWidth="1"/>
    <col min="9481" max="9481" width="14.28515625" style="178" customWidth="1"/>
    <col min="9482" max="9482" width="10" style="178" customWidth="1"/>
    <col min="9483" max="9483" width="34.85546875" style="178" customWidth="1"/>
    <col min="9484" max="9484" width="27.85546875" style="178" customWidth="1"/>
    <col min="9485" max="9485" width="20.7109375" style="178" customWidth="1"/>
    <col min="9486" max="9728" width="11.42578125" style="178"/>
    <col min="9729" max="9734" width="30.7109375" style="178" customWidth="1"/>
    <col min="9735" max="9735" width="11.7109375" style="178" customWidth="1"/>
    <col min="9736" max="9736" width="14.85546875" style="178" customWidth="1"/>
    <col min="9737" max="9737" width="14.28515625" style="178" customWidth="1"/>
    <col min="9738" max="9738" width="10" style="178" customWidth="1"/>
    <col min="9739" max="9739" width="34.85546875" style="178" customWidth="1"/>
    <col min="9740" max="9740" width="27.85546875" style="178" customWidth="1"/>
    <col min="9741" max="9741" width="20.7109375" style="178" customWidth="1"/>
    <col min="9742" max="9984" width="11.42578125" style="178"/>
    <col min="9985" max="9990" width="30.7109375" style="178" customWidth="1"/>
    <col min="9991" max="9991" width="11.7109375" style="178" customWidth="1"/>
    <col min="9992" max="9992" width="14.85546875" style="178" customWidth="1"/>
    <col min="9993" max="9993" width="14.28515625" style="178" customWidth="1"/>
    <col min="9994" max="9994" width="10" style="178" customWidth="1"/>
    <col min="9995" max="9995" width="34.85546875" style="178" customWidth="1"/>
    <col min="9996" max="9996" width="27.85546875" style="178" customWidth="1"/>
    <col min="9997" max="9997" width="20.7109375" style="178" customWidth="1"/>
    <col min="9998" max="10240" width="11.42578125" style="178"/>
    <col min="10241" max="10246" width="30.7109375" style="178" customWidth="1"/>
    <col min="10247" max="10247" width="11.7109375" style="178" customWidth="1"/>
    <col min="10248" max="10248" width="14.85546875" style="178" customWidth="1"/>
    <col min="10249" max="10249" width="14.28515625" style="178" customWidth="1"/>
    <col min="10250" max="10250" width="10" style="178" customWidth="1"/>
    <col min="10251" max="10251" width="34.85546875" style="178" customWidth="1"/>
    <col min="10252" max="10252" width="27.85546875" style="178" customWidth="1"/>
    <col min="10253" max="10253" width="20.7109375" style="178" customWidth="1"/>
    <col min="10254" max="10496" width="11.42578125" style="178"/>
    <col min="10497" max="10502" width="30.7109375" style="178" customWidth="1"/>
    <col min="10503" max="10503" width="11.7109375" style="178" customWidth="1"/>
    <col min="10504" max="10504" width="14.85546875" style="178" customWidth="1"/>
    <col min="10505" max="10505" width="14.28515625" style="178" customWidth="1"/>
    <col min="10506" max="10506" width="10" style="178" customWidth="1"/>
    <col min="10507" max="10507" width="34.85546875" style="178" customWidth="1"/>
    <col min="10508" max="10508" width="27.85546875" style="178" customWidth="1"/>
    <col min="10509" max="10509" width="20.7109375" style="178" customWidth="1"/>
    <col min="10510" max="10752" width="11.42578125" style="178"/>
    <col min="10753" max="10758" width="30.7109375" style="178" customWidth="1"/>
    <col min="10759" max="10759" width="11.7109375" style="178" customWidth="1"/>
    <col min="10760" max="10760" width="14.85546875" style="178" customWidth="1"/>
    <col min="10761" max="10761" width="14.28515625" style="178" customWidth="1"/>
    <col min="10762" max="10762" width="10" style="178" customWidth="1"/>
    <col min="10763" max="10763" width="34.85546875" style="178" customWidth="1"/>
    <col min="10764" max="10764" width="27.85546875" style="178" customWidth="1"/>
    <col min="10765" max="10765" width="20.7109375" style="178" customWidth="1"/>
    <col min="10766" max="11008" width="11.42578125" style="178"/>
    <col min="11009" max="11014" width="30.7109375" style="178" customWidth="1"/>
    <col min="11015" max="11015" width="11.7109375" style="178" customWidth="1"/>
    <col min="11016" max="11016" width="14.85546875" style="178" customWidth="1"/>
    <col min="11017" max="11017" width="14.28515625" style="178" customWidth="1"/>
    <col min="11018" max="11018" width="10" style="178" customWidth="1"/>
    <col min="11019" max="11019" width="34.85546875" style="178" customWidth="1"/>
    <col min="11020" max="11020" width="27.85546875" style="178" customWidth="1"/>
    <col min="11021" max="11021" width="20.7109375" style="178" customWidth="1"/>
    <col min="11022" max="11264" width="11.42578125" style="178"/>
    <col min="11265" max="11270" width="30.7109375" style="178" customWidth="1"/>
    <col min="11271" max="11271" width="11.7109375" style="178" customWidth="1"/>
    <col min="11272" max="11272" width="14.85546875" style="178" customWidth="1"/>
    <col min="11273" max="11273" width="14.28515625" style="178" customWidth="1"/>
    <col min="11274" max="11274" width="10" style="178" customWidth="1"/>
    <col min="11275" max="11275" width="34.85546875" style="178" customWidth="1"/>
    <col min="11276" max="11276" width="27.85546875" style="178" customWidth="1"/>
    <col min="11277" max="11277" width="20.7109375" style="178" customWidth="1"/>
    <col min="11278" max="11520" width="11.42578125" style="178"/>
    <col min="11521" max="11526" width="30.7109375" style="178" customWidth="1"/>
    <col min="11527" max="11527" width="11.7109375" style="178" customWidth="1"/>
    <col min="11528" max="11528" width="14.85546875" style="178" customWidth="1"/>
    <col min="11529" max="11529" width="14.28515625" style="178" customWidth="1"/>
    <col min="11530" max="11530" width="10" style="178" customWidth="1"/>
    <col min="11531" max="11531" width="34.85546875" style="178" customWidth="1"/>
    <col min="11532" max="11532" width="27.85546875" style="178" customWidth="1"/>
    <col min="11533" max="11533" width="20.7109375" style="178" customWidth="1"/>
    <col min="11534" max="11776" width="11.42578125" style="178"/>
    <col min="11777" max="11782" width="30.7109375" style="178" customWidth="1"/>
    <col min="11783" max="11783" width="11.7109375" style="178" customWidth="1"/>
    <col min="11784" max="11784" width="14.85546875" style="178" customWidth="1"/>
    <col min="11785" max="11785" width="14.28515625" style="178" customWidth="1"/>
    <col min="11786" max="11786" width="10" style="178" customWidth="1"/>
    <col min="11787" max="11787" width="34.85546875" style="178" customWidth="1"/>
    <col min="11788" max="11788" width="27.85546875" style="178" customWidth="1"/>
    <col min="11789" max="11789" width="20.7109375" style="178" customWidth="1"/>
    <col min="11790" max="12032" width="11.42578125" style="178"/>
    <col min="12033" max="12038" width="30.7109375" style="178" customWidth="1"/>
    <col min="12039" max="12039" width="11.7109375" style="178" customWidth="1"/>
    <col min="12040" max="12040" width="14.85546875" style="178" customWidth="1"/>
    <col min="12041" max="12041" width="14.28515625" style="178" customWidth="1"/>
    <col min="12042" max="12042" width="10" style="178" customWidth="1"/>
    <col min="12043" max="12043" width="34.85546875" style="178" customWidth="1"/>
    <col min="12044" max="12044" width="27.85546875" style="178" customWidth="1"/>
    <col min="12045" max="12045" width="20.7109375" style="178" customWidth="1"/>
    <col min="12046" max="12288" width="11.42578125" style="178"/>
    <col min="12289" max="12294" width="30.7109375" style="178" customWidth="1"/>
    <col min="12295" max="12295" width="11.7109375" style="178" customWidth="1"/>
    <col min="12296" max="12296" width="14.85546875" style="178" customWidth="1"/>
    <col min="12297" max="12297" width="14.28515625" style="178" customWidth="1"/>
    <col min="12298" max="12298" width="10" style="178" customWidth="1"/>
    <col min="12299" max="12299" width="34.85546875" style="178" customWidth="1"/>
    <col min="12300" max="12300" width="27.85546875" style="178" customWidth="1"/>
    <col min="12301" max="12301" width="20.7109375" style="178" customWidth="1"/>
    <col min="12302" max="12544" width="11.42578125" style="178"/>
    <col min="12545" max="12550" width="30.7109375" style="178" customWidth="1"/>
    <col min="12551" max="12551" width="11.7109375" style="178" customWidth="1"/>
    <col min="12552" max="12552" width="14.85546875" style="178" customWidth="1"/>
    <col min="12553" max="12553" width="14.28515625" style="178" customWidth="1"/>
    <col min="12554" max="12554" width="10" style="178" customWidth="1"/>
    <col min="12555" max="12555" width="34.85546875" style="178" customWidth="1"/>
    <col min="12556" max="12556" width="27.85546875" style="178" customWidth="1"/>
    <col min="12557" max="12557" width="20.7109375" style="178" customWidth="1"/>
    <col min="12558" max="12800" width="11.42578125" style="178"/>
    <col min="12801" max="12806" width="30.7109375" style="178" customWidth="1"/>
    <col min="12807" max="12807" width="11.7109375" style="178" customWidth="1"/>
    <col min="12808" max="12808" width="14.85546875" style="178" customWidth="1"/>
    <col min="12809" max="12809" width="14.28515625" style="178" customWidth="1"/>
    <col min="12810" max="12810" width="10" style="178" customWidth="1"/>
    <col min="12811" max="12811" width="34.85546875" style="178" customWidth="1"/>
    <col min="12812" max="12812" width="27.85546875" style="178" customWidth="1"/>
    <col min="12813" max="12813" width="20.7109375" style="178" customWidth="1"/>
    <col min="12814" max="13056" width="11.42578125" style="178"/>
    <col min="13057" max="13062" width="30.7109375" style="178" customWidth="1"/>
    <col min="13063" max="13063" width="11.7109375" style="178" customWidth="1"/>
    <col min="13064" max="13064" width="14.85546875" style="178" customWidth="1"/>
    <col min="13065" max="13065" width="14.28515625" style="178" customWidth="1"/>
    <col min="13066" max="13066" width="10" style="178" customWidth="1"/>
    <col min="13067" max="13067" width="34.85546875" style="178" customWidth="1"/>
    <col min="13068" max="13068" width="27.85546875" style="178" customWidth="1"/>
    <col min="13069" max="13069" width="20.7109375" style="178" customWidth="1"/>
    <col min="13070" max="13312" width="11.42578125" style="178"/>
    <col min="13313" max="13318" width="30.7109375" style="178" customWidth="1"/>
    <col min="13319" max="13319" width="11.7109375" style="178" customWidth="1"/>
    <col min="13320" max="13320" width="14.85546875" style="178" customWidth="1"/>
    <col min="13321" max="13321" width="14.28515625" style="178" customWidth="1"/>
    <col min="13322" max="13322" width="10" style="178" customWidth="1"/>
    <col min="13323" max="13323" width="34.85546875" style="178" customWidth="1"/>
    <col min="13324" max="13324" width="27.85546875" style="178" customWidth="1"/>
    <col min="13325" max="13325" width="20.7109375" style="178" customWidth="1"/>
    <col min="13326" max="13568" width="11.42578125" style="178"/>
    <col min="13569" max="13574" width="30.7109375" style="178" customWidth="1"/>
    <col min="13575" max="13575" width="11.7109375" style="178" customWidth="1"/>
    <col min="13576" max="13576" width="14.85546875" style="178" customWidth="1"/>
    <col min="13577" max="13577" width="14.28515625" style="178" customWidth="1"/>
    <col min="13578" max="13578" width="10" style="178" customWidth="1"/>
    <col min="13579" max="13579" width="34.85546875" style="178" customWidth="1"/>
    <col min="13580" max="13580" width="27.85546875" style="178" customWidth="1"/>
    <col min="13581" max="13581" width="20.7109375" style="178" customWidth="1"/>
    <col min="13582" max="13824" width="11.42578125" style="178"/>
    <col min="13825" max="13830" width="30.7109375" style="178" customWidth="1"/>
    <col min="13831" max="13831" width="11.7109375" style="178" customWidth="1"/>
    <col min="13832" max="13832" width="14.85546875" style="178" customWidth="1"/>
    <col min="13833" max="13833" width="14.28515625" style="178" customWidth="1"/>
    <col min="13834" max="13834" width="10" style="178" customWidth="1"/>
    <col min="13835" max="13835" width="34.85546875" style="178" customWidth="1"/>
    <col min="13836" max="13836" width="27.85546875" style="178" customWidth="1"/>
    <col min="13837" max="13837" width="20.7109375" style="178" customWidth="1"/>
    <col min="13838" max="14080" width="11.42578125" style="178"/>
    <col min="14081" max="14086" width="30.7109375" style="178" customWidth="1"/>
    <col min="14087" max="14087" width="11.7109375" style="178" customWidth="1"/>
    <col min="14088" max="14088" width="14.85546875" style="178" customWidth="1"/>
    <col min="14089" max="14089" width="14.28515625" style="178" customWidth="1"/>
    <col min="14090" max="14090" width="10" style="178" customWidth="1"/>
    <col min="14091" max="14091" width="34.85546875" style="178" customWidth="1"/>
    <col min="14092" max="14092" width="27.85546875" style="178" customWidth="1"/>
    <col min="14093" max="14093" width="20.7109375" style="178" customWidth="1"/>
    <col min="14094" max="14336" width="11.42578125" style="178"/>
    <col min="14337" max="14342" width="30.7109375" style="178" customWidth="1"/>
    <col min="14343" max="14343" width="11.7109375" style="178" customWidth="1"/>
    <col min="14344" max="14344" width="14.85546875" style="178" customWidth="1"/>
    <col min="14345" max="14345" width="14.28515625" style="178" customWidth="1"/>
    <col min="14346" max="14346" width="10" style="178" customWidth="1"/>
    <col min="14347" max="14347" width="34.85546875" style="178" customWidth="1"/>
    <col min="14348" max="14348" width="27.85546875" style="178" customWidth="1"/>
    <col min="14349" max="14349" width="20.7109375" style="178" customWidth="1"/>
    <col min="14350" max="14592" width="11.42578125" style="178"/>
    <col min="14593" max="14598" width="30.7109375" style="178" customWidth="1"/>
    <col min="14599" max="14599" width="11.7109375" style="178" customWidth="1"/>
    <col min="14600" max="14600" width="14.85546875" style="178" customWidth="1"/>
    <col min="14601" max="14601" width="14.28515625" style="178" customWidth="1"/>
    <col min="14602" max="14602" width="10" style="178" customWidth="1"/>
    <col min="14603" max="14603" width="34.85546875" style="178" customWidth="1"/>
    <col min="14604" max="14604" width="27.85546875" style="178" customWidth="1"/>
    <col min="14605" max="14605" width="20.7109375" style="178" customWidth="1"/>
    <col min="14606" max="14848" width="11.42578125" style="178"/>
    <col min="14849" max="14854" width="30.7109375" style="178" customWidth="1"/>
    <col min="14855" max="14855" width="11.7109375" style="178" customWidth="1"/>
    <col min="14856" max="14856" width="14.85546875" style="178" customWidth="1"/>
    <col min="14857" max="14857" width="14.28515625" style="178" customWidth="1"/>
    <col min="14858" max="14858" width="10" style="178" customWidth="1"/>
    <col min="14859" max="14859" width="34.85546875" style="178" customWidth="1"/>
    <col min="14860" max="14860" width="27.85546875" style="178" customWidth="1"/>
    <col min="14861" max="14861" width="20.7109375" style="178" customWidth="1"/>
    <col min="14862" max="15104" width="11.42578125" style="178"/>
    <col min="15105" max="15110" width="30.7109375" style="178" customWidth="1"/>
    <col min="15111" max="15111" width="11.7109375" style="178" customWidth="1"/>
    <col min="15112" max="15112" width="14.85546875" style="178" customWidth="1"/>
    <col min="15113" max="15113" width="14.28515625" style="178" customWidth="1"/>
    <col min="15114" max="15114" width="10" style="178" customWidth="1"/>
    <col min="15115" max="15115" width="34.85546875" style="178" customWidth="1"/>
    <col min="15116" max="15116" width="27.85546875" style="178" customWidth="1"/>
    <col min="15117" max="15117" width="20.7109375" style="178" customWidth="1"/>
    <col min="15118" max="15360" width="11.42578125" style="178"/>
    <col min="15361" max="15366" width="30.7109375" style="178" customWidth="1"/>
    <col min="15367" max="15367" width="11.7109375" style="178" customWidth="1"/>
    <col min="15368" max="15368" width="14.85546875" style="178" customWidth="1"/>
    <col min="15369" max="15369" width="14.28515625" style="178" customWidth="1"/>
    <col min="15370" max="15370" width="10" style="178" customWidth="1"/>
    <col min="15371" max="15371" width="34.85546875" style="178" customWidth="1"/>
    <col min="15372" max="15372" width="27.85546875" style="178" customWidth="1"/>
    <col min="15373" max="15373" width="20.7109375" style="178" customWidth="1"/>
    <col min="15374" max="15616" width="11.42578125" style="178"/>
    <col min="15617" max="15622" width="30.7109375" style="178" customWidth="1"/>
    <col min="15623" max="15623" width="11.7109375" style="178" customWidth="1"/>
    <col min="15624" max="15624" width="14.85546875" style="178" customWidth="1"/>
    <col min="15625" max="15625" width="14.28515625" style="178" customWidth="1"/>
    <col min="15626" max="15626" width="10" style="178" customWidth="1"/>
    <col min="15627" max="15627" width="34.85546875" style="178" customWidth="1"/>
    <col min="15628" max="15628" width="27.85546875" style="178" customWidth="1"/>
    <col min="15629" max="15629" width="20.7109375" style="178" customWidth="1"/>
    <col min="15630" max="15872" width="11.42578125" style="178"/>
    <col min="15873" max="15878" width="30.7109375" style="178" customWidth="1"/>
    <col min="15879" max="15879" width="11.7109375" style="178" customWidth="1"/>
    <col min="15880" max="15880" width="14.85546875" style="178" customWidth="1"/>
    <col min="15881" max="15881" width="14.28515625" style="178" customWidth="1"/>
    <col min="15882" max="15882" width="10" style="178" customWidth="1"/>
    <col min="15883" max="15883" width="34.85546875" style="178" customWidth="1"/>
    <col min="15884" max="15884" width="27.85546875" style="178" customWidth="1"/>
    <col min="15885" max="15885" width="20.7109375" style="178" customWidth="1"/>
    <col min="15886" max="16128" width="11.42578125" style="178"/>
    <col min="16129" max="16134" width="30.7109375" style="178" customWidth="1"/>
    <col min="16135" max="16135" width="11.7109375" style="178" customWidth="1"/>
    <col min="16136" max="16136" width="14.85546875" style="178" customWidth="1"/>
    <col min="16137" max="16137" width="14.28515625" style="178" customWidth="1"/>
    <col min="16138" max="16138" width="10" style="178" customWidth="1"/>
    <col min="16139" max="16139" width="34.85546875" style="178" customWidth="1"/>
    <col min="16140" max="16140" width="27.85546875" style="178" customWidth="1"/>
    <col min="16141" max="16141" width="20.7109375" style="178" customWidth="1"/>
    <col min="16142" max="16384" width="11.42578125" style="178"/>
  </cols>
  <sheetData>
    <row r="1" spans="1:13" ht="42" customHeight="1" x14ac:dyDescent="0.2">
      <c r="A1" s="642"/>
      <c r="B1" s="642"/>
      <c r="C1" s="642"/>
      <c r="D1" s="642"/>
      <c r="E1" s="642"/>
      <c r="F1" s="642"/>
      <c r="G1" s="642"/>
      <c r="H1" s="642"/>
      <c r="I1" s="642"/>
      <c r="J1" s="642"/>
      <c r="K1" s="642"/>
      <c r="L1" s="642"/>
      <c r="M1" s="642"/>
    </row>
    <row r="2" spans="1:13" x14ac:dyDescent="0.2">
      <c r="A2" s="642"/>
      <c r="B2" s="642"/>
      <c r="C2" s="642"/>
      <c r="D2" s="642"/>
      <c r="E2" s="642"/>
      <c r="F2" s="642"/>
      <c r="G2" s="642"/>
      <c r="H2" s="642"/>
      <c r="I2" s="642"/>
      <c r="J2" s="642"/>
      <c r="K2" s="642"/>
      <c r="L2" s="642"/>
      <c r="M2" s="642"/>
    </row>
    <row r="3" spans="1:13" x14ac:dyDescent="0.2">
      <c r="A3" s="642"/>
      <c r="B3" s="642"/>
      <c r="C3" s="642"/>
      <c r="D3" s="642"/>
      <c r="E3" s="642"/>
      <c r="F3" s="642"/>
      <c r="G3" s="642"/>
      <c r="H3" s="642"/>
      <c r="I3" s="642"/>
      <c r="J3" s="642"/>
      <c r="K3" s="642"/>
      <c r="L3" s="642"/>
      <c r="M3" s="642"/>
    </row>
    <row r="4" spans="1:13" x14ac:dyDescent="0.2">
      <c r="A4" s="642"/>
      <c r="B4" s="642"/>
      <c r="C4" s="642"/>
      <c r="D4" s="642"/>
      <c r="E4" s="642"/>
      <c r="F4" s="642"/>
      <c r="G4" s="642"/>
      <c r="H4" s="642"/>
      <c r="I4" s="642"/>
      <c r="J4" s="642"/>
      <c r="K4" s="642"/>
      <c r="L4" s="642"/>
      <c r="M4" s="642"/>
    </row>
    <row r="5" spans="1:13" x14ac:dyDescent="0.2">
      <c r="A5" s="642"/>
      <c r="B5" s="642"/>
      <c r="C5" s="642"/>
      <c r="D5" s="642"/>
      <c r="E5" s="642"/>
      <c r="F5" s="642"/>
      <c r="G5" s="642"/>
      <c r="H5" s="642"/>
      <c r="I5" s="642"/>
      <c r="J5" s="642"/>
      <c r="K5" s="642"/>
      <c r="L5" s="642"/>
      <c r="M5" s="642"/>
    </row>
    <row r="6" spans="1:13" x14ac:dyDescent="0.2">
      <c r="A6" s="642"/>
      <c r="B6" s="642"/>
      <c r="C6" s="642"/>
      <c r="D6" s="642"/>
      <c r="E6" s="642"/>
      <c r="F6" s="642"/>
      <c r="G6" s="642"/>
      <c r="H6" s="642"/>
      <c r="I6" s="642"/>
      <c r="J6" s="642"/>
      <c r="K6" s="642"/>
      <c r="L6" s="642"/>
      <c r="M6" s="642"/>
    </row>
    <row r="7" spans="1:13" x14ac:dyDescent="0.2">
      <c r="A7" s="228"/>
      <c r="B7" s="228"/>
      <c r="C7" s="228"/>
      <c r="D7" s="228"/>
      <c r="E7" s="228"/>
      <c r="F7" s="228"/>
      <c r="G7" s="228"/>
      <c r="H7" s="228"/>
      <c r="I7" s="228"/>
      <c r="J7" s="228"/>
      <c r="K7" s="228"/>
      <c r="L7" s="228"/>
      <c r="M7" s="228"/>
    </row>
    <row r="8" spans="1:13" ht="12.75" customHeight="1" x14ac:dyDescent="0.25">
      <c r="A8" s="591" t="s">
        <v>147</v>
      </c>
      <c r="B8" s="591"/>
      <c r="C8" s="591"/>
      <c r="D8" s="591"/>
      <c r="E8" s="591"/>
      <c r="F8" s="591"/>
      <c r="G8" s="591"/>
      <c r="H8" s="591"/>
      <c r="I8" s="591"/>
      <c r="J8" s="591"/>
      <c r="K8" s="591"/>
      <c r="L8" s="591"/>
      <c r="M8" s="591"/>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78.75" x14ac:dyDescent="0.2">
      <c r="A12" s="594"/>
      <c r="B12" s="596"/>
      <c r="C12" s="596"/>
      <c r="D12" s="596"/>
      <c r="E12" s="598"/>
      <c r="F12" s="598"/>
      <c r="G12" s="179" t="s">
        <v>12</v>
      </c>
      <c r="H12" s="179" t="s">
        <v>13</v>
      </c>
      <c r="I12" s="598"/>
      <c r="J12" s="598"/>
      <c r="K12" s="602"/>
      <c r="L12" s="605"/>
      <c r="M12" s="606"/>
    </row>
    <row r="13" spans="1:13" ht="185.25" customHeight="1" x14ac:dyDescent="0.2">
      <c r="A13" s="187" t="s">
        <v>1964</v>
      </c>
      <c r="B13" s="187" t="s">
        <v>1965</v>
      </c>
      <c r="C13" s="187" t="s">
        <v>1966</v>
      </c>
      <c r="D13" s="187" t="s">
        <v>1967</v>
      </c>
      <c r="E13" s="187" t="s">
        <v>1968</v>
      </c>
      <c r="F13" s="187" t="s">
        <v>1969</v>
      </c>
      <c r="G13" s="184" t="s">
        <v>1970</v>
      </c>
      <c r="H13" s="184" t="s">
        <v>1971</v>
      </c>
      <c r="I13" s="184" t="s">
        <v>108</v>
      </c>
      <c r="J13" s="304">
        <v>0</v>
      </c>
      <c r="K13" s="187" t="s">
        <v>1972</v>
      </c>
      <c r="L13" s="662" t="s">
        <v>1973</v>
      </c>
      <c r="M13" s="662"/>
    </row>
    <row r="14" spans="1:13" s="186" customFormat="1" ht="200.25" customHeight="1" x14ac:dyDescent="0.2">
      <c r="A14" s="187" t="s">
        <v>1974</v>
      </c>
      <c r="B14" s="187" t="s">
        <v>1975</v>
      </c>
      <c r="C14" s="187" t="s">
        <v>1976</v>
      </c>
      <c r="D14" s="187" t="s">
        <v>1977</v>
      </c>
      <c r="E14" s="187" t="s">
        <v>1978</v>
      </c>
      <c r="F14" s="187" t="s">
        <v>1979</v>
      </c>
      <c r="G14" s="184" t="s">
        <v>1970</v>
      </c>
      <c r="H14" s="184" t="s">
        <v>1971</v>
      </c>
      <c r="I14" s="184" t="s">
        <v>108</v>
      </c>
      <c r="J14" s="304">
        <v>0.75</v>
      </c>
      <c r="K14" s="187" t="s">
        <v>1980</v>
      </c>
      <c r="L14" s="662" t="s">
        <v>1981</v>
      </c>
      <c r="M14" s="662"/>
    </row>
    <row r="15" spans="1:13" s="186" customFormat="1" ht="183" customHeight="1" x14ac:dyDescent="0.2">
      <c r="A15" s="187" t="s">
        <v>1982</v>
      </c>
      <c r="B15" s="187" t="s">
        <v>1983</v>
      </c>
      <c r="C15" s="187" t="s">
        <v>1984</v>
      </c>
      <c r="D15" s="187" t="s">
        <v>1985</v>
      </c>
      <c r="E15" s="187" t="s">
        <v>1986</v>
      </c>
      <c r="F15" s="187" t="s">
        <v>1987</v>
      </c>
      <c r="G15" s="184" t="s">
        <v>1970</v>
      </c>
      <c r="H15" s="184" t="s">
        <v>1971</v>
      </c>
      <c r="I15" s="184" t="s">
        <v>108</v>
      </c>
      <c r="J15" s="304">
        <v>0.4</v>
      </c>
      <c r="K15" s="187" t="s">
        <v>1988</v>
      </c>
      <c r="L15" s="662" t="s">
        <v>1989</v>
      </c>
      <c r="M15" s="662"/>
    </row>
    <row r="16" spans="1:13" s="186" customFormat="1" ht="59.25" customHeight="1" x14ac:dyDescent="0.2">
      <c r="A16" s="187" t="s">
        <v>189</v>
      </c>
      <c r="B16" s="187" t="s">
        <v>1990</v>
      </c>
      <c r="C16" s="187" t="s">
        <v>1991</v>
      </c>
      <c r="D16" s="187" t="s">
        <v>1992</v>
      </c>
      <c r="E16" s="187" t="s">
        <v>1993</v>
      </c>
      <c r="F16" s="187" t="s">
        <v>1994</v>
      </c>
      <c r="G16" s="184" t="s">
        <v>1970</v>
      </c>
      <c r="H16" s="184" t="s">
        <v>1971</v>
      </c>
      <c r="I16" s="184" t="s">
        <v>108</v>
      </c>
      <c r="J16" s="205">
        <v>1</v>
      </c>
      <c r="K16" s="187" t="s">
        <v>1995</v>
      </c>
      <c r="L16" s="662" t="s">
        <v>1996</v>
      </c>
      <c r="M16" s="662"/>
    </row>
    <row r="17" spans="1:13" s="186" customFormat="1" ht="243.75" customHeight="1" x14ac:dyDescent="0.2">
      <c r="A17" s="187" t="s">
        <v>1997</v>
      </c>
      <c r="B17" s="187" t="s">
        <v>1998</v>
      </c>
      <c r="C17" s="187" t="s">
        <v>1999</v>
      </c>
      <c r="D17" s="187" t="s">
        <v>2000</v>
      </c>
      <c r="E17" s="187" t="s">
        <v>2009</v>
      </c>
      <c r="F17" s="187" t="s">
        <v>2002</v>
      </c>
      <c r="G17" s="184" t="s">
        <v>1970</v>
      </c>
      <c r="H17" s="184" t="s">
        <v>2003</v>
      </c>
      <c r="I17" s="184" t="s">
        <v>108</v>
      </c>
      <c r="J17" s="205">
        <v>0.5</v>
      </c>
      <c r="K17" s="187" t="s">
        <v>2010</v>
      </c>
      <c r="L17" s="662" t="s">
        <v>2005</v>
      </c>
      <c r="M17" s="662"/>
    </row>
    <row r="18" spans="1:13" ht="29.25" customHeight="1" thickBot="1" x14ac:dyDescent="0.3">
      <c r="A18" s="190" t="s">
        <v>26</v>
      </c>
      <c r="B18" s="663" t="s">
        <v>2011</v>
      </c>
      <c r="C18" s="663"/>
      <c r="H18" s="190"/>
      <c r="I18" s="190"/>
      <c r="J18" s="190"/>
      <c r="K18" s="190"/>
      <c r="L18" s="190"/>
    </row>
    <row r="19" spans="1:13" ht="18.75" customHeight="1" x14ac:dyDescent="0.2"/>
    <row r="20" spans="1:13" ht="18" customHeight="1" thickBot="1" x14ac:dyDescent="0.3">
      <c r="A20" s="190" t="s">
        <v>28</v>
      </c>
      <c r="B20" s="209" t="s">
        <v>2012</v>
      </c>
      <c r="C20" s="209"/>
      <c r="H20" s="190" t="s">
        <v>29</v>
      </c>
      <c r="J20" s="209" t="s">
        <v>2013</v>
      </c>
      <c r="K20" s="209"/>
      <c r="L20" s="209"/>
      <c r="M20" s="209"/>
    </row>
    <row r="21" spans="1:13" ht="15.75" thickTop="1" x14ac:dyDescent="0.2"/>
    <row r="22" spans="1:13" ht="15" customHeight="1" x14ac:dyDescent="0.2">
      <c r="L22" s="233" t="s">
        <v>319</v>
      </c>
      <c r="M22" s="194"/>
    </row>
    <row r="23" spans="1:13" x14ac:dyDescent="0.2">
      <c r="L23" s="233" t="s">
        <v>379</v>
      </c>
    </row>
    <row r="25" spans="1:13" x14ac:dyDescent="0.2">
      <c r="A25" s="590"/>
      <c r="B25" s="590"/>
      <c r="C25" s="590"/>
      <c r="D25" s="590"/>
      <c r="E25" s="590"/>
      <c r="F25" s="590"/>
      <c r="G25" s="590"/>
      <c r="H25" s="590"/>
      <c r="I25" s="590"/>
      <c r="J25" s="590"/>
      <c r="K25" s="590"/>
      <c r="L25" s="590"/>
      <c r="M25" s="590"/>
    </row>
    <row r="26" spans="1:13" x14ac:dyDescent="0.2">
      <c r="A26" s="590"/>
      <c r="B26" s="590"/>
      <c r="C26" s="590"/>
      <c r="D26" s="590"/>
      <c r="E26" s="590"/>
      <c r="F26" s="590"/>
      <c r="G26" s="590"/>
      <c r="H26" s="590"/>
      <c r="I26" s="590"/>
      <c r="J26" s="590"/>
      <c r="K26" s="590"/>
      <c r="L26" s="590"/>
      <c r="M26" s="590"/>
    </row>
    <row r="27" spans="1:13" x14ac:dyDescent="0.2">
      <c r="A27" s="590"/>
      <c r="B27" s="590"/>
      <c r="C27" s="590"/>
      <c r="D27" s="590"/>
      <c r="E27" s="590"/>
      <c r="F27" s="590"/>
      <c r="G27" s="590"/>
      <c r="H27" s="590"/>
      <c r="I27" s="590"/>
      <c r="J27" s="590"/>
      <c r="K27" s="590"/>
      <c r="L27" s="590"/>
      <c r="M27" s="590"/>
    </row>
    <row r="28" spans="1:13" x14ac:dyDescent="0.2">
      <c r="A28" s="590"/>
      <c r="B28" s="590"/>
      <c r="C28" s="590"/>
      <c r="D28" s="590"/>
      <c r="E28" s="590"/>
      <c r="F28" s="590"/>
      <c r="G28" s="590"/>
      <c r="H28" s="590"/>
      <c r="I28" s="590"/>
      <c r="J28" s="590"/>
      <c r="K28" s="590"/>
      <c r="L28" s="590"/>
      <c r="M28" s="590"/>
    </row>
    <row r="29" spans="1:13" x14ac:dyDescent="0.2">
      <c r="A29" s="590"/>
      <c r="B29" s="590"/>
      <c r="C29" s="590"/>
      <c r="D29" s="590"/>
      <c r="E29" s="590"/>
      <c r="F29" s="590"/>
      <c r="G29" s="590"/>
      <c r="H29" s="590"/>
      <c r="I29" s="590"/>
      <c r="J29" s="590"/>
      <c r="K29" s="590"/>
      <c r="L29" s="590"/>
      <c r="M29" s="590"/>
    </row>
  </sheetData>
  <mergeCells count="22">
    <mergeCell ref="A1:M6"/>
    <mergeCell ref="A8:M8"/>
    <mergeCell ref="A9:M9"/>
    <mergeCell ref="A10:M10"/>
    <mergeCell ref="A11:A12"/>
    <mergeCell ref="B11:B12"/>
    <mergeCell ref="C11:C12"/>
    <mergeCell ref="D11:D12"/>
    <mergeCell ref="E11:E12"/>
    <mergeCell ref="F11:F12"/>
    <mergeCell ref="A25:M29"/>
    <mergeCell ref="G11:H11"/>
    <mergeCell ref="I11:I12"/>
    <mergeCell ref="J11:J12"/>
    <mergeCell ref="K11:K12"/>
    <mergeCell ref="L11:M12"/>
    <mergeCell ref="L13:M13"/>
    <mergeCell ref="L14:M14"/>
    <mergeCell ref="L15:M15"/>
    <mergeCell ref="L16:M16"/>
    <mergeCell ref="L17:M17"/>
    <mergeCell ref="B18:C18"/>
  </mergeCells>
  <printOptions horizontalCentered="1"/>
  <pageMargins left="0.78740157480314965" right="0.63194444444444442" top="0.39370078740157483" bottom="0.39370078740157483" header="0" footer="0"/>
  <pageSetup paperSize="120" scale="65" orientation="landscape" horizontalDpi="4294967293" vertic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topLeftCell="E7" zoomScale="137" zoomScaleNormal="80" workbookViewId="0">
      <selection activeCell="K10" sqref="K10"/>
    </sheetView>
  </sheetViews>
  <sheetFormatPr baseColWidth="10" defaultColWidth="11.42578125" defaultRowHeight="12.75" x14ac:dyDescent="0.2"/>
  <cols>
    <col min="1" max="1" width="25.42578125" customWidth="1"/>
    <col min="2" max="2" width="20.7109375" customWidth="1"/>
    <col min="3" max="3" width="19.7109375" customWidth="1"/>
    <col min="4" max="4" width="15" customWidth="1"/>
    <col min="5" max="6" width="19.140625" customWidth="1"/>
    <col min="7" max="7" width="11.7109375" customWidth="1"/>
    <col min="8" max="8" width="14.85546875" customWidth="1"/>
    <col min="9" max="9" width="14.28515625" customWidth="1"/>
    <col min="10" max="10" width="10" customWidth="1"/>
    <col min="11" max="12" width="17.7109375" customWidth="1"/>
    <col min="13" max="13" width="10.28515625" customWidth="1"/>
  </cols>
  <sheetData>
    <row r="1" spans="1:13" ht="42" customHeight="1" x14ac:dyDescent="0.2">
      <c r="A1" s="15"/>
      <c r="B1" s="16"/>
      <c r="C1" s="16"/>
      <c r="D1" s="16"/>
      <c r="E1" s="16"/>
      <c r="F1" s="16"/>
      <c r="G1" s="16"/>
      <c r="H1" s="16"/>
      <c r="I1" s="16"/>
      <c r="J1" s="16"/>
      <c r="K1" s="16"/>
      <c r="L1" s="16"/>
      <c r="M1" s="17"/>
    </row>
    <row r="2" spans="1:13" x14ac:dyDescent="0.2">
      <c r="A2" s="18"/>
      <c r="M2" s="19"/>
    </row>
    <row r="3" spans="1:13" ht="13.5" thickBot="1" x14ac:dyDescent="0.25">
      <c r="A3" s="20"/>
      <c r="B3" s="21"/>
      <c r="C3" s="21"/>
      <c r="D3" s="21"/>
      <c r="E3" s="21"/>
      <c r="F3" s="21"/>
      <c r="G3" s="21"/>
      <c r="H3" s="21"/>
      <c r="I3" s="21"/>
      <c r="J3" s="21"/>
      <c r="K3" s="21"/>
      <c r="L3" s="21"/>
      <c r="M3" s="22"/>
    </row>
    <row r="4" spans="1:13" ht="12.75" customHeight="1" x14ac:dyDescent="0.2">
      <c r="A4" s="23" t="s">
        <v>0</v>
      </c>
      <c r="B4" s="23"/>
      <c r="C4" s="23"/>
      <c r="D4" s="23"/>
      <c r="E4" s="23"/>
      <c r="F4" s="23"/>
      <c r="G4" s="23"/>
      <c r="H4" s="23"/>
      <c r="I4" s="23"/>
      <c r="J4" s="23"/>
      <c r="K4" s="23"/>
      <c r="L4" s="23"/>
      <c r="M4" s="23"/>
    </row>
    <row r="5" spans="1:13" x14ac:dyDescent="0.2">
      <c r="A5" s="23"/>
      <c r="B5" s="23"/>
      <c r="C5" s="23"/>
      <c r="D5" s="23"/>
      <c r="E5" s="23"/>
      <c r="F5" s="23"/>
      <c r="G5" s="23"/>
      <c r="H5" s="23"/>
      <c r="I5" s="23"/>
      <c r="J5" s="23"/>
      <c r="K5" s="23"/>
      <c r="L5" s="23"/>
      <c r="M5" s="23"/>
    </row>
    <row r="6" spans="1:13" ht="13.5" thickBot="1" x14ac:dyDescent="0.25">
      <c r="A6" s="24"/>
      <c r="B6" s="386"/>
      <c r="C6" s="386"/>
      <c r="D6" s="386"/>
      <c r="E6" s="386"/>
      <c r="F6" s="386"/>
      <c r="G6" s="386"/>
      <c r="H6" s="386"/>
      <c r="I6" s="386"/>
      <c r="J6" s="386"/>
      <c r="K6" s="386"/>
      <c r="L6" s="386"/>
      <c r="M6" s="386"/>
    </row>
    <row r="7" spans="1:13" ht="25.5" customHeight="1" x14ac:dyDescent="0.2">
      <c r="A7" s="25" t="s">
        <v>1</v>
      </c>
      <c r="B7" s="27" t="s">
        <v>2</v>
      </c>
      <c r="C7" s="27" t="s">
        <v>3</v>
      </c>
      <c r="D7" s="27" t="s">
        <v>4</v>
      </c>
      <c r="E7" s="29" t="s">
        <v>5</v>
      </c>
      <c r="F7" s="29" t="s">
        <v>6</v>
      </c>
      <c r="G7" s="31" t="s">
        <v>7</v>
      </c>
      <c r="H7" s="32"/>
      <c r="I7" s="29" t="s">
        <v>8</v>
      </c>
      <c r="J7" s="29" t="s">
        <v>9</v>
      </c>
      <c r="K7" s="33" t="s">
        <v>10</v>
      </c>
      <c r="L7" s="35" t="s">
        <v>11</v>
      </c>
      <c r="M7" s="36"/>
    </row>
    <row r="8" spans="1:13" ht="39" thickBot="1" x14ac:dyDescent="0.25">
      <c r="A8" s="26"/>
      <c r="B8" s="28"/>
      <c r="C8" s="28"/>
      <c r="D8" s="28"/>
      <c r="E8" s="30"/>
      <c r="F8" s="30"/>
      <c r="G8" s="7" t="s">
        <v>12</v>
      </c>
      <c r="H8" s="7" t="s">
        <v>13</v>
      </c>
      <c r="I8" s="30"/>
      <c r="J8" s="30"/>
      <c r="K8" s="34"/>
      <c r="L8" s="37"/>
      <c r="M8" s="38"/>
    </row>
    <row r="9" spans="1:13" ht="60" customHeight="1" x14ac:dyDescent="0.2">
      <c r="A9" s="11" t="s">
        <v>14</v>
      </c>
      <c r="B9" s="11" t="s">
        <v>15</v>
      </c>
      <c r="C9" s="11" t="s">
        <v>16</v>
      </c>
      <c r="D9" s="11" t="s">
        <v>17</v>
      </c>
      <c r="E9" s="11" t="s">
        <v>18</v>
      </c>
      <c r="F9" s="10" t="s">
        <v>19</v>
      </c>
      <c r="G9" s="374">
        <v>43831</v>
      </c>
      <c r="H9" s="141">
        <v>44012</v>
      </c>
      <c r="I9" s="375">
        <v>44015</v>
      </c>
      <c r="J9" s="376">
        <v>1</v>
      </c>
      <c r="K9" s="11"/>
      <c r="L9" s="387"/>
      <c r="M9" s="388"/>
    </row>
    <row r="10" spans="1:13" s="1" customFormat="1" ht="60" customHeight="1" x14ac:dyDescent="0.2">
      <c r="A10" s="9" t="s">
        <v>20</v>
      </c>
      <c r="B10" s="9" t="s">
        <v>21</v>
      </c>
      <c r="C10" s="9" t="s">
        <v>22</v>
      </c>
      <c r="D10" s="9" t="s">
        <v>23</v>
      </c>
      <c r="E10" s="9" t="s">
        <v>24</v>
      </c>
      <c r="F10" s="9" t="s">
        <v>25</v>
      </c>
      <c r="G10" s="374">
        <v>43831</v>
      </c>
      <c r="H10" s="141">
        <v>44012</v>
      </c>
      <c r="I10" s="375">
        <v>44015</v>
      </c>
      <c r="J10" s="378">
        <v>0.5</v>
      </c>
      <c r="K10" s="14" t="s">
        <v>34</v>
      </c>
      <c r="L10" s="389"/>
      <c r="M10" s="39"/>
    </row>
    <row r="11" spans="1:13" s="1" customFormat="1" ht="60" customHeight="1" x14ac:dyDescent="0.2">
      <c r="A11" s="9"/>
      <c r="B11" s="9"/>
      <c r="C11" s="9"/>
      <c r="D11" s="9"/>
      <c r="E11" s="9"/>
      <c r="F11" s="9"/>
      <c r="G11" s="374"/>
      <c r="H11" s="141"/>
      <c r="I11" s="375"/>
      <c r="J11" s="390"/>
      <c r="K11" s="14"/>
      <c r="L11" s="389"/>
      <c r="M11" s="39"/>
    </row>
    <row r="12" spans="1:13" s="1" customFormat="1" ht="60" customHeight="1" x14ac:dyDescent="0.2">
      <c r="A12" s="9"/>
      <c r="B12" s="9"/>
      <c r="C12" s="9"/>
      <c r="D12" s="9"/>
      <c r="E12" s="9"/>
      <c r="F12" s="9"/>
      <c r="G12" s="9"/>
      <c r="H12" s="9"/>
      <c r="I12" s="14"/>
      <c r="J12" s="14"/>
      <c r="K12" s="14"/>
      <c r="L12" s="389"/>
      <c r="M12" s="39"/>
    </row>
    <row r="13" spans="1:13" s="1" customFormat="1" ht="60" customHeight="1" x14ac:dyDescent="0.2">
      <c r="A13" s="9"/>
      <c r="B13" s="9"/>
      <c r="C13" s="9"/>
      <c r="D13" s="9"/>
      <c r="E13" s="9"/>
      <c r="F13" s="9"/>
      <c r="G13" s="9"/>
      <c r="H13" s="9"/>
      <c r="I13" s="14"/>
      <c r="J13" s="14"/>
      <c r="K13" s="14"/>
      <c r="L13" s="389"/>
      <c r="M13" s="39"/>
    </row>
    <row r="14" spans="1:13" s="1" customFormat="1" ht="60" customHeight="1" x14ac:dyDescent="0.2">
      <c r="A14" s="9"/>
      <c r="B14" s="9"/>
      <c r="C14" s="9"/>
      <c r="D14" s="9"/>
      <c r="E14" s="9"/>
      <c r="F14" s="9"/>
      <c r="G14" s="9"/>
      <c r="H14" s="9"/>
      <c r="I14" s="14"/>
      <c r="J14" s="14"/>
      <c r="K14" s="14"/>
      <c r="L14" s="389"/>
      <c r="M14" s="39"/>
    </row>
    <row r="15" spans="1:13" ht="60" customHeight="1" x14ac:dyDescent="0.2">
      <c r="A15" s="9"/>
      <c r="B15" s="9"/>
      <c r="C15" s="9"/>
      <c r="D15" s="9"/>
      <c r="E15" s="9"/>
      <c r="F15" s="9"/>
      <c r="G15" s="9"/>
      <c r="H15" s="9"/>
      <c r="I15" s="14"/>
      <c r="J15" s="14"/>
      <c r="K15" s="14"/>
      <c r="L15" s="389"/>
      <c r="M15" s="39"/>
    </row>
    <row r="16" spans="1:13" ht="29.25" customHeight="1" thickBot="1" x14ac:dyDescent="0.25">
      <c r="A16" s="2" t="s">
        <v>26</v>
      </c>
      <c r="B16" s="40"/>
      <c r="C16" s="40"/>
      <c r="H16" s="2"/>
      <c r="I16" s="2"/>
      <c r="J16" s="6"/>
      <c r="K16" s="6"/>
      <c r="L16" s="6"/>
      <c r="M16" s="4"/>
    </row>
    <row r="17" spans="1:13" ht="18.75" customHeight="1" x14ac:dyDescent="0.2">
      <c r="H17" s="3"/>
      <c r="I17" s="3"/>
      <c r="J17" s="3"/>
      <c r="K17" s="3"/>
      <c r="L17" s="3"/>
    </row>
    <row r="18" spans="1:13" ht="18" customHeight="1" thickBot="1" x14ac:dyDescent="0.25">
      <c r="A18" s="2" t="s">
        <v>28</v>
      </c>
      <c r="B18" s="5"/>
      <c r="C18" s="5"/>
      <c r="H18" s="2" t="s">
        <v>29</v>
      </c>
      <c r="J18" s="5"/>
      <c r="K18" s="5"/>
      <c r="L18" s="5"/>
      <c r="M18" s="5"/>
    </row>
    <row r="19" spans="1:13" ht="13.5" thickTop="1" x14ac:dyDescent="0.2"/>
    <row r="20" spans="1:13" ht="21.75" customHeight="1" x14ac:dyDescent="0.2">
      <c r="L20" s="8" t="s">
        <v>30</v>
      </c>
      <c r="M20" s="385"/>
    </row>
    <row r="21" spans="1:13" x14ac:dyDescent="0.2">
      <c r="L21" s="8" t="s">
        <v>31</v>
      </c>
    </row>
    <row r="26" spans="1:13" x14ac:dyDescent="0.2">
      <c r="A26" s="4"/>
      <c r="B26" s="4"/>
      <c r="C26" s="4"/>
      <c r="D26" s="4"/>
      <c r="E26" s="4"/>
      <c r="F26" s="4"/>
      <c r="G26" s="4"/>
      <c r="H26" s="4"/>
      <c r="I26" s="4"/>
      <c r="J26" s="4"/>
      <c r="K26" s="4"/>
      <c r="L26" s="4"/>
      <c r="M26" s="4"/>
    </row>
  </sheetData>
  <printOptions horizontalCentered="1"/>
  <pageMargins left="0.78740157480314965" right="0.78740157480314965" top="0.39370078740157483" bottom="0.39370078740157483" header="0" footer="0"/>
  <pageSetup paperSize="120" scale="65" orientation="landscape" horizontalDpi="4294967293" verticalDpi="429496729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036DA-CC48-4E21-B8BE-F131B9068560}">
  <sheetPr>
    <tabColor rgb="FF00B050"/>
  </sheetPr>
  <dimension ref="A1:M29"/>
  <sheetViews>
    <sheetView topLeftCell="D11" zoomScale="80" zoomScaleNormal="80" zoomScaleSheetLayoutView="80" zoomScalePageLayoutView="90" workbookViewId="0">
      <selection activeCell="I13" sqref="I13"/>
    </sheetView>
  </sheetViews>
  <sheetFormatPr baseColWidth="10" defaultColWidth="11.42578125" defaultRowHeight="15" x14ac:dyDescent="0.2"/>
  <cols>
    <col min="1" max="1" width="42.140625" style="178" customWidth="1"/>
    <col min="2" max="4" width="30.7109375" style="178" customWidth="1"/>
    <col min="5" max="5" width="36.140625" style="178" customWidth="1"/>
    <col min="6" max="6" width="30.7109375" style="178" customWidth="1"/>
    <col min="7" max="7" width="19.5703125" style="178" customWidth="1"/>
    <col min="8" max="8" width="20" style="178" customWidth="1"/>
    <col min="9" max="9" width="14.28515625" style="178" customWidth="1"/>
    <col min="10" max="10" width="10" style="178" customWidth="1"/>
    <col min="11" max="11" width="41.42578125" style="178" customWidth="1"/>
    <col min="12" max="12" width="20.7109375" style="178" customWidth="1"/>
    <col min="13" max="13" width="36.42578125" style="178" customWidth="1"/>
    <col min="14" max="256" width="11.42578125" style="178"/>
    <col min="257" max="257" width="42.140625" style="178" customWidth="1"/>
    <col min="258" max="260" width="30.7109375" style="178" customWidth="1"/>
    <col min="261" max="261" width="36.140625" style="178" customWidth="1"/>
    <col min="262" max="262" width="30.7109375" style="178" customWidth="1"/>
    <col min="263" max="263" width="19.5703125" style="178" customWidth="1"/>
    <col min="264" max="264" width="20" style="178" customWidth="1"/>
    <col min="265" max="265" width="14.28515625" style="178" customWidth="1"/>
    <col min="266" max="266" width="10" style="178" customWidth="1"/>
    <col min="267" max="267" width="41.42578125" style="178" customWidth="1"/>
    <col min="268" max="268" width="20.7109375" style="178" customWidth="1"/>
    <col min="269" max="269" width="36.42578125" style="178" customWidth="1"/>
    <col min="270" max="512" width="11.42578125" style="178"/>
    <col min="513" max="513" width="42.140625" style="178" customWidth="1"/>
    <col min="514" max="516" width="30.7109375" style="178" customWidth="1"/>
    <col min="517" max="517" width="36.140625" style="178" customWidth="1"/>
    <col min="518" max="518" width="30.7109375" style="178" customWidth="1"/>
    <col min="519" max="519" width="19.5703125" style="178" customWidth="1"/>
    <col min="520" max="520" width="20" style="178" customWidth="1"/>
    <col min="521" max="521" width="14.28515625" style="178" customWidth="1"/>
    <col min="522" max="522" width="10" style="178" customWidth="1"/>
    <col min="523" max="523" width="41.42578125" style="178" customWidth="1"/>
    <col min="524" max="524" width="20.7109375" style="178" customWidth="1"/>
    <col min="525" max="525" width="36.42578125" style="178" customWidth="1"/>
    <col min="526" max="768" width="11.42578125" style="178"/>
    <col min="769" max="769" width="42.140625" style="178" customWidth="1"/>
    <col min="770" max="772" width="30.7109375" style="178" customWidth="1"/>
    <col min="773" max="773" width="36.140625" style="178" customWidth="1"/>
    <col min="774" max="774" width="30.7109375" style="178" customWidth="1"/>
    <col min="775" max="775" width="19.5703125" style="178" customWidth="1"/>
    <col min="776" max="776" width="20" style="178" customWidth="1"/>
    <col min="777" max="777" width="14.28515625" style="178" customWidth="1"/>
    <col min="778" max="778" width="10" style="178" customWidth="1"/>
    <col min="779" max="779" width="41.42578125" style="178" customWidth="1"/>
    <col min="780" max="780" width="20.7109375" style="178" customWidth="1"/>
    <col min="781" max="781" width="36.42578125" style="178" customWidth="1"/>
    <col min="782" max="1024" width="11.42578125" style="178"/>
    <col min="1025" max="1025" width="42.140625" style="178" customWidth="1"/>
    <col min="1026" max="1028" width="30.7109375" style="178" customWidth="1"/>
    <col min="1029" max="1029" width="36.140625" style="178" customWidth="1"/>
    <col min="1030" max="1030" width="30.7109375" style="178" customWidth="1"/>
    <col min="1031" max="1031" width="19.5703125" style="178" customWidth="1"/>
    <col min="1032" max="1032" width="20" style="178" customWidth="1"/>
    <col min="1033" max="1033" width="14.28515625" style="178" customWidth="1"/>
    <col min="1034" max="1034" width="10" style="178" customWidth="1"/>
    <col min="1035" max="1035" width="41.42578125" style="178" customWidth="1"/>
    <col min="1036" max="1036" width="20.7109375" style="178" customWidth="1"/>
    <col min="1037" max="1037" width="36.42578125" style="178" customWidth="1"/>
    <col min="1038" max="1280" width="11.42578125" style="178"/>
    <col min="1281" max="1281" width="42.140625" style="178" customWidth="1"/>
    <col min="1282" max="1284" width="30.7109375" style="178" customWidth="1"/>
    <col min="1285" max="1285" width="36.140625" style="178" customWidth="1"/>
    <col min="1286" max="1286" width="30.7109375" style="178" customWidth="1"/>
    <col min="1287" max="1287" width="19.5703125" style="178" customWidth="1"/>
    <col min="1288" max="1288" width="20" style="178" customWidth="1"/>
    <col min="1289" max="1289" width="14.28515625" style="178" customWidth="1"/>
    <col min="1290" max="1290" width="10" style="178" customWidth="1"/>
    <col min="1291" max="1291" width="41.42578125" style="178" customWidth="1"/>
    <col min="1292" max="1292" width="20.7109375" style="178" customWidth="1"/>
    <col min="1293" max="1293" width="36.42578125" style="178" customWidth="1"/>
    <col min="1294" max="1536" width="11.42578125" style="178"/>
    <col min="1537" max="1537" width="42.140625" style="178" customWidth="1"/>
    <col min="1538" max="1540" width="30.7109375" style="178" customWidth="1"/>
    <col min="1541" max="1541" width="36.140625" style="178" customWidth="1"/>
    <col min="1542" max="1542" width="30.7109375" style="178" customWidth="1"/>
    <col min="1543" max="1543" width="19.5703125" style="178" customWidth="1"/>
    <col min="1544" max="1544" width="20" style="178" customWidth="1"/>
    <col min="1545" max="1545" width="14.28515625" style="178" customWidth="1"/>
    <col min="1546" max="1546" width="10" style="178" customWidth="1"/>
    <col min="1547" max="1547" width="41.42578125" style="178" customWidth="1"/>
    <col min="1548" max="1548" width="20.7109375" style="178" customWidth="1"/>
    <col min="1549" max="1549" width="36.42578125" style="178" customWidth="1"/>
    <col min="1550" max="1792" width="11.42578125" style="178"/>
    <col min="1793" max="1793" width="42.140625" style="178" customWidth="1"/>
    <col min="1794" max="1796" width="30.7109375" style="178" customWidth="1"/>
    <col min="1797" max="1797" width="36.140625" style="178" customWidth="1"/>
    <col min="1798" max="1798" width="30.7109375" style="178" customWidth="1"/>
    <col min="1799" max="1799" width="19.5703125" style="178" customWidth="1"/>
    <col min="1800" max="1800" width="20" style="178" customWidth="1"/>
    <col min="1801" max="1801" width="14.28515625" style="178" customWidth="1"/>
    <col min="1802" max="1802" width="10" style="178" customWidth="1"/>
    <col min="1803" max="1803" width="41.42578125" style="178" customWidth="1"/>
    <col min="1804" max="1804" width="20.7109375" style="178" customWidth="1"/>
    <col min="1805" max="1805" width="36.42578125" style="178" customWidth="1"/>
    <col min="1806" max="2048" width="11.42578125" style="178"/>
    <col min="2049" max="2049" width="42.140625" style="178" customWidth="1"/>
    <col min="2050" max="2052" width="30.7109375" style="178" customWidth="1"/>
    <col min="2053" max="2053" width="36.140625" style="178" customWidth="1"/>
    <col min="2054" max="2054" width="30.7109375" style="178" customWidth="1"/>
    <col min="2055" max="2055" width="19.5703125" style="178" customWidth="1"/>
    <col min="2056" max="2056" width="20" style="178" customWidth="1"/>
    <col min="2057" max="2057" width="14.28515625" style="178" customWidth="1"/>
    <col min="2058" max="2058" width="10" style="178" customWidth="1"/>
    <col min="2059" max="2059" width="41.42578125" style="178" customWidth="1"/>
    <col min="2060" max="2060" width="20.7109375" style="178" customWidth="1"/>
    <col min="2061" max="2061" width="36.42578125" style="178" customWidth="1"/>
    <col min="2062" max="2304" width="11.42578125" style="178"/>
    <col min="2305" max="2305" width="42.140625" style="178" customWidth="1"/>
    <col min="2306" max="2308" width="30.7109375" style="178" customWidth="1"/>
    <col min="2309" max="2309" width="36.140625" style="178" customWidth="1"/>
    <col min="2310" max="2310" width="30.7109375" style="178" customWidth="1"/>
    <col min="2311" max="2311" width="19.5703125" style="178" customWidth="1"/>
    <col min="2312" max="2312" width="20" style="178" customWidth="1"/>
    <col min="2313" max="2313" width="14.28515625" style="178" customWidth="1"/>
    <col min="2314" max="2314" width="10" style="178" customWidth="1"/>
    <col min="2315" max="2315" width="41.42578125" style="178" customWidth="1"/>
    <col min="2316" max="2316" width="20.7109375" style="178" customWidth="1"/>
    <col min="2317" max="2317" width="36.42578125" style="178" customWidth="1"/>
    <col min="2318" max="2560" width="11.42578125" style="178"/>
    <col min="2561" max="2561" width="42.140625" style="178" customWidth="1"/>
    <col min="2562" max="2564" width="30.7109375" style="178" customWidth="1"/>
    <col min="2565" max="2565" width="36.140625" style="178" customWidth="1"/>
    <col min="2566" max="2566" width="30.7109375" style="178" customWidth="1"/>
    <col min="2567" max="2567" width="19.5703125" style="178" customWidth="1"/>
    <col min="2568" max="2568" width="20" style="178" customWidth="1"/>
    <col min="2569" max="2569" width="14.28515625" style="178" customWidth="1"/>
    <col min="2570" max="2570" width="10" style="178" customWidth="1"/>
    <col min="2571" max="2571" width="41.42578125" style="178" customWidth="1"/>
    <col min="2572" max="2572" width="20.7109375" style="178" customWidth="1"/>
    <col min="2573" max="2573" width="36.42578125" style="178" customWidth="1"/>
    <col min="2574" max="2816" width="11.42578125" style="178"/>
    <col min="2817" max="2817" width="42.140625" style="178" customWidth="1"/>
    <col min="2818" max="2820" width="30.7109375" style="178" customWidth="1"/>
    <col min="2821" max="2821" width="36.140625" style="178" customWidth="1"/>
    <col min="2822" max="2822" width="30.7109375" style="178" customWidth="1"/>
    <col min="2823" max="2823" width="19.5703125" style="178" customWidth="1"/>
    <col min="2824" max="2824" width="20" style="178" customWidth="1"/>
    <col min="2825" max="2825" width="14.28515625" style="178" customWidth="1"/>
    <col min="2826" max="2826" width="10" style="178" customWidth="1"/>
    <col min="2827" max="2827" width="41.42578125" style="178" customWidth="1"/>
    <col min="2828" max="2828" width="20.7109375" style="178" customWidth="1"/>
    <col min="2829" max="2829" width="36.42578125" style="178" customWidth="1"/>
    <col min="2830" max="3072" width="11.42578125" style="178"/>
    <col min="3073" max="3073" width="42.140625" style="178" customWidth="1"/>
    <col min="3074" max="3076" width="30.7109375" style="178" customWidth="1"/>
    <col min="3077" max="3077" width="36.140625" style="178" customWidth="1"/>
    <col min="3078" max="3078" width="30.7109375" style="178" customWidth="1"/>
    <col min="3079" max="3079" width="19.5703125" style="178" customWidth="1"/>
    <col min="3080" max="3080" width="20" style="178" customWidth="1"/>
    <col min="3081" max="3081" width="14.28515625" style="178" customWidth="1"/>
    <col min="3082" max="3082" width="10" style="178" customWidth="1"/>
    <col min="3083" max="3083" width="41.42578125" style="178" customWidth="1"/>
    <col min="3084" max="3084" width="20.7109375" style="178" customWidth="1"/>
    <col min="3085" max="3085" width="36.42578125" style="178" customWidth="1"/>
    <col min="3086" max="3328" width="11.42578125" style="178"/>
    <col min="3329" max="3329" width="42.140625" style="178" customWidth="1"/>
    <col min="3330" max="3332" width="30.7109375" style="178" customWidth="1"/>
    <col min="3333" max="3333" width="36.140625" style="178" customWidth="1"/>
    <col min="3334" max="3334" width="30.7109375" style="178" customWidth="1"/>
    <col min="3335" max="3335" width="19.5703125" style="178" customWidth="1"/>
    <col min="3336" max="3336" width="20" style="178" customWidth="1"/>
    <col min="3337" max="3337" width="14.28515625" style="178" customWidth="1"/>
    <col min="3338" max="3338" width="10" style="178" customWidth="1"/>
    <col min="3339" max="3339" width="41.42578125" style="178" customWidth="1"/>
    <col min="3340" max="3340" width="20.7109375" style="178" customWidth="1"/>
    <col min="3341" max="3341" width="36.42578125" style="178" customWidth="1"/>
    <col min="3342" max="3584" width="11.42578125" style="178"/>
    <col min="3585" max="3585" width="42.140625" style="178" customWidth="1"/>
    <col min="3586" max="3588" width="30.7109375" style="178" customWidth="1"/>
    <col min="3589" max="3589" width="36.140625" style="178" customWidth="1"/>
    <col min="3590" max="3590" width="30.7109375" style="178" customWidth="1"/>
    <col min="3591" max="3591" width="19.5703125" style="178" customWidth="1"/>
    <col min="3592" max="3592" width="20" style="178" customWidth="1"/>
    <col min="3593" max="3593" width="14.28515625" style="178" customWidth="1"/>
    <col min="3594" max="3594" width="10" style="178" customWidth="1"/>
    <col min="3595" max="3595" width="41.42578125" style="178" customWidth="1"/>
    <col min="3596" max="3596" width="20.7109375" style="178" customWidth="1"/>
    <col min="3597" max="3597" width="36.42578125" style="178" customWidth="1"/>
    <col min="3598" max="3840" width="11.42578125" style="178"/>
    <col min="3841" max="3841" width="42.140625" style="178" customWidth="1"/>
    <col min="3842" max="3844" width="30.7109375" style="178" customWidth="1"/>
    <col min="3845" max="3845" width="36.140625" style="178" customWidth="1"/>
    <col min="3846" max="3846" width="30.7109375" style="178" customWidth="1"/>
    <col min="3847" max="3847" width="19.5703125" style="178" customWidth="1"/>
    <col min="3848" max="3848" width="20" style="178" customWidth="1"/>
    <col min="3849" max="3849" width="14.28515625" style="178" customWidth="1"/>
    <col min="3850" max="3850" width="10" style="178" customWidth="1"/>
    <col min="3851" max="3851" width="41.42578125" style="178" customWidth="1"/>
    <col min="3852" max="3852" width="20.7109375" style="178" customWidth="1"/>
    <col min="3853" max="3853" width="36.42578125" style="178" customWidth="1"/>
    <col min="3854" max="4096" width="11.42578125" style="178"/>
    <col min="4097" max="4097" width="42.140625" style="178" customWidth="1"/>
    <col min="4098" max="4100" width="30.7109375" style="178" customWidth="1"/>
    <col min="4101" max="4101" width="36.140625" style="178" customWidth="1"/>
    <col min="4102" max="4102" width="30.7109375" style="178" customWidth="1"/>
    <col min="4103" max="4103" width="19.5703125" style="178" customWidth="1"/>
    <col min="4104" max="4104" width="20" style="178" customWidth="1"/>
    <col min="4105" max="4105" width="14.28515625" style="178" customWidth="1"/>
    <col min="4106" max="4106" width="10" style="178" customWidth="1"/>
    <col min="4107" max="4107" width="41.42578125" style="178" customWidth="1"/>
    <col min="4108" max="4108" width="20.7109375" style="178" customWidth="1"/>
    <col min="4109" max="4109" width="36.42578125" style="178" customWidth="1"/>
    <col min="4110" max="4352" width="11.42578125" style="178"/>
    <col min="4353" max="4353" width="42.140625" style="178" customWidth="1"/>
    <col min="4354" max="4356" width="30.7109375" style="178" customWidth="1"/>
    <col min="4357" max="4357" width="36.140625" style="178" customWidth="1"/>
    <col min="4358" max="4358" width="30.7109375" style="178" customWidth="1"/>
    <col min="4359" max="4359" width="19.5703125" style="178" customWidth="1"/>
    <col min="4360" max="4360" width="20" style="178" customWidth="1"/>
    <col min="4361" max="4361" width="14.28515625" style="178" customWidth="1"/>
    <col min="4362" max="4362" width="10" style="178" customWidth="1"/>
    <col min="4363" max="4363" width="41.42578125" style="178" customWidth="1"/>
    <col min="4364" max="4364" width="20.7109375" style="178" customWidth="1"/>
    <col min="4365" max="4365" width="36.42578125" style="178" customWidth="1"/>
    <col min="4366" max="4608" width="11.42578125" style="178"/>
    <col min="4609" max="4609" width="42.140625" style="178" customWidth="1"/>
    <col min="4610" max="4612" width="30.7109375" style="178" customWidth="1"/>
    <col min="4613" max="4613" width="36.140625" style="178" customWidth="1"/>
    <col min="4614" max="4614" width="30.7109375" style="178" customWidth="1"/>
    <col min="4615" max="4615" width="19.5703125" style="178" customWidth="1"/>
    <col min="4616" max="4616" width="20" style="178" customWidth="1"/>
    <col min="4617" max="4617" width="14.28515625" style="178" customWidth="1"/>
    <col min="4618" max="4618" width="10" style="178" customWidth="1"/>
    <col min="4619" max="4619" width="41.42578125" style="178" customWidth="1"/>
    <col min="4620" max="4620" width="20.7109375" style="178" customWidth="1"/>
    <col min="4621" max="4621" width="36.42578125" style="178" customWidth="1"/>
    <col min="4622" max="4864" width="11.42578125" style="178"/>
    <col min="4865" max="4865" width="42.140625" style="178" customWidth="1"/>
    <col min="4866" max="4868" width="30.7109375" style="178" customWidth="1"/>
    <col min="4869" max="4869" width="36.140625" style="178" customWidth="1"/>
    <col min="4870" max="4870" width="30.7109375" style="178" customWidth="1"/>
    <col min="4871" max="4871" width="19.5703125" style="178" customWidth="1"/>
    <col min="4872" max="4872" width="20" style="178" customWidth="1"/>
    <col min="4873" max="4873" width="14.28515625" style="178" customWidth="1"/>
    <col min="4874" max="4874" width="10" style="178" customWidth="1"/>
    <col min="4875" max="4875" width="41.42578125" style="178" customWidth="1"/>
    <col min="4876" max="4876" width="20.7109375" style="178" customWidth="1"/>
    <col min="4877" max="4877" width="36.42578125" style="178" customWidth="1"/>
    <col min="4878" max="5120" width="11.42578125" style="178"/>
    <col min="5121" max="5121" width="42.140625" style="178" customWidth="1"/>
    <col min="5122" max="5124" width="30.7109375" style="178" customWidth="1"/>
    <col min="5125" max="5125" width="36.140625" style="178" customWidth="1"/>
    <col min="5126" max="5126" width="30.7109375" style="178" customWidth="1"/>
    <col min="5127" max="5127" width="19.5703125" style="178" customWidth="1"/>
    <col min="5128" max="5128" width="20" style="178" customWidth="1"/>
    <col min="5129" max="5129" width="14.28515625" style="178" customWidth="1"/>
    <col min="5130" max="5130" width="10" style="178" customWidth="1"/>
    <col min="5131" max="5131" width="41.42578125" style="178" customWidth="1"/>
    <col min="5132" max="5132" width="20.7109375" style="178" customWidth="1"/>
    <col min="5133" max="5133" width="36.42578125" style="178" customWidth="1"/>
    <col min="5134" max="5376" width="11.42578125" style="178"/>
    <col min="5377" max="5377" width="42.140625" style="178" customWidth="1"/>
    <col min="5378" max="5380" width="30.7109375" style="178" customWidth="1"/>
    <col min="5381" max="5381" width="36.140625" style="178" customWidth="1"/>
    <col min="5382" max="5382" width="30.7109375" style="178" customWidth="1"/>
    <col min="5383" max="5383" width="19.5703125" style="178" customWidth="1"/>
    <col min="5384" max="5384" width="20" style="178" customWidth="1"/>
    <col min="5385" max="5385" width="14.28515625" style="178" customWidth="1"/>
    <col min="5386" max="5386" width="10" style="178" customWidth="1"/>
    <col min="5387" max="5387" width="41.42578125" style="178" customWidth="1"/>
    <col min="5388" max="5388" width="20.7109375" style="178" customWidth="1"/>
    <col min="5389" max="5389" width="36.42578125" style="178" customWidth="1"/>
    <col min="5390" max="5632" width="11.42578125" style="178"/>
    <col min="5633" max="5633" width="42.140625" style="178" customWidth="1"/>
    <col min="5634" max="5636" width="30.7109375" style="178" customWidth="1"/>
    <col min="5637" max="5637" width="36.140625" style="178" customWidth="1"/>
    <col min="5638" max="5638" width="30.7109375" style="178" customWidth="1"/>
    <col min="5639" max="5639" width="19.5703125" style="178" customWidth="1"/>
    <col min="5640" max="5640" width="20" style="178" customWidth="1"/>
    <col min="5641" max="5641" width="14.28515625" style="178" customWidth="1"/>
    <col min="5642" max="5642" width="10" style="178" customWidth="1"/>
    <col min="5643" max="5643" width="41.42578125" style="178" customWidth="1"/>
    <col min="5644" max="5644" width="20.7109375" style="178" customWidth="1"/>
    <col min="5645" max="5645" width="36.42578125" style="178" customWidth="1"/>
    <col min="5646" max="5888" width="11.42578125" style="178"/>
    <col min="5889" max="5889" width="42.140625" style="178" customWidth="1"/>
    <col min="5890" max="5892" width="30.7109375" style="178" customWidth="1"/>
    <col min="5893" max="5893" width="36.140625" style="178" customWidth="1"/>
    <col min="5894" max="5894" width="30.7109375" style="178" customWidth="1"/>
    <col min="5895" max="5895" width="19.5703125" style="178" customWidth="1"/>
    <col min="5896" max="5896" width="20" style="178" customWidth="1"/>
    <col min="5897" max="5897" width="14.28515625" style="178" customWidth="1"/>
    <col min="5898" max="5898" width="10" style="178" customWidth="1"/>
    <col min="5899" max="5899" width="41.42578125" style="178" customWidth="1"/>
    <col min="5900" max="5900" width="20.7109375" style="178" customWidth="1"/>
    <col min="5901" max="5901" width="36.42578125" style="178" customWidth="1"/>
    <col min="5902" max="6144" width="11.42578125" style="178"/>
    <col min="6145" max="6145" width="42.140625" style="178" customWidth="1"/>
    <col min="6146" max="6148" width="30.7109375" style="178" customWidth="1"/>
    <col min="6149" max="6149" width="36.140625" style="178" customWidth="1"/>
    <col min="6150" max="6150" width="30.7109375" style="178" customWidth="1"/>
    <col min="6151" max="6151" width="19.5703125" style="178" customWidth="1"/>
    <col min="6152" max="6152" width="20" style="178" customWidth="1"/>
    <col min="6153" max="6153" width="14.28515625" style="178" customWidth="1"/>
    <col min="6154" max="6154" width="10" style="178" customWidth="1"/>
    <col min="6155" max="6155" width="41.42578125" style="178" customWidth="1"/>
    <col min="6156" max="6156" width="20.7109375" style="178" customWidth="1"/>
    <col min="6157" max="6157" width="36.42578125" style="178" customWidth="1"/>
    <col min="6158" max="6400" width="11.42578125" style="178"/>
    <col min="6401" max="6401" width="42.140625" style="178" customWidth="1"/>
    <col min="6402" max="6404" width="30.7109375" style="178" customWidth="1"/>
    <col min="6405" max="6405" width="36.140625" style="178" customWidth="1"/>
    <col min="6406" max="6406" width="30.7109375" style="178" customWidth="1"/>
    <col min="6407" max="6407" width="19.5703125" style="178" customWidth="1"/>
    <col min="6408" max="6408" width="20" style="178" customWidth="1"/>
    <col min="6409" max="6409" width="14.28515625" style="178" customWidth="1"/>
    <col min="6410" max="6410" width="10" style="178" customWidth="1"/>
    <col min="6411" max="6411" width="41.42578125" style="178" customWidth="1"/>
    <col min="6412" max="6412" width="20.7109375" style="178" customWidth="1"/>
    <col min="6413" max="6413" width="36.42578125" style="178" customWidth="1"/>
    <col min="6414" max="6656" width="11.42578125" style="178"/>
    <col min="6657" max="6657" width="42.140625" style="178" customWidth="1"/>
    <col min="6658" max="6660" width="30.7109375" style="178" customWidth="1"/>
    <col min="6661" max="6661" width="36.140625" style="178" customWidth="1"/>
    <col min="6662" max="6662" width="30.7109375" style="178" customWidth="1"/>
    <col min="6663" max="6663" width="19.5703125" style="178" customWidth="1"/>
    <col min="6664" max="6664" width="20" style="178" customWidth="1"/>
    <col min="6665" max="6665" width="14.28515625" style="178" customWidth="1"/>
    <col min="6666" max="6666" width="10" style="178" customWidth="1"/>
    <col min="6667" max="6667" width="41.42578125" style="178" customWidth="1"/>
    <col min="6668" max="6668" width="20.7109375" style="178" customWidth="1"/>
    <col min="6669" max="6669" width="36.42578125" style="178" customWidth="1"/>
    <col min="6670" max="6912" width="11.42578125" style="178"/>
    <col min="6913" max="6913" width="42.140625" style="178" customWidth="1"/>
    <col min="6914" max="6916" width="30.7109375" style="178" customWidth="1"/>
    <col min="6917" max="6917" width="36.140625" style="178" customWidth="1"/>
    <col min="6918" max="6918" width="30.7109375" style="178" customWidth="1"/>
    <col min="6919" max="6919" width="19.5703125" style="178" customWidth="1"/>
    <col min="6920" max="6920" width="20" style="178" customWidth="1"/>
    <col min="6921" max="6921" width="14.28515625" style="178" customWidth="1"/>
    <col min="6922" max="6922" width="10" style="178" customWidth="1"/>
    <col min="6923" max="6923" width="41.42578125" style="178" customWidth="1"/>
    <col min="6924" max="6924" width="20.7109375" style="178" customWidth="1"/>
    <col min="6925" max="6925" width="36.42578125" style="178" customWidth="1"/>
    <col min="6926" max="7168" width="11.42578125" style="178"/>
    <col min="7169" max="7169" width="42.140625" style="178" customWidth="1"/>
    <col min="7170" max="7172" width="30.7109375" style="178" customWidth="1"/>
    <col min="7173" max="7173" width="36.140625" style="178" customWidth="1"/>
    <col min="7174" max="7174" width="30.7109375" style="178" customWidth="1"/>
    <col min="7175" max="7175" width="19.5703125" style="178" customWidth="1"/>
    <col min="7176" max="7176" width="20" style="178" customWidth="1"/>
    <col min="7177" max="7177" width="14.28515625" style="178" customWidth="1"/>
    <col min="7178" max="7178" width="10" style="178" customWidth="1"/>
    <col min="7179" max="7179" width="41.42578125" style="178" customWidth="1"/>
    <col min="7180" max="7180" width="20.7109375" style="178" customWidth="1"/>
    <col min="7181" max="7181" width="36.42578125" style="178" customWidth="1"/>
    <col min="7182" max="7424" width="11.42578125" style="178"/>
    <col min="7425" max="7425" width="42.140625" style="178" customWidth="1"/>
    <col min="7426" max="7428" width="30.7109375" style="178" customWidth="1"/>
    <col min="7429" max="7429" width="36.140625" style="178" customWidth="1"/>
    <col min="7430" max="7430" width="30.7109375" style="178" customWidth="1"/>
    <col min="7431" max="7431" width="19.5703125" style="178" customWidth="1"/>
    <col min="7432" max="7432" width="20" style="178" customWidth="1"/>
    <col min="7433" max="7433" width="14.28515625" style="178" customWidth="1"/>
    <col min="7434" max="7434" width="10" style="178" customWidth="1"/>
    <col min="7435" max="7435" width="41.42578125" style="178" customWidth="1"/>
    <col min="7436" max="7436" width="20.7109375" style="178" customWidth="1"/>
    <col min="7437" max="7437" width="36.42578125" style="178" customWidth="1"/>
    <col min="7438" max="7680" width="11.42578125" style="178"/>
    <col min="7681" max="7681" width="42.140625" style="178" customWidth="1"/>
    <col min="7682" max="7684" width="30.7109375" style="178" customWidth="1"/>
    <col min="7685" max="7685" width="36.140625" style="178" customWidth="1"/>
    <col min="7686" max="7686" width="30.7109375" style="178" customWidth="1"/>
    <col min="7687" max="7687" width="19.5703125" style="178" customWidth="1"/>
    <col min="7688" max="7688" width="20" style="178" customWidth="1"/>
    <col min="7689" max="7689" width="14.28515625" style="178" customWidth="1"/>
    <col min="7690" max="7690" width="10" style="178" customWidth="1"/>
    <col min="7691" max="7691" width="41.42578125" style="178" customWidth="1"/>
    <col min="7692" max="7692" width="20.7109375" style="178" customWidth="1"/>
    <col min="7693" max="7693" width="36.42578125" style="178" customWidth="1"/>
    <col min="7694" max="7936" width="11.42578125" style="178"/>
    <col min="7937" max="7937" width="42.140625" style="178" customWidth="1"/>
    <col min="7938" max="7940" width="30.7109375" style="178" customWidth="1"/>
    <col min="7941" max="7941" width="36.140625" style="178" customWidth="1"/>
    <col min="7942" max="7942" width="30.7109375" style="178" customWidth="1"/>
    <col min="7943" max="7943" width="19.5703125" style="178" customWidth="1"/>
    <col min="7944" max="7944" width="20" style="178" customWidth="1"/>
    <col min="7945" max="7945" width="14.28515625" style="178" customWidth="1"/>
    <col min="7946" max="7946" width="10" style="178" customWidth="1"/>
    <col min="7947" max="7947" width="41.42578125" style="178" customWidth="1"/>
    <col min="7948" max="7948" width="20.7109375" style="178" customWidth="1"/>
    <col min="7949" max="7949" width="36.42578125" style="178" customWidth="1"/>
    <col min="7950" max="8192" width="11.42578125" style="178"/>
    <col min="8193" max="8193" width="42.140625" style="178" customWidth="1"/>
    <col min="8194" max="8196" width="30.7109375" style="178" customWidth="1"/>
    <col min="8197" max="8197" width="36.140625" style="178" customWidth="1"/>
    <col min="8198" max="8198" width="30.7109375" style="178" customWidth="1"/>
    <col min="8199" max="8199" width="19.5703125" style="178" customWidth="1"/>
    <col min="8200" max="8200" width="20" style="178" customWidth="1"/>
    <col min="8201" max="8201" width="14.28515625" style="178" customWidth="1"/>
    <col min="8202" max="8202" width="10" style="178" customWidth="1"/>
    <col min="8203" max="8203" width="41.42578125" style="178" customWidth="1"/>
    <col min="8204" max="8204" width="20.7109375" style="178" customWidth="1"/>
    <col min="8205" max="8205" width="36.42578125" style="178" customWidth="1"/>
    <col min="8206" max="8448" width="11.42578125" style="178"/>
    <col min="8449" max="8449" width="42.140625" style="178" customWidth="1"/>
    <col min="8450" max="8452" width="30.7109375" style="178" customWidth="1"/>
    <col min="8453" max="8453" width="36.140625" style="178" customWidth="1"/>
    <col min="8454" max="8454" width="30.7109375" style="178" customWidth="1"/>
    <col min="8455" max="8455" width="19.5703125" style="178" customWidth="1"/>
    <col min="8456" max="8456" width="20" style="178" customWidth="1"/>
    <col min="8457" max="8457" width="14.28515625" style="178" customWidth="1"/>
    <col min="8458" max="8458" width="10" style="178" customWidth="1"/>
    <col min="8459" max="8459" width="41.42578125" style="178" customWidth="1"/>
    <col min="8460" max="8460" width="20.7109375" style="178" customWidth="1"/>
    <col min="8461" max="8461" width="36.42578125" style="178" customWidth="1"/>
    <col min="8462" max="8704" width="11.42578125" style="178"/>
    <col min="8705" max="8705" width="42.140625" style="178" customWidth="1"/>
    <col min="8706" max="8708" width="30.7109375" style="178" customWidth="1"/>
    <col min="8709" max="8709" width="36.140625" style="178" customWidth="1"/>
    <col min="8710" max="8710" width="30.7109375" style="178" customWidth="1"/>
    <col min="8711" max="8711" width="19.5703125" style="178" customWidth="1"/>
    <col min="8712" max="8712" width="20" style="178" customWidth="1"/>
    <col min="8713" max="8713" width="14.28515625" style="178" customWidth="1"/>
    <col min="8714" max="8714" width="10" style="178" customWidth="1"/>
    <col min="8715" max="8715" width="41.42578125" style="178" customWidth="1"/>
    <col min="8716" max="8716" width="20.7109375" style="178" customWidth="1"/>
    <col min="8717" max="8717" width="36.42578125" style="178" customWidth="1"/>
    <col min="8718" max="8960" width="11.42578125" style="178"/>
    <col min="8961" max="8961" width="42.140625" style="178" customWidth="1"/>
    <col min="8962" max="8964" width="30.7109375" style="178" customWidth="1"/>
    <col min="8965" max="8965" width="36.140625" style="178" customWidth="1"/>
    <col min="8966" max="8966" width="30.7109375" style="178" customWidth="1"/>
    <col min="8967" max="8967" width="19.5703125" style="178" customWidth="1"/>
    <col min="8968" max="8968" width="20" style="178" customWidth="1"/>
    <col min="8969" max="8969" width="14.28515625" style="178" customWidth="1"/>
    <col min="8970" max="8970" width="10" style="178" customWidth="1"/>
    <col min="8971" max="8971" width="41.42578125" style="178" customWidth="1"/>
    <col min="8972" max="8972" width="20.7109375" style="178" customWidth="1"/>
    <col min="8973" max="8973" width="36.42578125" style="178" customWidth="1"/>
    <col min="8974" max="9216" width="11.42578125" style="178"/>
    <col min="9217" max="9217" width="42.140625" style="178" customWidth="1"/>
    <col min="9218" max="9220" width="30.7109375" style="178" customWidth="1"/>
    <col min="9221" max="9221" width="36.140625" style="178" customWidth="1"/>
    <col min="9222" max="9222" width="30.7109375" style="178" customWidth="1"/>
    <col min="9223" max="9223" width="19.5703125" style="178" customWidth="1"/>
    <col min="9224" max="9224" width="20" style="178" customWidth="1"/>
    <col min="9225" max="9225" width="14.28515625" style="178" customWidth="1"/>
    <col min="9226" max="9226" width="10" style="178" customWidth="1"/>
    <col min="9227" max="9227" width="41.42578125" style="178" customWidth="1"/>
    <col min="9228" max="9228" width="20.7109375" style="178" customWidth="1"/>
    <col min="9229" max="9229" width="36.42578125" style="178" customWidth="1"/>
    <col min="9230" max="9472" width="11.42578125" style="178"/>
    <col min="9473" max="9473" width="42.140625" style="178" customWidth="1"/>
    <col min="9474" max="9476" width="30.7109375" style="178" customWidth="1"/>
    <col min="9477" max="9477" width="36.140625" style="178" customWidth="1"/>
    <col min="9478" max="9478" width="30.7109375" style="178" customWidth="1"/>
    <col min="9479" max="9479" width="19.5703125" style="178" customWidth="1"/>
    <col min="9480" max="9480" width="20" style="178" customWidth="1"/>
    <col min="9481" max="9481" width="14.28515625" style="178" customWidth="1"/>
    <col min="9482" max="9482" width="10" style="178" customWidth="1"/>
    <col min="9483" max="9483" width="41.42578125" style="178" customWidth="1"/>
    <col min="9484" max="9484" width="20.7109375" style="178" customWidth="1"/>
    <col min="9485" max="9485" width="36.42578125" style="178" customWidth="1"/>
    <col min="9486" max="9728" width="11.42578125" style="178"/>
    <col min="9729" max="9729" width="42.140625" style="178" customWidth="1"/>
    <col min="9730" max="9732" width="30.7109375" style="178" customWidth="1"/>
    <col min="9733" max="9733" width="36.140625" style="178" customWidth="1"/>
    <col min="9734" max="9734" width="30.7109375" style="178" customWidth="1"/>
    <col min="9735" max="9735" width="19.5703125" style="178" customWidth="1"/>
    <col min="9736" max="9736" width="20" style="178" customWidth="1"/>
    <col min="9737" max="9737" width="14.28515625" style="178" customWidth="1"/>
    <col min="9738" max="9738" width="10" style="178" customWidth="1"/>
    <col min="9739" max="9739" width="41.42578125" style="178" customWidth="1"/>
    <col min="9740" max="9740" width="20.7109375" style="178" customWidth="1"/>
    <col min="9741" max="9741" width="36.42578125" style="178" customWidth="1"/>
    <col min="9742" max="9984" width="11.42578125" style="178"/>
    <col min="9985" max="9985" width="42.140625" style="178" customWidth="1"/>
    <col min="9986" max="9988" width="30.7109375" style="178" customWidth="1"/>
    <col min="9989" max="9989" width="36.140625" style="178" customWidth="1"/>
    <col min="9990" max="9990" width="30.7109375" style="178" customWidth="1"/>
    <col min="9991" max="9991" width="19.5703125" style="178" customWidth="1"/>
    <col min="9992" max="9992" width="20" style="178" customWidth="1"/>
    <col min="9993" max="9993" width="14.28515625" style="178" customWidth="1"/>
    <col min="9994" max="9994" width="10" style="178" customWidth="1"/>
    <col min="9995" max="9995" width="41.42578125" style="178" customWidth="1"/>
    <col min="9996" max="9996" width="20.7109375" style="178" customWidth="1"/>
    <col min="9997" max="9997" width="36.42578125" style="178" customWidth="1"/>
    <col min="9998" max="10240" width="11.42578125" style="178"/>
    <col min="10241" max="10241" width="42.140625" style="178" customWidth="1"/>
    <col min="10242" max="10244" width="30.7109375" style="178" customWidth="1"/>
    <col min="10245" max="10245" width="36.140625" style="178" customWidth="1"/>
    <col min="10246" max="10246" width="30.7109375" style="178" customWidth="1"/>
    <col min="10247" max="10247" width="19.5703125" style="178" customWidth="1"/>
    <col min="10248" max="10248" width="20" style="178" customWidth="1"/>
    <col min="10249" max="10249" width="14.28515625" style="178" customWidth="1"/>
    <col min="10250" max="10250" width="10" style="178" customWidth="1"/>
    <col min="10251" max="10251" width="41.42578125" style="178" customWidth="1"/>
    <col min="10252" max="10252" width="20.7109375" style="178" customWidth="1"/>
    <col min="10253" max="10253" width="36.42578125" style="178" customWidth="1"/>
    <col min="10254" max="10496" width="11.42578125" style="178"/>
    <col min="10497" max="10497" width="42.140625" style="178" customWidth="1"/>
    <col min="10498" max="10500" width="30.7109375" style="178" customWidth="1"/>
    <col min="10501" max="10501" width="36.140625" style="178" customWidth="1"/>
    <col min="10502" max="10502" width="30.7109375" style="178" customWidth="1"/>
    <col min="10503" max="10503" width="19.5703125" style="178" customWidth="1"/>
    <col min="10504" max="10504" width="20" style="178" customWidth="1"/>
    <col min="10505" max="10505" width="14.28515625" style="178" customWidth="1"/>
    <col min="10506" max="10506" width="10" style="178" customWidth="1"/>
    <col min="10507" max="10507" width="41.42578125" style="178" customWidth="1"/>
    <col min="10508" max="10508" width="20.7109375" style="178" customWidth="1"/>
    <col min="10509" max="10509" width="36.42578125" style="178" customWidth="1"/>
    <col min="10510" max="10752" width="11.42578125" style="178"/>
    <col min="10753" max="10753" width="42.140625" style="178" customWidth="1"/>
    <col min="10754" max="10756" width="30.7109375" style="178" customWidth="1"/>
    <col min="10757" max="10757" width="36.140625" style="178" customWidth="1"/>
    <col min="10758" max="10758" width="30.7109375" style="178" customWidth="1"/>
    <col min="10759" max="10759" width="19.5703125" style="178" customWidth="1"/>
    <col min="10760" max="10760" width="20" style="178" customWidth="1"/>
    <col min="10761" max="10761" width="14.28515625" style="178" customWidth="1"/>
    <col min="10762" max="10762" width="10" style="178" customWidth="1"/>
    <col min="10763" max="10763" width="41.42578125" style="178" customWidth="1"/>
    <col min="10764" max="10764" width="20.7109375" style="178" customWidth="1"/>
    <col min="10765" max="10765" width="36.42578125" style="178" customWidth="1"/>
    <col min="10766" max="11008" width="11.42578125" style="178"/>
    <col min="11009" max="11009" width="42.140625" style="178" customWidth="1"/>
    <col min="11010" max="11012" width="30.7109375" style="178" customWidth="1"/>
    <col min="11013" max="11013" width="36.140625" style="178" customWidth="1"/>
    <col min="11014" max="11014" width="30.7109375" style="178" customWidth="1"/>
    <col min="11015" max="11015" width="19.5703125" style="178" customWidth="1"/>
    <col min="11016" max="11016" width="20" style="178" customWidth="1"/>
    <col min="11017" max="11017" width="14.28515625" style="178" customWidth="1"/>
    <col min="11018" max="11018" width="10" style="178" customWidth="1"/>
    <col min="11019" max="11019" width="41.42578125" style="178" customWidth="1"/>
    <col min="11020" max="11020" width="20.7109375" style="178" customWidth="1"/>
    <col min="11021" max="11021" width="36.42578125" style="178" customWidth="1"/>
    <col min="11022" max="11264" width="11.42578125" style="178"/>
    <col min="11265" max="11265" width="42.140625" style="178" customWidth="1"/>
    <col min="11266" max="11268" width="30.7109375" style="178" customWidth="1"/>
    <col min="11269" max="11269" width="36.140625" style="178" customWidth="1"/>
    <col min="11270" max="11270" width="30.7109375" style="178" customWidth="1"/>
    <col min="11271" max="11271" width="19.5703125" style="178" customWidth="1"/>
    <col min="11272" max="11272" width="20" style="178" customWidth="1"/>
    <col min="11273" max="11273" width="14.28515625" style="178" customWidth="1"/>
    <col min="11274" max="11274" width="10" style="178" customWidth="1"/>
    <col min="11275" max="11275" width="41.42578125" style="178" customWidth="1"/>
    <col min="11276" max="11276" width="20.7109375" style="178" customWidth="1"/>
    <col min="11277" max="11277" width="36.42578125" style="178" customWidth="1"/>
    <col min="11278" max="11520" width="11.42578125" style="178"/>
    <col min="11521" max="11521" width="42.140625" style="178" customWidth="1"/>
    <col min="11522" max="11524" width="30.7109375" style="178" customWidth="1"/>
    <col min="11525" max="11525" width="36.140625" style="178" customWidth="1"/>
    <col min="11526" max="11526" width="30.7109375" style="178" customWidth="1"/>
    <col min="11527" max="11527" width="19.5703125" style="178" customWidth="1"/>
    <col min="11528" max="11528" width="20" style="178" customWidth="1"/>
    <col min="11529" max="11529" width="14.28515625" style="178" customWidth="1"/>
    <col min="11530" max="11530" width="10" style="178" customWidth="1"/>
    <col min="11531" max="11531" width="41.42578125" style="178" customWidth="1"/>
    <col min="11532" max="11532" width="20.7109375" style="178" customWidth="1"/>
    <col min="11533" max="11533" width="36.42578125" style="178" customWidth="1"/>
    <col min="11534" max="11776" width="11.42578125" style="178"/>
    <col min="11777" max="11777" width="42.140625" style="178" customWidth="1"/>
    <col min="11778" max="11780" width="30.7109375" style="178" customWidth="1"/>
    <col min="11781" max="11781" width="36.140625" style="178" customWidth="1"/>
    <col min="11782" max="11782" width="30.7109375" style="178" customWidth="1"/>
    <col min="11783" max="11783" width="19.5703125" style="178" customWidth="1"/>
    <col min="11784" max="11784" width="20" style="178" customWidth="1"/>
    <col min="11785" max="11785" width="14.28515625" style="178" customWidth="1"/>
    <col min="11786" max="11786" width="10" style="178" customWidth="1"/>
    <col min="11787" max="11787" width="41.42578125" style="178" customWidth="1"/>
    <col min="11788" max="11788" width="20.7109375" style="178" customWidth="1"/>
    <col min="11789" max="11789" width="36.42578125" style="178" customWidth="1"/>
    <col min="11790" max="12032" width="11.42578125" style="178"/>
    <col min="12033" max="12033" width="42.140625" style="178" customWidth="1"/>
    <col min="12034" max="12036" width="30.7109375" style="178" customWidth="1"/>
    <col min="12037" max="12037" width="36.140625" style="178" customWidth="1"/>
    <col min="12038" max="12038" width="30.7109375" style="178" customWidth="1"/>
    <col min="12039" max="12039" width="19.5703125" style="178" customWidth="1"/>
    <col min="12040" max="12040" width="20" style="178" customWidth="1"/>
    <col min="12041" max="12041" width="14.28515625" style="178" customWidth="1"/>
    <col min="12042" max="12042" width="10" style="178" customWidth="1"/>
    <col min="12043" max="12043" width="41.42578125" style="178" customWidth="1"/>
    <col min="12044" max="12044" width="20.7109375" style="178" customWidth="1"/>
    <col min="12045" max="12045" width="36.42578125" style="178" customWidth="1"/>
    <col min="12046" max="12288" width="11.42578125" style="178"/>
    <col min="12289" max="12289" width="42.140625" style="178" customWidth="1"/>
    <col min="12290" max="12292" width="30.7109375" style="178" customWidth="1"/>
    <col min="12293" max="12293" width="36.140625" style="178" customWidth="1"/>
    <col min="12294" max="12294" width="30.7109375" style="178" customWidth="1"/>
    <col min="12295" max="12295" width="19.5703125" style="178" customWidth="1"/>
    <col min="12296" max="12296" width="20" style="178" customWidth="1"/>
    <col min="12297" max="12297" width="14.28515625" style="178" customWidth="1"/>
    <col min="12298" max="12298" width="10" style="178" customWidth="1"/>
    <col min="12299" max="12299" width="41.42578125" style="178" customWidth="1"/>
    <col min="12300" max="12300" width="20.7109375" style="178" customWidth="1"/>
    <col min="12301" max="12301" width="36.42578125" style="178" customWidth="1"/>
    <col min="12302" max="12544" width="11.42578125" style="178"/>
    <col min="12545" max="12545" width="42.140625" style="178" customWidth="1"/>
    <col min="12546" max="12548" width="30.7109375" style="178" customWidth="1"/>
    <col min="12549" max="12549" width="36.140625" style="178" customWidth="1"/>
    <col min="12550" max="12550" width="30.7109375" style="178" customWidth="1"/>
    <col min="12551" max="12551" width="19.5703125" style="178" customWidth="1"/>
    <col min="12552" max="12552" width="20" style="178" customWidth="1"/>
    <col min="12553" max="12553" width="14.28515625" style="178" customWidth="1"/>
    <col min="12554" max="12554" width="10" style="178" customWidth="1"/>
    <col min="12555" max="12555" width="41.42578125" style="178" customWidth="1"/>
    <col min="12556" max="12556" width="20.7109375" style="178" customWidth="1"/>
    <col min="12557" max="12557" width="36.42578125" style="178" customWidth="1"/>
    <col min="12558" max="12800" width="11.42578125" style="178"/>
    <col min="12801" max="12801" width="42.140625" style="178" customWidth="1"/>
    <col min="12802" max="12804" width="30.7109375" style="178" customWidth="1"/>
    <col min="12805" max="12805" width="36.140625" style="178" customWidth="1"/>
    <col min="12806" max="12806" width="30.7109375" style="178" customWidth="1"/>
    <col min="12807" max="12807" width="19.5703125" style="178" customWidth="1"/>
    <col min="12808" max="12808" width="20" style="178" customWidth="1"/>
    <col min="12809" max="12809" width="14.28515625" style="178" customWidth="1"/>
    <col min="12810" max="12810" width="10" style="178" customWidth="1"/>
    <col min="12811" max="12811" width="41.42578125" style="178" customWidth="1"/>
    <col min="12812" max="12812" width="20.7109375" style="178" customWidth="1"/>
    <col min="12813" max="12813" width="36.42578125" style="178" customWidth="1"/>
    <col min="12814" max="13056" width="11.42578125" style="178"/>
    <col min="13057" max="13057" width="42.140625" style="178" customWidth="1"/>
    <col min="13058" max="13060" width="30.7109375" style="178" customWidth="1"/>
    <col min="13061" max="13061" width="36.140625" style="178" customWidth="1"/>
    <col min="13062" max="13062" width="30.7109375" style="178" customWidth="1"/>
    <col min="13063" max="13063" width="19.5703125" style="178" customWidth="1"/>
    <col min="13064" max="13064" width="20" style="178" customWidth="1"/>
    <col min="13065" max="13065" width="14.28515625" style="178" customWidth="1"/>
    <col min="13066" max="13066" width="10" style="178" customWidth="1"/>
    <col min="13067" max="13067" width="41.42578125" style="178" customWidth="1"/>
    <col min="13068" max="13068" width="20.7109375" style="178" customWidth="1"/>
    <col min="13069" max="13069" width="36.42578125" style="178" customWidth="1"/>
    <col min="13070" max="13312" width="11.42578125" style="178"/>
    <col min="13313" max="13313" width="42.140625" style="178" customWidth="1"/>
    <col min="13314" max="13316" width="30.7109375" style="178" customWidth="1"/>
    <col min="13317" max="13317" width="36.140625" style="178" customWidth="1"/>
    <col min="13318" max="13318" width="30.7109375" style="178" customWidth="1"/>
    <col min="13319" max="13319" width="19.5703125" style="178" customWidth="1"/>
    <col min="13320" max="13320" width="20" style="178" customWidth="1"/>
    <col min="13321" max="13321" width="14.28515625" style="178" customWidth="1"/>
    <col min="13322" max="13322" width="10" style="178" customWidth="1"/>
    <col min="13323" max="13323" width="41.42578125" style="178" customWidth="1"/>
    <col min="13324" max="13324" width="20.7109375" style="178" customWidth="1"/>
    <col min="13325" max="13325" width="36.42578125" style="178" customWidth="1"/>
    <col min="13326" max="13568" width="11.42578125" style="178"/>
    <col min="13569" max="13569" width="42.140625" style="178" customWidth="1"/>
    <col min="13570" max="13572" width="30.7109375" style="178" customWidth="1"/>
    <col min="13573" max="13573" width="36.140625" style="178" customWidth="1"/>
    <col min="13574" max="13574" width="30.7109375" style="178" customWidth="1"/>
    <col min="13575" max="13575" width="19.5703125" style="178" customWidth="1"/>
    <col min="13576" max="13576" width="20" style="178" customWidth="1"/>
    <col min="13577" max="13577" width="14.28515625" style="178" customWidth="1"/>
    <col min="13578" max="13578" width="10" style="178" customWidth="1"/>
    <col min="13579" max="13579" width="41.42578125" style="178" customWidth="1"/>
    <col min="13580" max="13580" width="20.7109375" style="178" customWidth="1"/>
    <col min="13581" max="13581" width="36.42578125" style="178" customWidth="1"/>
    <col min="13582" max="13824" width="11.42578125" style="178"/>
    <col min="13825" max="13825" width="42.140625" style="178" customWidth="1"/>
    <col min="13826" max="13828" width="30.7109375" style="178" customWidth="1"/>
    <col min="13829" max="13829" width="36.140625" style="178" customWidth="1"/>
    <col min="13830" max="13830" width="30.7109375" style="178" customWidth="1"/>
    <col min="13831" max="13831" width="19.5703125" style="178" customWidth="1"/>
    <col min="13832" max="13832" width="20" style="178" customWidth="1"/>
    <col min="13833" max="13833" width="14.28515625" style="178" customWidth="1"/>
    <col min="13834" max="13834" width="10" style="178" customWidth="1"/>
    <col min="13835" max="13835" width="41.42578125" style="178" customWidth="1"/>
    <col min="13836" max="13836" width="20.7109375" style="178" customWidth="1"/>
    <col min="13837" max="13837" width="36.42578125" style="178" customWidth="1"/>
    <col min="13838" max="14080" width="11.42578125" style="178"/>
    <col min="14081" max="14081" width="42.140625" style="178" customWidth="1"/>
    <col min="14082" max="14084" width="30.7109375" style="178" customWidth="1"/>
    <col min="14085" max="14085" width="36.140625" style="178" customWidth="1"/>
    <col min="14086" max="14086" width="30.7109375" style="178" customWidth="1"/>
    <col min="14087" max="14087" width="19.5703125" style="178" customWidth="1"/>
    <col min="14088" max="14088" width="20" style="178" customWidth="1"/>
    <col min="14089" max="14089" width="14.28515625" style="178" customWidth="1"/>
    <col min="14090" max="14090" width="10" style="178" customWidth="1"/>
    <col min="14091" max="14091" width="41.42578125" style="178" customWidth="1"/>
    <col min="14092" max="14092" width="20.7109375" style="178" customWidth="1"/>
    <col min="14093" max="14093" width="36.42578125" style="178" customWidth="1"/>
    <col min="14094" max="14336" width="11.42578125" style="178"/>
    <col min="14337" max="14337" width="42.140625" style="178" customWidth="1"/>
    <col min="14338" max="14340" width="30.7109375" style="178" customWidth="1"/>
    <col min="14341" max="14341" width="36.140625" style="178" customWidth="1"/>
    <col min="14342" max="14342" width="30.7109375" style="178" customWidth="1"/>
    <col min="14343" max="14343" width="19.5703125" style="178" customWidth="1"/>
    <col min="14344" max="14344" width="20" style="178" customWidth="1"/>
    <col min="14345" max="14345" width="14.28515625" style="178" customWidth="1"/>
    <col min="14346" max="14346" width="10" style="178" customWidth="1"/>
    <col min="14347" max="14347" width="41.42578125" style="178" customWidth="1"/>
    <col min="14348" max="14348" width="20.7109375" style="178" customWidth="1"/>
    <col min="14349" max="14349" width="36.42578125" style="178" customWidth="1"/>
    <col min="14350" max="14592" width="11.42578125" style="178"/>
    <col min="14593" max="14593" width="42.140625" style="178" customWidth="1"/>
    <col min="14594" max="14596" width="30.7109375" style="178" customWidth="1"/>
    <col min="14597" max="14597" width="36.140625" style="178" customWidth="1"/>
    <col min="14598" max="14598" width="30.7109375" style="178" customWidth="1"/>
    <col min="14599" max="14599" width="19.5703125" style="178" customWidth="1"/>
    <col min="14600" max="14600" width="20" style="178" customWidth="1"/>
    <col min="14601" max="14601" width="14.28515625" style="178" customWidth="1"/>
    <col min="14602" max="14602" width="10" style="178" customWidth="1"/>
    <col min="14603" max="14603" width="41.42578125" style="178" customWidth="1"/>
    <col min="14604" max="14604" width="20.7109375" style="178" customWidth="1"/>
    <col min="14605" max="14605" width="36.42578125" style="178" customWidth="1"/>
    <col min="14606" max="14848" width="11.42578125" style="178"/>
    <col min="14849" max="14849" width="42.140625" style="178" customWidth="1"/>
    <col min="14850" max="14852" width="30.7109375" style="178" customWidth="1"/>
    <col min="14853" max="14853" width="36.140625" style="178" customWidth="1"/>
    <col min="14854" max="14854" width="30.7109375" style="178" customWidth="1"/>
    <col min="14855" max="14855" width="19.5703125" style="178" customWidth="1"/>
    <col min="14856" max="14856" width="20" style="178" customWidth="1"/>
    <col min="14857" max="14857" width="14.28515625" style="178" customWidth="1"/>
    <col min="14858" max="14858" width="10" style="178" customWidth="1"/>
    <col min="14859" max="14859" width="41.42578125" style="178" customWidth="1"/>
    <col min="14860" max="14860" width="20.7109375" style="178" customWidth="1"/>
    <col min="14861" max="14861" width="36.42578125" style="178" customWidth="1"/>
    <col min="14862" max="15104" width="11.42578125" style="178"/>
    <col min="15105" max="15105" width="42.140625" style="178" customWidth="1"/>
    <col min="15106" max="15108" width="30.7109375" style="178" customWidth="1"/>
    <col min="15109" max="15109" width="36.140625" style="178" customWidth="1"/>
    <col min="15110" max="15110" width="30.7109375" style="178" customWidth="1"/>
    <col min="15111" max="15111" width="19.5703125" style="178" customWidth="1"/>
    <col min="15112" max="15112" width="20" style="178" customWidth="1"/>
    <col min="15113" max="15113" width="14.28515625" style="178" customWidth="1"/>
    <col min="15114" max="15114" width="10" style="178" customWidth="1"/>
    <col min="15115" max="15115" width="41.42578125" style="178" customWidth="1"/>
    <col min="15116" max="15116" width="20.7109375" style="178" customWidth="1"/>
    <col min="15117" max="15117" width="36.42578125" style="178" customWidth="1"/>
    <col min="15118" max="15360" width="11.42578125" style="178"/>
    <col min="15361" max="15361" width="42.140625" style="178" customWidth="1"/>
    <col min="15362" max="15364" width="30.7109375" style="178" customWidth="1"/>
    <col min="15365" max="15365" width="36.140625" style="178" customWidth="1"/>
    <col min="15366" max="15366" width="30.7109375" style="178" customWidth="1"/>
    <col min="15367" max="15367" width="19.5703125" style="178" customWidth="1"/>
    <col min="15368" max="15368" width="20" style="178" customWidth="1"/>
    <col min="15369" max="15369" width="14.28515625" style="178" customWidth="1"/>
    <col min="15370" max="15370" width="10" style="178" customWidth="1"/>
    <col min="15371" max="15371" width="41.42578125" style="178" customWidth="1"/>
    <col min="15372" max="15372" width="20.7109375" style="178" customWidth="1"/>
    <col min="15373" max="15373" width="36.42578125" style="178" customWidth="1"/>
    <col min="15374" max="15616" width="11.42578125" style="178"/>
    <col min="15617" max="15617" width="42.140625" style="178" customWidth="1"/>
    <col min="15618" max="15620" width="30.7109375" style="178" customWidth="1"/>
    <col min="15621" max="15621" width="36.140625" style="178" customWidth="1"/>
    <col min="15622" max="15622" width="30.7109375" style="178" customWidth="1"/>
    <col min="15623" max="15623" width="19.5703125" style="178" customWidth="1"/>
    <col min="15624" max="15624" width="20" style="178" customWidth="1"/>
    <col min="15625" max="15625" width="14.28515625" style="178" customWidth="1"/>
    <col min="15626" max="15626" width="10" style="178" customWidth="1"/>
    <col min="15627" max="15627" width="41.42578125" style="178" customWidth="1"/>
    <col min="15628" max="15628" width="20.7109375" style="178" customWidth="1"/>
    <col min="15629" max="15629" width="36.42578125" style="178" customWidth="1"/>
    <col min="15630" max="15872" width="11.42578125" style="178"/>
    <col min="15873" max="15873" width="42.140625" style="178" customWidth="1"/>
    <col min="15874" max="15876" width="30.7109375" style="178" customWidth="1"/>
    <col min="15877" max="15877" width="36.140625" style="178" customWidth="1"/>
    <col min="15878" max="15878" width="30.7109375" style="178" customWidth="1"/>
    <col min="15879" max="15879" width="19.5703125" style="178" customWidth="1"/>
    <col min="15880" max="15880" width="20" style="178" customWidth="1"/>
    <col min="15881" max="15881" width="14.28515625" style="178" customWidth="1"/>
    <col min="15882" max="15882" width="10" style="178" customWidth="1"/>
    <col min="15883" max="15883" width="41.42578125" style="178" customWidth="1"/>
    <col min="15884" max="15884" width="20.7109375" style="178" customWidth="1"/>
    <col min="15885" max="15885" width="36.42578125" style="178" customWidth="1"/>
    <col min="15886" max="16128" width="11.42578125" style="178"/>
    <col min="16129" max="16129" width="42.140625" style="178" customWidth="1"/>
    <col min="16130" max="16132" width="30.7109375" style="178" customWidth="1"/>
    <col min="16133" max="16133" width="36.140625" style="178" customWidth="1"/>
    <col min="16134" max="16134" width="30.7109375" style="178" customWidth="1"/>
    <col min="16135" max="16135" width="19.5703125" style="178" customWidth="1"/>
    <col min="16136" max="16136" width="20" style="178" customWidth="1"/>
    <col min="16137" max="16137" width="14.28515625" style="178" customWidth="1"/>
    <col min="16138" max="16138" width="10" style="178" customWidth="1"/>
    <col min="16139" max="16139" width="41.42578125" style="178" customWidth="1"/>
    <col min="16140" max="16140" width="20.7109375" style="178" customWidth="1"/>
    <col min="16141" max="16141" width="36.42578125" style="178" customWidth="1"/>
    <col min="16142" max="16384" width="11.42578125" style="178"/>
  </cols>
  <sheetData>
    <row r="1" spans="1:13" ht="42" customHeight="1" x14ac:dyDescent="0.2">
      <c r="A1" s="642"/>
      <c r="B1" s="642"/>
      <c r="C1" s="642"/>
      <c r="D1" s="642"/>
      <c r="E1" s="642"/>
      <c r="F1" s="642"/>
      <c r="G1" s="642"/>
      <c r="H1" s="642"/>
      <c r="I1" s="642"/>
      <c r="J1" s="642"/>
      <c r="K1" s="642"/>
      <c r="L1" s="642"/>
      <c r="M1" s="642"/>
    </row>
    <row r="2" spans="1:13" x14ac:dyDescent="0.2">
      <c r="A2" s="642"/>
      <c r="B2" s="642"/>
      <c r="C2" s="642"/>
      <c r="D2" s="642"/>
      <c r="E2" s="642"/>
      <c r="F2" s="642"/>
      <c r="G2" s="642"/>
      <c r="H2" s="642"/>
      <c r="I2" s="642"/>
      <c r="J2" s="642"/>
      <c r="K2" s="642"/>
      <c r="L2" s="642"/>
      <c r="M2" s="642"/>
    </row>
    <row r="3" spans="1:13" x14ac:dyDescent="0.2">
      <c r="A3" s="642"/>
      <c r="B3" s="642"/>
      <c r="C3" s="642"/>
      <c r="D3" s="642"/>
      <c r="E3" s="642"/>
      <c r="F3" s="642"/>
      <c r="G3" s="642"/>
      <c r="H3" s="642"/>
      <c r="I3" s="642"/>
      <c r="J3" s="642"/>
      <c r="K3" s="642"/>
      <c r="L3" s="642"/>
      <c r="M3" s="642"/>
    </row>
    <row r="4" spans="1:13" x14ac:dyDescent="0.2">
      <c r="A4" s="642"/>
      <c r="B4" s="642"/>
      <c r="C4" s="642"/>
      <c r="D4" s="642"/>
      <c r="E4" s="642"/>
      <c r="F4" s="642"/>
      <c r="G4" s="642"/>
      <c r="H4" s="642"/>
      <c r="I4" s="642"/>
      <c r="J4" s="642"/>
      <c r="K4" s="642"/>
      <c r="L4" s="642"/>
      <c r="M4" s="642"/>
    </row>
    <row r="5" spans="1:13" x14ac:dyDescent="0.2">
      <c r="A5" s="642"/>
      <c r="B5" s="642"/>
      <c r="C5" s="642"/>
      <c r="D5" s="642"/>
      <c r="E5" s="642"/>
      <c r="F5" s="642"/>
      <c r="G5" s="642"/>
      <c r="H5" s="642"/>
      <c r="I5" s="642"/>
      <c r="J5" s="642"/>
      <c r="K5" s="642"/>
      <c r="L5" s="642"/>
      <c r="M5" s="642"/>
    </row>
    <row r="6" spans="1:13" x14ac:dyDescent="0.2">
      <c r="A6" s="642"/>
      <c r="B6" s="642"/>
      <c r="C6" s="642"/>
      <c r="D6" s="642"/>
      <c r="E6" s="642"/>
      <c r="F6" s="642"/>
      <c r="G6" s="642"/>
      <c r="H6" s="642"/>
      <c r="I6" s="642"/>
      <c r="J6" s="642"/>
      <c r="K6" s="642"/>
      <c r="L6" s="642"/>
      <c r="M6" s="642"/>
    </row>
    <row r="7" spans="1:13" x14ac:dyDescent="0.2">
      <c r="A7" s="228"/>
      <c r="B7" s="228"/>
      <c r="C7" s="228"/>
      <c r="D7" s="228"/>
      <c r="E7" s="228"/>
      <c r="F7" s="228"/>
      <c r="G7" s="228"/>
      <c r="H7" s="228"/>
      <c r="I7" s="228"/>
      <c r="J7" s="228"/>
      <c r="K7" s="228"/>
      <c r="L7" s="228"/>
      <c r="M7" s="228"/>
    </row>
    <row r="8" spans="1:13" ht="12.75" customHeight="1" x14ac:dyDescent="0.25">
      <c r="A8" s="591" t="s">
        <v>147</v>
      </c>
      <c r="B8" s="591"/>
      <c r="C8" s="591"/>
      <c r="D8" s="591"/>
      <c r="E8" s="591"/>
      <c r="F8" s="591"/>
      <c r="G8" s="591"/>
      <c r="H8" s="591"/>
      <c r="I8" s="591"/>
      <c r="J8" s="591"/>
      <c r="K8" s="591"/>
      <c r="L8" s="591"/>
      <c r="M8" s="591"/>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47.25" x14ac:dyDescent="0.2">
      <c r="A12" s="594"/>
      <c r="B12" s="596"/>
      <c r="C12" s="596"/>
      <c r="D12" s="596"/>
      <c r="E12" s="598"/>
      <c r="F12" s="598"/>
      <c r="G12" s="179" t="s">
        <v>12</v>
      </c>
      <c r="H12" s="179" t="s">
        <v>13</v>
      </c>
      <c r="I12" s="598"/>
      <c r="J12" s="598"/>
      <c r="K12" s="602"/>
      <c r="L12" s="605"/>
      <c r="M12" s="606"/>
    </row>
    <row r="13" spans="1:13" ht="185.25" customHeight="1" x14ac:dyDescent="0.2">
      <c r="A13" s="187" t="s">
        <v>1964</v>
      </c>
      <c r="B13" s="187" t="s">
        <v>1965</v>
      </c>
      <c r="C13" s="187" t="s">
        <v>1966</v>
      </c>
      <c r="D13" s="187" t="s">
        <v>1967</v>
      </c>
      <c r="E13" s="187" t="s">
        <v>1968</v>
      </c>
      <c r="F13" s="187" t="s">
        <v>1969</v>
      </c>
      <c r="G13" s="184" t="s">
        <v>1970</v>
      </c>
      <c r="H13" s="184" t="s">
        <v>1971</v>
      </c>
      <c r="I13" s="184" t="s">
        <v>108</v>
      </c>
      <c r="J13" s="304">
        <v>0</v>
      </c>
      <c r="K13" s="187" t="s">
        <v>1972</v>
      </c>
      <c r="L13" s="662" t="s">
        <v>1973</v>
      </c>
      <c r="M13" s="662"/>
    </row>
    <row r="14" spans="1:13" s="186" customFormat="1" ht="200.25" customHeight="1" x14ac:dyDescent="0.2">
      <c r="A14" s="187" t="s">
        <v>1974</v>
      </c>
      <c r="B14" s="187" t="s">
        <v>1975</v>
      </c>
      <c r="C14" s="187" t="s">
        <v>1976</v>
      </c>
      <c r="D14" s="187" t="s">
        <v>1977</v>
      </c>
      <c r="E14" s="187" t="s">
        <v>1978</v>
      </c>
      <c r="F14" s="187" t="s">
        <v>1979</v>
      </c>
      <c r="G14" s="184" t="s">
        <v>1970</v>
      </c>
      <c r="H14" s="184" t="s">
        <v>1971</v>
      </c>
      <c r="I14" s="184" t="s">
        <v>108</v>
      </c>
      <c r="J14" s="304">
        <v>0.75</v>
      </c>
      <c r="K14" s="187" t="s">
        <v>1980</v>
      </c>
      <c r="L14" s="662" t="s">
        <v>1981</v>
      </c>
      <c r="M14" s="662"/>
    </row>
    <row r="15" spans="1:13" s="186" customFormat="1" ht="183" customHeight="1" x14ac:dyDescent="0.2">
      <c r="A15" s="187" t="s">
        <v>1982</v>
      </c>
      <c r="B15" s="187" t="s">
        <v>1983</v>
      </c>
      <c r="C15" s="187" t="s">
        <v>1984</v>
      </c>
      <c r="D15" s="187" t="s">
        <v>1985</v>
      </c>
      <c r="E15" s="187" t="s">
        <v>1986</v>
      </c>
      <c r="F15" s="187" t="s">
        <v>1987</v>
      </c>
      <c r="G15" s="184" t="s">
        <v>1970</v>
      </c>
      <c r="H15" s="184" t="s">
        <v>1971</v>
      </c>
      <c r="I15" s="184" t="s">
        <v>108</v>
      </c>
      <c r="J15" s="304">
        <v>0.4</v>
      </c>
      <c r="K15" s="187" t="s">
        <v>1988</v>
      </c>
      <c r="L15" s="662" t="s">
        <v>1989</v>
      </c>
      <c r="M15" s="662"/>
    </row>
    <row r="16" spans="1:13" s="186" customFormat="1" ht="73.5" customHeight="1" x14ac:dyDescent="0.2">
      <c r="A16" s="187" t="s">
        <v>189</v>
      </c>
      <c r="B16" s="187" t="s">
        <v>1990</v>
      </c>
      <c r="C16" s="187" t="s">
        <v>1991</v>
      </c>
      <c r="D16" s="187" t="s">
        <v>1992</v>
      </c>
      <c r="E16" s="187" t="s">
        <v>1993</v>
      </c>
      <c r="F16" s="187" t="s">
        <v>1994</v>
      </c>
      <c r="G16" s="184" t="s">
        <v>1970</v>
      </c>
      <c r="H16" s="184" t="s">
        <v>1971</v>
      </c>
      <c r="I16" s="184" t="s">
        <v>108</v>
      </c>
      <c r="J16" s="205">
        <v>1</v>
      </c>
      <c r="K16" s="187" t="s">
        <v>1995</v>
      </c>
      <c r="L16" s="662" t="s">
        <v>1996</v>
      </c>
      <c r="M16" s="662"/>
    </row>
    <row r="17" spans="1:13" s="186" customFormat="1" ht="243.75" customHeight="1" x14ac:dyDescent="0.2">
      <c r="A17" s="187" t="s">
        <v>1997</v>
      </c>
      <c r="B17" s="187" t="s">
        <v>1998</v>
      </c>
      <c r="C17" s="187" t="s">
        <v>1999</v>
      </c>
      <c r="D17" s="187" t="s">
        <v>2000</v>
      </c>
      <c r="E17" s="187" t="s">
        <v>2014</v>
      </c>
      <c r="F17" s="187" t="s">
        <v>2002</v>
      </c>
      <c r="G17" s="184" t="s">
        <v>1970</v>
      </c>
      <c r="H17" s="184" t="s">
        <v>2003</v>
      </c>
      <c r="I17" s="184" t="s">
        <v>108</v>
      </c>
      <c r="J17" s="205">
        <v>0.5</v>
      </c>
      <c r="K17" s="187" t="s">
        <v>2004</v>
      </c>
      <c r="L17" s="662" t="s">
        <v>2005</v>
      </c>
      <c r="M17" s="662"/>
    </row>
    <row r="18" spans="1:13" ht="29.25" customHeight="1" thickBot="1" x14ac:dyDescent="0.3">
      <c r="A18" s="190" t="s">
        <v>26</v>
      </c>
      <c r="B18" s="663" t="s">
        <v>2015</v>
      </c>
      <c r="C18" s="663"/>
      <c r="H18" s="190"/>
      <c r="I18" s="190"/>
      <c r="J18" s="190"/>
      <c r="K18" s="190"/>
      <c r="L18" s="190"/>
    </row>
    <row r="19" spans="1:13" ht="18.75" customHeight="1" x14ac:dyDescent="0.2"/>
    <row r="20" spans="1:13" ht="18" customHeight="1" thickBot="1" x14ac:dyDescent="0.3">
      <c r="A20" s="190" t="s">
        <v>28</v>
      </c>
      <c r="B20" s="209" t="s">
        <v>2016</v>
      </c>
      <c r="C20" s="209"/>
      <c r="H20" s="190" t="s">
        <v>29</v>
      </c>
      <c r="J20" s="209" t="s">
        <v>2013</v>
      </c>
      <c r="K20" s="209"/>
      <c r="L20" s="209"/>
      <c r="M20" s="209"/>
    </row>
    <row r="21" spans="1:13" ht="15.75" thickTop="1" x14ac:dyDescent="0.2"/>
    <row r="22" spans="1:13" ht="15" customHeight="1" x14ac:dyDescent="0.2">
      <c r="L22" s="233" t="s">
        <v>319</v>
      </c>
      <c r="M22" s="194"/>
    </row>
    <row r="23" spans="1:13" x14ac:dyDescent="0.2">
      <c r="L23" s="233" t="s">
        <v>379</v>
      </c>
    </row>
    <row r="25" spans="1:13" x14ac:dyDescent="0.2">
      <c r="A25" s="590"/>
      <c r="B25" s="590"/>
      <c r="C25" s="590"/>
      <c r="D25" s="590"/>
      <c r="E25" s="590"/>
      <c r="F25" s="590"/>
      <c r="G25" s="590"/>
      <c r="H25" s="590"/>
      <c r="I25" s="590"/>
      <c r="J25" s="590"/>
      <c r="K25" s="590"/>
      <c r="L25" s="590"/>
      <c r="M25" s="590"/>
    </row>
    <row r="26" spans="1:13" x14ac:dyDescent="0.2">
      <c r="A26" s="590"/>
      <c r="B26" s="590"/>
      <c r="C26" s="590"/>
      <c r="D26" s="590"/>
      <c r="E26" s="590"/>
      <c r="F26" s="590"/>
      <c r="G26" s="590"/>
      <c r="H26" s="590"/>
      <c r="I26" s="590"/>
      <c r="J26" s="590"/>
      <c r="K26" s="590"/>
      <c r="L26" s="590"/>
      <c r="M26" s="590"/>
    </row>
    <row r="27" spans="1:13" x14ac:dyDescent="0.2">
      <c r="A27" s="590"/>
      <c r="B27" s="590"/>
      <c r="C27" s="590"/>
      <c r="D27" s="590"/>
      <c r="E27" s="590"/>
      <c r="F27" s="590"/>
      <c r="G27" s="590"/>
      <c r="H27" s="590"/>
      <c r="I27" s="590"/>
      <c r="J27" s="590"/>
      <c r="K27" s="590"/>
      <c r="L27" s="590"/>
      <c r="M27" s="590"/>
    </row>
    <row r="28" spans="1:13" x14ac:dyDescent="0.2">
      <c r="A28" s="590"/>
      <c r="B28" s="590"/>
      <c r="C28" s="590"/>
      <c r="D28" s="590"/>
      <c r="E28" s="590"/>
      <c r="F28" s="590"/>
      <c r="G28" s="590"/>
      <c r="H28" s="590"/>
      <c r="I28" s="590"/>
      <c r="J28" s="590"/>
      <c r="K28" s="590"/>
      <c r="L28" s="590"/>
      <c r="M28" s="590"/>
    </row>
    <row r="29" spans="1:13" x14ac:dyDescent="0.2">
      <c r="A29" s="590"/>
      <c r="B29" s="590"/>
      <c r="C29" s="590"/>
      <c r="D29" s="590"/>
      <c r="E29" s="590"/>
      <c r="F29" s="590"/>
      <c r="G29" s="590"/>
      <c r="H29" s="590"/>
      <c r="I29" s="590"/>
      <c r="J29" s="590"/>
      <c r="K29" s="590"/>
      <c r="L29" s="590"/>
      <c r="M29" s="590"/>
    </row>
  </sheetData>
  <mergeCells count="22">
    <mergeCell ref="A1:M6"/>
    <mergeCell ref="A8:M8"/>
    <mergeCell ref="A9:M9"/>
    <mergeCell ref="A10:M10"/>
    <mergeCell ref="A11:A12"/>
    <mergeCell ref="B11:B12"/>
    <mergeCell ref="C11:C12"/>
    <mergeCell ref="D11:D12"/>
    <mergeCell ref="E11:E12"/>
    <mergeCell ref="F11:F12"/>
    <mergeCell ref="A25:M29"/>
    <mergeCell ref="G11:H11"/>
    <mergeCell ref="I11:I12"/>
    <mergeCell ref="J11:J12"/>
    <mergeCell ref="K11:K12"/>
    <mergeCell ref="L11:M12"/>
    <mergeCell ref="L13:M13"/>
    <mergeCell ref="L14:M14"/>
    <mergeCell ref="L15:M15"/>
    <mergeCell ref="L16:M16"/>
    <mergeCell ref="L17:M17"/>
    <mergeCell ref="B18:C18"/>
  </mergeCells>
  <printOptions horizontalCentered="1"/>
  <pageMargins left="0.78740157480314965" right="0.63194444444444442" top="0.39370078740157483" bottom="0.39370078740157483" header="0" footer="0"/>
  <pageSetup paperSize="120" scale="65" orientation="landscape" horizontalDpi="4294967293" verticalDpi="4294967293"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0C22A-B5D3-4C80-9850-618C2C5CA152}">
  <sheetPr>
    <tabColor rgb="FF00B050"/>
  </sheetPr>
  <dimension ref="A1:M29"/>
  <sheetViews>
    <sheetView topLeftCell="D11" zoomScale="80" zoomScaleNormal="80" zoomScaleSheetLayoutView="80" zoomScalePageLayoutView="90" workbookViewId="0">
      <selection activeCell="I17" sqref="I13:I17"/>
    </sheetView>
  </sheetViews>
  <sheetFormatPr baseColWidth="10" defaultColWidth="11.42578125" defaultRowHeight="15" x14ac:dyDescent="0.2"/>
  <cols>
    <col min="1" max="6" width="30.7109375" style="178" customWidth="1"/>
    <col min="7" max="7" width="11.7109375" style="178" customWidth="1"/>
    <col min="8" max="8" width="14.85546875" style="178" customWidth="1"/>
    <col min="9" max="9" width="14.28515625" style="178" customWidth="1"/>
    <col min="10" max="10" width="10" style="178" customWidth="1"/>
    <col min="11" max="11" width="42" style="178" customWidth="1"/>
    <col min="12" max="12" width="20.7109375" style="178" customWidth="1"/>
    <col min="13" max="13" width="33.7109375" style="178" customWidth="1"/>
    <col min="14" max="256" width="11.42578125" style="178"/>
    <col min="257" max="262" width="30.7109375" style="178" customWidth="1"/>
    <col min="263" max="263" width="11.7109375" style="178" customWidth="1"/>
    <col min="264" max="264" width="14.85546875" style="178" customWidth="1"/>
    <col min="265" max="265" width="14.28515625" style="178" customWidth="1"/>
    <col min="266" max="266" width="10" style="178" customWidth="1"/>
    <col min="267" max="267" width="42" style="178" customWidth="1"/>
    <col min="268" max="268" width="20.7109375" style="178" customWidth="1"/>
    <col min="269" max="269" width="33.7109375" style="178" customWidth="1"/>
    <col min="270" max="512" width="11.42578125" style="178"/>
    <col min="513" max="518" width="30.7109375" style="178" customWidth="1"/>
    <col min="519" max="519" width="11.7109375" style="178" customWidth="1"/>
    <col min="520" max="520" width="14.85546875" style="178" customWidth="1"/>
    <col min="521" max="521" width="14.28515625" style="178" customWidth="1"/>
    <col min="522" max="522" width="10" style="178" customWidth="1"/>
    <col min="523" max="523" width="42" style="178" customWidth="1"/>
    <col min="524" max="524" width="20.7109375" style="178" customWidth="1"/>
    <col min="525" max="525" width="33.7109375" style="178" customWidth="1"/>
    <col min="526" max="768" width="11.42578125" style="178"/>
    <col min="769" max="774" width="30.7109375" style="178" customWidth="1"/>
    <col min="775" max="775" width="11.7109375" style="178" customWidth="1"/>
    <col min="776" max="776" width="14.85546875" style="178" customWidth="1"/>
    <col min="777" max="777" width="14.28515625" style="178" customWidth="1"/>
    <col min="778" max="778" width="10" style="178" customWidth="1"/>
    <col min="779" max="779" width="42" style="178" customWidth="1"/>
    <col min="780" max="780" width="20.7109375" style="178" customWidth="1"/>
    <col min="781" max="781" width="33.7109375" style="178" customWidth="1"/>
    <col min="782" max="1024" width="11.42578125" style="178"/>
    <col min="1025" max="1030" width="30.7109375" style="178" customWidth="1"/>
    <col min="1031" max="1031" width="11.7109375" style="178" customWidth="1"/>
    <col min="1032" max="1032" width="14.85546875" style="178" customWidth="1"/>
    <col min="1033" max="1033" width="14.28515625" style="178" customWidth="1"/>
    <col min="1034" max="1034" width="10" style="178" customWidth="1"/>
    <col min="1035" max="1035" width="42" style="178" customWidth="1"/>
    <col min="1036" max="1036" width="20.7109375" style="178" customWidth="1"/>
    <col min="1037" max="1037" width="33.7109375" style="178" customWidth="1"/>
    <col min="1038" max="1280" width="11.42578125" style="178"/>
    <col min="1281" max="1286" width="30.7109375" style="178" customWidth="1"/>
    <col min="1287" max="1287" width="11.7109375" style="178" customWidth="1"/>
    <col min="1288" max="1288" width="14.85546875" style="178" customWidth="1"/>
    <col min="1289" max="1289" width="14.28515625" style="178" customWidth="1"/>
    <col min="1290" max="1290" width="10" style="178" customWidth="1"/>
    <col min="1291" max="1291" width="42" style="178" customWidth="1"/>
    <col min="1292" max="1292" width="20.7109375" style="178" customWidth="1"/>
    <col min="1293" max="1293" width="33.7109375" style="178" customWidth="1"/>
    <col min="1294" max="1536" width="11.42578125" style="178"/>
    <col min="1537" max="1542" width="30.7109375" style="178" customWidth="1"/>
    <col min="1543" max="1543" width="11.7109375" style="178" customWidth="1"/>
    <col min="1544" max="1544" width="14.85546875" style="178" customWidth="1"/>
    <col min="1545" max="1545" width="14.28515625" style="178" customWidth="1"/>
    <col min="1546" max="1546" width="10" style="178" customWidth="1"/>
    <col min="1547" max="1547" width="42" style="178" customWidth="1"/>
    <col min="1548" max="1548" width="20.7109375" style="178" customWidth="1"/>
    <col min="1549" max="1549" width="33.7109375" style="178" customWidth="1"/>
    <col min="1550" max="1792" width="11.42578125" style="178"/>
    <col min="1793" max="1798" width="30.7109375" style="178" customWidth="1"/>
    <col min="1799" max="1799" width="11.7109375" style="178" customWidth="1"/>
    <col min="1800" max="1800" width="14.85546875" style="178" customWidth="1"/>
    <col min="1801" max="1801" width="14.28515625" style="178" customWidth="1"/>
    <col min="1802" max="1802" width="10" style="178" customWidth="1"/>
    <col min="1803" max="1803" width="42" style="178" customWidth="1"/>
    <col min="1804" max="1804" width="20.7109375" style="178" customWidth="1"/>
    <col min="1805" max="1805" width="33.7109375" style="178" customWidth="1"/>
    <col min="1806" max="2048" width="11.42578125" style="178"/>
    <col min="2049" max="2054" width="30.7109375" style="178" customWidth="1"/>
    <col min="2055" max="2055" width="11.7109375" style="178" customWidth="1"/>
    <col min="2056" max="2056" width="14.85546875" style="178" customWidth="1"/>
    <col min="2057" max="2057" width="14.28515625" style="178" customWidth="1"/>
    <col min="2058" max="2058" width="10" style="178" customWidth="1"/>
    <col min="2059" max="2059" width="42" style="178" customWidth="1"/>
    <col min="2060" max="2060" width="20.7109375" style="178" customWidth="1"/>
    <col min="2061" max="2061" width="33.7109375" style="178" customWidth="1"/>
    <col min="2062" max="2304" width="11.42578125" style="178"/>
    <col min="2305" max="2310" width="30.7109375" style="178" customWidth="1"/>
    <col min="2311" max="2311" width="11.7109375" style="178" customWidth="1"/>
    <col min="2312" max="2312" width="14.85546875" style="178" customWidth="1"/>
    <col min="2313" max="2313" width="14.28515625" style="178" customWidth="1"/>
    <col min="2314" max="2314" width="10" style="178" customWidth="1"/>
    <col min="2315" max="2315" width="42" style="178" customWidth="1"/>
    <col min="2316" max="2316" width="20.7109375" style="178" customWidth="1"/>
    <col min="2317" max="2317" width="33.7109375" style="178" customWidth="1"/>
    <col min="2318" max="2560" width="11.42578125" style="178"/>
    <col min="2561" max="2566" width="30.7109375" style="178" customWidth="1"/>
    <col min="2567" max="2567" width="11.7109375" style="178" customWidth="1"/>
    <col min="2568" max="2568" width="14.85546875" style="178" customWidth="1"/>
    <col min="2569" max="2569" width="14.28515625" style="178" customWidth="1"/>
    <col min="2570" max="2570" width="10" style="178" customWidth="1"/>
    <col min="2571" max="2571" width="42" style="178" customWidth="1"/>
    <col min="2572" max="2572" width="20.7109375" style="178" customWidth="1"/>
    <col min="2573" max="2573" width="33.7109375" style="178" customWidth="1"/>
    <col min="2574" max="2816" width="11.42578125" style="178"/>
    <col min="2817" max="2822" width="30.7109375" style="178" customWidth="1"/>
    <col min="2823" max="2823" width="11.7109375" style="178" customWidth="1"/>
    <col min="2824" max="2824" width="14.85546875" style="178" customWidth="1"/>
    <col min="2825" max="2825" width="14.28515625" style="178" customWidth="1"/>
    <col min="2826" max="2826" width="10" style="178" customWidth="1"/>
    <col min="2827" max="2827" width="42" style="178" customWidth="1"/>
    <col min="2828" max="2828" width="20.7109375" style="178" customWidth="1"/>
    <col min="2829" max="2829" width="33.7109375" style="178" customWidth="1"/>
    <col min="2830" max="3072" width="11.42578125" style="178"/>
    <col min="3073" max="3078" width="30.7109375" style="178" customWidth="1"/>
    <col min="3079" max="3079" width="11.7109375" style="178" customWidth="1"/>
    <col min="3080" max="3080" width="14.85546875" style="178" customWidth="1"/>
    <col min="3081" max="3081" width="14.28515625" style="178" customWidth="1"/>
    <col min="3082" max="3082" width="10" style="178" customWidth="1"/>
    <col min="3083" max="3083" width="42" style="178" customWidth="1"/>
    <col min="3084" max="3084" width="20.7109375" style="178" customWidth="1"/>
    <col min="3085" max="3085" width="33.7109375" style="178" customWidth="1"/>
    <col min="3086" max="3328" width="11.42578125" style="178"/>
    <col min="3329" max="3334" width="30.7109375" style="178" customWidth="1"/>
    <col min="3335" max="3335" width="11.7109375" style="178" customWidth="1"/>
    <col min="3336" max="3336" width="14.85546875" style="178" customWidth="1"/>
    <col min="3337" max="3337" width="14.28515625" style="178" customWidth="1"/>
    <col min="3338" max="3338" width="10" style="178" customWidth="1"/>
    <col min="3339" max="3339" width="42" style="178" customWidth="1"/>
    <col min="3340" max="3340" width="20.7109375" style="178" customWidth="1"/>
    <col min="3341" max="3341" width="33.7109375" style="178" customWidth="1"/>
    <col min="3342" max="3584" width="11.42578125" style="178"/>
    <col min="3585" max="3590" width="30.7109375" style="178" customWidth="1"/>
    <col min="3591" max="3591" width="11.7109375" style="178" customWidth="1"/>
    <col min="3592" max="3592" width="14.85546875" style="178" customWidth="1"/>
    <col min="3593" max="3593" width="14.28515625" style="178" customWidth="1"/>
    <col min="3594" max="3594" width="10" style="178" customWidth="1"/>
    <col min="3595" max="3595" width="42" style="178" customWidth="1"/>
    <col min="3596" max="3596" width="20.7109375" style="178" customWidth="1"/>
    <col min="3597" max="3597" width="33.7109375" style="178" customWidth="1"/>
    <col min="3598" max="3840" width="11.42578125" style="178"/>
    <col min="3841" max="3846" width="30.7109375" style="178" customWidth="1"/>
    <col min="3847" max="3847" width="11.7109375" style="178" customWidth="1"/>
    <col min="3848" max="3848" width="14.85546875" style="178" customWidth="1"/>
    <col min="3849" max="3849" width="14.28515625" style="178" customWidth="1"/>
    <col min="3850" max="3850" width="10" style="178" customWidth="1"/>
    <col min="3851" max="3851" width="42" style="178" customWidth="1"/>
    <col min="3852" max="3852" width="20.7109375" style="178" customWidth="1"/>
    <col min="3853" max="3853" width="33.7109375" style="178" customWidth="1"/>
    <col min="3854" max="4096" width="11.42578125" style="178"/>
    <col min="4097" max="4102" width="30.7109375" style="178" customWidth="1"/>
    <col min="4103" max="4103" width="11.7109375" style="178" customWidth="1"/>
    <col min="4104" max="4104" width="14.85546875" style="178" customWidth="1"/>
    <col min="4105" max="4105" width="14.28515625" style="178" customWidth="1"/>
    <col min="4106" max="4106" width="10" style="178" customWidth="1"/>
    <col min="4107" max="4107" width="42" style="178" customWidth="1"/>
    <col min="4108" max="4108" width="20.7109375" style="178" customWidth="1"/>
    <col min="4109" max="4109" width="33.7109375" style="178" customWidth="1"/>
    <col min="4110" max="4352" width="11.42578125" style="178"/>
    <col min="4353" max="4358" width="30.7109375" style="178" customWidth="1"/>
    <col min="4359" max="4359" width="11.7109375" style="178" customWidth="1"/>
    <col min="4360" max="4360" width="14.85546875" style="178" customWidth="1"/>
    <col min="4361" max="4361" width="14.28515625" style="178" customWidth="1"/>
    <col min="4362" max="4362" width="10" style="178" customWidth="1"/>
    <col min="4363" max="4363" width="42" style="178" customWidth="1"/>
    <col min="4364" max="4364" width="20.7109375" style="178" customWidth="1"/>
    <col min="4365" max="4365" width="33.7109375" style="178" customWidth="1"/>
    <col min="4366" max="4608" width="11.42578125" style="178"/>
    <col min="4609" max="4614" width="30.7109375" style="178" customWidth="1"/>
    <col min="4615" max="4615" width="11.7109375" style="178" customWidth="1"/>
    <col min="4616" max="4616" width="14.85546875" style="178" customWidth="1"/>
    <col min="4617" max="4617" width="14.28515625" style="178" customWidth="1"/>
    <col min="4618" max="4618" width="10" style="178" customWidth="1"/>
    <col min="4619" max="4619" width="42" style="178" customWidth="1"/>
    <col min="4620" max="4620" width="20.7109375" style="178" customWidth="1"/>
    <col min="4621" max="4621" width="33.7109375" style="178" customWidth="1"/>
    <col min="4622" max="4864" width="11.42578125" style="178"/>
    <col min="4865" max="4870" width="30.7109375" style="178" customWidth="1"/>
    <col min="4871" max="4871" width="11.7109375" style="178" customWidth="1"/>
    <col min="4872" max="4872" width="14.85546875" style="178" customWidth="1"/>
    <col min="4873" max="4873" width="14.28515625" style="178" customWidth="1"/>
    <col min="4874" max="4874" width="10" style="178" customWidth="1"/>
    <col min="4875" max="4875" width="42" style="178" customWidth="1"/>
    <col min="4876" max="4876" width="20.7109375" style="178" customWidth="1"/>
    <col min="4877" max="4877" width="33.7109375" style="178" customWidth="1"/>
    <col min="4878" max="5120" width="11.42578125" style="178"/>
    <col min="5121" max="5126" width="30.7109375" style="178" customWidth="1"/>
    <col min="5127" max="5127" width="11.7109375" style="178" customWidth="1"/>
    <col min="5128" max="5128" width="14.85546875" style="178" customWidth="1"/>
    <col min="5129" max="5129" width="14.28515625" style="178" customWidth="1"/>
    <col min="5130" max="5130" width="10" style="178" customWidth="1"/>
    <col min="5131" max="5131" width="42" style="178" customWidth="1"/>
    <col min="5132" max="5132" width="20.7109375" style="178" customWidth="1"/>
    <col min="5133" max="5133" width="33.7109375" style="178" customWidth="1"/>
    <col min="5134" max="5376" width="11.42578125" style="178"/>
    <col min="5377" max="5382" width="30.7109375" style="178" customWidth="1"/>
    <col min="5383" max="5383" width="11.7109375" style="178" customWidth="1"/>
    <col min="5384" max="5384" width="14.85546875" style="178" customWidth="1"/>
    <col min="5385" max="5385" width="14.28515625" style="178" customWidth="1"/>
    <col min="5386" max="5386" width="10" style="178" customWidth="1"/>
    <col min="5387" max="5387" width="42" style="178" customWidth="1"/>
    <col min="5388" max="5388" width="20.7109375" style="178" customWidth="1"/>
    <col min="5389" max="5389" width="33.7109375" style="178" customWidth="1"/>
    <col min="5390" max="5632" width="11.42578125" style="178"/>
    <col min="5633" max="5638" width="30.7109375" style="178" customWidth="1"/>
    <col min="5639" max="5639" width="11.7109375" style="178" customWidth="1"/>
    <col min="5640" max="5640" width="14.85546875" style="178" customWidth="1"/>
    <col min="5641" max="5641" width="14.28515625" style="178" customWidth="1"/>
    <col min="5642" max="5642" width="10" style="178" customWidth="1"/>
    <col min="5643" max="5643" width="42" style="178" customWidth="1"/>
    <col min="5644" max="5644" width="20.7109375" style="178" customWidth="1"/>
    <col min="5645" max="5645" width="33.7109375" style="178" customWidth="1"/>
    <col min="5646" max="5888" width="11.42578125" style="178"/>
    <col min="5889" max="5894" width="30.7109375" style="178" customWidth="1"/>
    <col min="5895" max="5895" width="11.7109375" style="178" customWidth="1"/>
    <col min="5896" max="5896" width="14.85546875" style="178" customWidth="1"/>
    <col min="5897" max="5897" width="14.28515625" style="178" customWidth="1"/>
    <col min="5898" max="5898" width="10" style="178" customWidth="1"/>
    <col min="5899" max="5899" width="42" style="178" customWidth="1"/>
    <col min="5900" max="5900" width="20.7109375" style="178" customWidth="1"/>
    <col min="5901" max="5901" width="33.7109375" style="178" customWidth="1"/>
    <col min="5902" max="6144" width="11.42578125" style="178"/>
    <col min="6145" max="6150" width="30.7109375" style="178" customWidth="1"/>
    <col min="6151" max="6151" width="11.7109375" style="178" customWidth="1"/>
    <col min="6152" max="6152" width="14.85546875" style="178" customWidth="1"/>
    <col min="6153" max="6153" width="14.28515625" style="178" customWidth="1"/>
    <col min="6154" max="6154" width="10" style="178" customWidth="1"/>
    <col min="6155" max="6155" width="42" style="178" customWidth="1"/>
    <col min="6156" max="6156" width="20.7109375" style="178" customWidth="1"/>
    <col min="6157" max="6157" width="33.7109375" style="178" customWidth="1"/>
    <col min="6158" max="6400" width="11.42578125" style="178"/>
    <col min="6401" max="6406" width="30.7109375" style="178" customWidth="1"/>
    <col min="6407" max="6407" width="11.7109375" style="178" customWidth="1"/>
    <col min="6408" max="6408" width="14.85546875" style="178" customWidth="1"/>
    <col min="6409" max="6409" width="14.28515625" style="178" customWidth="1"/>
    <col min="6410" max="6410" width="10" style="178" customWidth="1"/>
    <col min="6411" max="6411" width="42" style="178" customWidth="1"/>
    <col min="6412" max="6412" width="20.7109375" style="178" customWidth="1"/>
    <col min="6413" max="6413" width="33.7109375" style="178" customWidth="1"/>
    <col min="6414" max="6656" width="11.42578125" style="178"/>
    <col min="6657" max="6662" width="30.7109375" style="178" customWidth="1"/>
    <col min="6663" max="6663" width="11.7109375" style="178" customWidth="1"/>
    <col min="6664" max="6664" width="14.85546875" style="178" customWidth="1"/>
    <col min="6665" max="6665" width="14.28515625" style="178" customWidth="1"/>
    <col min="6666" max="6666" width="10" style="178" customWidth="1"/>
    <col min="6667" max="6667" width="42" style="178" customWidth="1"/>
    <col min="6668" max="6668" width="20.7109375" style="178" customWidth="1"/>
    <col min="6669" max="6669" width="33.7109375" style="178" customWidth="1"/>
    <col min="6670" max="6912" width="11.42578125" style="178"/>
    <col min="6913" max="6918" width="30.7109375" style="178" customWidth="1"/>
    <col min="6919" max="6919" width="11.7109375" style="178" customWidth="1"/>
    <col min="6920" max="6920" width="14.85546875" style="178" customWidth="1"/>
    <col min="6921" max="6921" width="14.28515625" style="178" customWidth="1"/>
    <col min="6922" max="6922" width="10" style="178" customWidth="1"/>
    <col min="6923" max="6923" width="42" style="178" customWidth="1"/>
    <col min="6924" max="6924" width="20.7109375" style="178" customWidth="1"/>
    <col min="6925" max="6925" width="33.7109375" style="178" customWidth="1"/>
    <col min="6926" max="7168" width="11.42578125" style="178"/>
    <col min="7169" max="7174" width="30.7109375" style="178" customWidth="1"/>
    <col min="7175" max="7175" width="11.7109375" style="178" customWidth="1"/>
    <col min="7176" max="7176" width="14.85546875" style="178" customWidth="1"/>
    <col min="7177" max="7177" width="14.28515625" style="178" customWidth="1"/>
    <col min="7178" max="7178" width="10" style="178" customWidth="1"/>
    <col min="7179" max="7179" width="42" style="178" customWidth="1"/>
    <col min="7180" max="7180" width="20.7109375" style="178" customWidth="1"/>
    <col min="7181" max="7181" width="33.7109375" style="178" customWidth="1"/>
    <col min="7182" max="7424" width="11.42578125" style="178"/>
    <col min="7425" max="7430" width="30.7109375" style="178" customWidth="1"/>
    <col min="7431" max="7431" width="11.7109375" style="178" customWidth="1"/>
    <col min="7432" max="7432" width="14.85546875" style="178" customWidth="1"/>
    <col min="7433" max="7433" width="14.28515625" style="178" customWidth="1"/>
    <col min="7434" max="7434" width="10" style="178" customWidth="1"/>
    <col min="7435" max="7435" width="42" style="178" customWidth="1"/>
    <col min="7436" max="7436" width="20.7109375" style="178" customWidth="1"/>
    <col min="7437" max="7437" width="33.7109375" style="178" customWidth="1"/>
    <col min="7438" max="7680" width="11.42578125" style="178"/>
    <col min="7681" max="7686" width="30.7109375" style="178" customWidth="1"/>
    <col min="7687" max="7687" width="11.7109375" style="178" customWidth="1"/>
    <col min="7688" max="7688" width="14.85546875" style="178" customWidth="1"/>
    <col min="7689" max="7689" width="14.28515625" style="178" customWidth="1"/>
    <col min="7690" max="7690" width="10" style="178" customWidth="1"/>
    <col min="7691" max="7691" width="42" style="178" customWidth="1"/>
    <col min="7692" max="7692" width="20.7109375" style="178" customWidth="1"/>
    <col min="7693" max="7693" width="33.7109375" style="178" customWidth="1"/>
    <col min="7694" max="7936" width="11.42578125" style="178"/>
    <col min="7937" max="7942" width="30.7109375" style="178" customWidth="1"/>
    <col min="7943" max="7943" width="11.7109375" style="178" customWidth="1"/>
    <col min="7944" max="7944" width="14.85546875" style="178" customWidth="1"/>
    <col min="7945" max="7945" width="14.28515625" style="178" customWidth="1"/>
    <col min="7946" max="7946" width="10" style="178" customWidth="1"/>
    <col min="7947" max="7947" width="42" style="178" customWidth="1"/>
    <col min="7948" max="7948" width="20.7109375" style="178" customWidth="1"/>
    <col min="7949" max="7949" width="33.7109375" style="178" customWidth="1"/>
    <col min="7950" max="8192" width="11.42578125" style="178"/>
    <col min="8193" max="8198" width="30.7109375" style="178" customWidth="1"/>
    <col min="8199" max="8199" width="11.7109375" style="178" customWidth="1"/>
    <col min="8200" max="8200" width="14.85546875" style="178" customWidth="1"/>
    <col min="8201" max="8201" width="14.28515625" style="178" customWidth="1"/>
    <col min="8202" max="8202" width="10" style="178" customWidth="1"/>
    <col min="8203" max="8203" width="42" style="178" customWidth="1"/>
    <col min="8204" max="8204" width="20.7109375" style="178" customWidth="1"/>
    <col min="8205" max="8205" width="33.7109375" style="178" customWidth="1"/>
    <col min="8206" max="8448" width="11.42578125" style="178"/>
    <col min="8449" max="8454" width="30.7109375" style="178" customWidth="1"/>
    <col min="8455" max="8455" width="11.7109375" style="178" customWidth="1"/>
    <col min="8456" max="8456" width="14.85546875" style="178" customWidth="1"/>
    <col min="8457" max="8457" width="14.28515625" style="178" customWidth="1"/>
    <col min="8458" max="8458" width="10" style="178" customWidth="1"/>
    <col min="8459" max="8459" width="42" style="178" customWidth="1"/>
    <col min="8460" max="8460" width="20.7109375" style="178" customWidth="1"/>
    <col min="8461" max="8461" width="33.7109375" style="178" customWidth="1"/>
    <col min="8462" max="8704" width="11.42578125" style="178"/>
    <col min="8705" max="8710" width="30.7109375" style="178" customWidth="1"/>
    <col min="8711" max="8711" width="11.7109375" style="178" customWidth="1"/>
    <col min="8712" max="8712" width="14.85546875" style="178" customWidth="1"/>
    <col min="8713" max="8713" width="14.28515625" style="178" customWidth="1"/>
    <col min="8714" max="8714" width="10" style="178" customWidth="1"/>
    <col min="8715" max="8715" width="42" style="178" customWidth="1"/>
    <col min="8716" max="8716" width="20.7109375" style="178" customWidth="1"/>
    <col min="8717" max="8717" width="33.7109375" style="178" customWidth="1"/>
    <col min="8718" max="8960" width="11.42578125" style="178"/>
    <col min="8961" max="8966" width="30.7109375" style="178" customWidth="1"/>
    <col min="8967" max="8967" width="11.7109375" style="178" customWidth="1"/>
    <col min="8968" max="8968" width="14.85546875" style="178" customWidth="1"/>
    <col min="8969" max="8969" width="14.28515625" style="178" customWidth="1"/>
    <col min="8970" max="8970" width="10" style="178" customWidth="1"/>
    <col min="8971" max="8971" width="42" style="178" customWidth="1"/>
    <col min="8972" max="8972" width="20.7109375" style="178" customWidth="1"/>
    <col min="8973" max="8973" width="33.7109375" style="178" customWidth="1"/>
    <col min="8974" max="9216" width="11.42578125" style="178"/>
    <col min="9217" max="9222" width="30.7109375" style="178" customWidth="1"/>
    <col min="9223" max="9223" width="11.7109375" style="178" customWidth="1"/>
    <col min="9224" max="9224" width="14.85546875" style="178" customWidth="1"/>
    <col min="9225" max="9225" width="14.28515625" style="178" customWidth="1"/>
    <col min="9226" max="9226" width="10" style="178" customWidth="1"/>
    <col min="9227" max="9227" width="42" style="178" customWidth="1"/>
    <col min="9228" max="9228" width="20.7109375" style="178" customWidth="1"/>
    <col min="9229" max="9229" width="33.7109375" style="178" customWidth="1"/>
    <col min="9230" max="9472" width="11.42578125" style="178"/>
    <col min="9473" max="9478" width="30.7109375" style="178" customWidth="1"/>
    <col min="9479" max="9479" width="11.7109375" style="178" customWidth="1"/>
    <col min="9480" max="9480" width="14.85546875" style="178" customWidth="1"/>
    <col min="9481" max="9481" width="14.28515625" style="178" customWidth="1"/>
    <col min="9482" max="9482" width="10" style="178" customWidth="1"/>
    <col min="9483" max="9483" width="42" style="178" customWidth="1"/>
    <col min="9484" max="9484" width="20.7109375" style="178" customWidth="1"/>
    <col min="9485" max="9485" width="33.7109375" style="178" customWidth="1"/>
    <col min="9486" max="9728" width="11.42578125" style="178"/>
    <col min="9729" max="9734" width="30.7109375" style="178" customWidth="1"/>
    <col min="9735" max="9735" width="11.7109375" style="178" customWidth="1"/>
    <col min="9736" max="9736" width="14.85546875" style="178" customWidth="1"/>
    <col min="9737" max="9737" width="14.28515625" style="178" customWidth="1"/>
    <col min="9738" max="9738" width="10" style="178" customWidth="1"/>
    <col min="9739" max="9739" width="42" style="178" customWidth="1"/>
    <col min="9740" max="9740" width="20.7109375" style="178" customWidth="1"/>
    <col min="9741" max="9741" width="33.7109375" style="178" customWidth="1"/>
    <col min="9742" max="9984" width="11.42578125" style="178"/>
    <col min="9985" max="9990" width="30.7109375" style="178" customWidth="1"/>
    <col min="9991" max="9991" width="11.7109375" style="178" customWidth="1"/>
    <col min="9992" max="9992" width="14.85546875" style="178" customWidth="1"/>
    <col min="9993" max="9993" width="14.28515625" style="178" customWidth="1"/>
    <col min="9994" max="9994" width="10" style="178" customWidth="1"/>
    <col min="9995" max="9995" width="42" style="178" customWidth="1"/>
    <col min="9996" max="9996" width="20.7109375" style="178" customWidth="1"/>
    <col min="9997" max="9997" width="33.7109375" style="178" customWidth="1"/>
    <col min="9998" max="10240" width="11.42578125" style="178"/>
    <col min="10241" max="10246" width="30.7109375" style="178" customWidth="1"/>
    <col min="10247" max="10247" width="11.7109375" style="178" customWidth="1"/>
    <col min="10248" max="10248" width="14.85546875" style="178" customWidth="1"/>
    <col min="10249" max="10249" width="14.28515625" style="178" customWidth="1"/>
    <col min="10250" max="10250" width="10" style="178" customWidth="1"/>
    <col min="10251" max="10251" width="42" style="178" customWidth="1"/>
    <col min="10252" max="10252" width="20.7109375" style="178" customWidth="1"/>
    <col min="10253" max="10253" width="33.7109375" style="178" customWidth="1"/>
    <col min="10254" max="10496" width="11.42578125" style="178"/>
    <col min="10497" max="10502" width="30.7109375" style="178" customWidth="1"/>
    <col min="10503" max="10503" width="11.7109375" style="178" customWidth="1"/>
    <col min="10504" max="10504" width="14.85546875" style="178" customWidth="1"/>
    <col min="10505" max="10505" width="14.28515625" style="178" customWidth="1"/>
    <col min="10506" max="10506" width="10" style="178" customWidth="1"/>
    <col min="10507" max="10507" width="42" style="178" customWidth="1"/>
    <col min="10508" max="10508" width="20.7109375" style="178" customWidth="1"/>
    <col min="10509" max="10509" width="33.7109375" style="178" customWidth="1"/>
    <col min="10510" max="10752" width="11.42578125" style="178"/>
    <col min="10753" max="10758" width="30.7109375" style="178" customWidth="1"/>
    <col min="10759" max="10759" width="11.7109375" style="178" customWidth="1"/>
    <col min="10760" max="10760" width="14.85546875" style="178" customWidth="1"/>
    <col min="10761" max="10761" width="14.28515625" style="178" customWidth="1"/>
    <col min="10762" max="10762" width="10" style="178" customWidth="1"/>
    <col min="10763" max="10763" width="42" style="178" customWidth="1"/>
    <col min="10764" max="10764" width="20.7109375" style="178" customWidth="1"/>
    <col min="10765" max="10765" width="33.7109375" style="178" customWidth="1"/>
    <col min="10766" max="11008" width="11.42578125" style="178"/>
    <col min="11009" max="11014" width="30.7109375" style="178" customWidth="1"/>
    <col min="11015" max="11015" width="11.7109375" style="178" customWidth="1"/>
    <col min="11016" max="11016" width="14.85546875" style="178" customWidth="1"/>
    <col min="11017" max="11017" width="14.28515625" style="178" customWidth="1"/>
    <col min="11018" max="11018" width="10" style="178" customWidth="1"/>
    <col min="11019" max="11019" width="42" style="178" customWidth="1"/>
    <col min="11020" max="11020" width="20.7109375" style="178" customWidth="1"/>
    <col min="11021" max="11021" width="33.7109375" style="178" customWidth="1"/>
    <col min="11022" max="11264" width="11.42578125" style="178"/>
    <col min="11265" max="11270" width="30.7109375" style="178" customWidth="1"/>
    <col min="11271" max="11271" width="11.7109375" style="178" customWidth="1"/>
    <col min="11272" max="11272" width="14.85546875" style="178" customWidth="1"/>
    <col min="11273" max="11273" width="14.28515625" style="178" customWidth="1"/>
    <col min="11274" max="11274" width="10" style="178" customWidth="1"/>
    <col min="11275" max="11275" width="42" style="178" customWidth="1"/>
    <col min="11276" max="11276" width="20.7109375" style="178" customWidth="1"/>
    <col min="11277" max="11277" width="33.7109375" style="178" customWidth="1"/>
    <col min="11278" max="11520" width="11.42578125" style="178"/>
    <col min="11521" max="11526" width="30.7109375" style="178" customWidth="1"/>
    <col min="11527" max="11527" width="11.7109375" style="178" customWidth="1"/>
    <col min="11528" max="11528" width="14.85546875" style="178" customWidth="1"/>
    <col min="11529" max="11529" width="14.28515625" style="178" customWidth="1"/>
    <col min="11530" max="11530" width="10" style="178" customWidth="1"/>
    <col min="11531" max="11531" width="42" style="178" customWidth="1"/>
    <col min="11532" max="11532" width="20.7109375" style="178" customWidth="1"/>
    <col min="11533" max="11533" width="33.7109375" style="178" customWidth="1"/>
    <col min="11534" max="11776" width="11.42578125" style="178"/>
    <col min="11777" max="11782" width="30.7109375" style="178" customWidth="1"/>
    <col min="11783" max="11783" width="11.7109375" style="178" customWidth="1"/>
    <col min="11784" max="11784" width="14.85546875" style="178" customWidth="1"/>
    <col min="11785" max="11785" width="14.28515625" style="178" customWidth="1"/>
    <col min="11786" max="11786" width="10" style="178" customWidth="1"/>
    <col min="11787" max="11787" width="42" style="178" customWidth="1"/>
    <col min="11788" max="11788" width="20.7109375" style="178" customWidth="1"/>
    <col min="11789" max="11789" width="33.7109375" style="178" customWidth="1"/>
    <col min="11790" max="12032" width="11.42578125" style="178"/>
    <col min="12033" max="12038" width="30.7109375" style="178" customWidth="1"/>
    <col min="12039" max="12039" width="11.7109375" style="178" customWidth="1"/>
    <col min="12040" max="12040" width="14.85546875" style="178" customWidth="1"/>
    <col min="12041" max="12041" width="14.28515625" style="178" customWidth="1"/>
    <col min="12042" max="12042" width="10" style="178" customWidth="1"/>
    <col min="12043" max="12043" width="42" style="178" customWidth="1"/>
    <col min="12044" max="12044" width="20.7109375" style="178" customWidth="1"/>
    <col min="12045" max="12045" width="33.7109375" style="178" customWidth="1"/>
    <col min="12046" max="12288" width="11.42578125" style="178"/>
    <col min="12289" max="12294" width="30.7109375" style="178" customWidth="1"/>
    <col min="12295" max="12295" width="11.7109375" style="178" customWidth="1"/>
    <col min="12296" max="12296" width="14.85546875" style="178" customWidth="1"/>
    <col min="12297" max="12297" width="14.28515625" style="178" customWidth="1"/>
    <col min="12298" max="12298" width="10" style="178" customWidth="1"/>
    <col min="12299" max="12299" width="42" style="178" customWidth="1"/>
    <col min="12300" max="12300" width="20.7109375" style="178" customWidth="1"/>
    <col min="12301" max="12301" width="33.7109375" style="178" customWidth="1"/>
    <col min="12302" max="12544" width="11.42578125" style="178"/>
    <col min="12545" max="12550" width="30.7109375" style="178" customWidth="1"/>
    <col min="12551" max="12551" width="11.7109375" style="178" customWidth="1"/>
    <col min="12552" max="12552" width="14.85546875" style="178" customWidth="1"/>
    <col min="12553" max="12553" width="14.28515625" style="178" customWidth="1"/>
    <col min="12554" max="12554" width="10" style="178" customWidth="1"/>
    <col min="12555" max="12555" width="42" style="178" customWidth="1"/>
    <col min="12556" max="12556" width="20.7109375" style="178" customWidth="1"/>
    <col min="12557" max="12557" width="33.7109375" style="178" customWidth="1"/>
    <col min="12558" max="12800" width="11.42578125" style="178"/>
    <col min="12801" max="12806" width="30.7109375" style="178" customWidth="1"/>
    <col min="12807" max="12807" width="11.7109375" style="178" customWidth="1"/>
    <col min="12808" max="12808" width="14.85546875" style="178" customWidth="1"/>
    <col min="12809" max="12809" width="14.28515625" style="178" customWidth="1"/>
    <col min="12810" max="12810" width="10" style="178" customWidth="1"/>
    <col min="12811" max="12811" width="42" style="178" customWidth="1"/>
    <col min="12812" max="12812" width="20.7109375" style="178" customWidth="1"/>
    <col min="12813" max="12813" width="33.7109375" style="178" customWidth="1"/>
    <col min="12814" max="13056" width="11.42578125" style="178"/>
    <col min="13057" max="13062" width="30.7109375" style="178" customWidth="1"/>
    <col min="13063" max="13063" width="11.7109375" style="178" customWidth="1"/>
    <col min="13064" max="13064" width="14.85546875" style="178" customWidth="1"/>
    <col min="13065" max="13065" width="14.28515625" style="178" customWidth="1"/>
    <col min="13066" max="13066" width="10" style="178" customWidth="1"/>
    <col min="13067" max="13067" width="42" style="178" customWidth="1"/>
    <col min="13068" max="13068" width="20.7109375" style="178" customWidth="1"/>
    <col min="13069" max="13069" width="33.7109375" style="178" customWidth="1"/>
    <col min="13070" max="13312" width="11.42578125" style="178"/>
    <col min="13313" max="13318" width="30.7109375" style="178" customWidth="1"/>
    <col min="13319" max="13319" width="11.7109375" style="178" customWidth="1"/>
    <col min="13320" max="13320" width="14.85546875" style="178" customWidth="1"/>
    <col min="13321" max="13321" width="14.28515625" style="178" customWidth="1"/>
    <col min="13322" max="13322" width="10" style="178" customWidth="1"/>
    <col min="13323" max="13323" width="42" style="178" customWidth="1"/>
    <col min="13324" max="13324" width="20.7109375" style="178" customWidth="1"/>
    <col min="13325" max="13325" width="33.7109375" style="178" customWidth="1"/>
    <col min="13326" max="13568" width="11.42578125" style="178"/>
    <col min="13569" max="13574" width="30.7109375" style="178" customWidth="1"/>
    <col min="13575" max="13575" width="11.7109375" style="178" customWidth="1"/>
    <col min="13576" max="13576" width="14.85546875" style="178" customWidth="1"/>
    <col min="13577" max="13577" width="14.28515625" style="178" customWidth="1"/>
    <col min="13578" max="13578" width="10" style="178" customWidth="1"/>
    <col min="13579" max="13579" width="42" style="178" customWidth="1"/>
    <col min="13580" max="13580" width="20.7109375" style="178" customWidth="1"/>
    <col min="13581" max="13581" width="33.7109375" style="178" customWidth="1"/>
    <col min="13582" max="13824" width="11.42578125" style="178"/>
    <col min="13825" max="13830" width="30.7109375" style="178" customWidth="1"/>
    <col min="13831" max="13831" width="11.7109375" style="178" customWidth="1"/>
    <col min="13832" max="13832" width="14.85546875" style="178" customWidth="1"/>
    <col min="13833" max="13833" width="14.28515625" style="178" customWidth="1"/>
    <col min="13834" max="13834" width="10" style="178" customWidth="1"/>
    <col min="13835" max="13835" width="42" style="178" customWidth="1"/>
    <col min="13836" max="13836" width="20.7109375" style="178" customWidth="1"/>
    <col min="13837" max="13837" width="33.7109375" style="178" customWidth="1"/>
    <col min="13838" max="14080" width="11.42578125" style="178"/>
    <col min="14081" max="14086" width="30.7109375" style="178" customWidth="1"/>
    <col min="14087" max="14087" width="11.7109375" style="178" customWidth="1"/>
    <col min="14088" max="14088" width="14.85546875" style="178" customWidth="1"/>
    <col min="14089" max="14089" width="14.28515625" style="178" customWidth="1"/>
    <col min="14090" max="14090" width="10" style="178" customWidth="1"/>
    <col min="14091" max="14091" width="42" style="178" customWidth="1"/>
    <col min="14092" max="14092" width="20.7109375" style="178" customWidth="1"/>
    <col min="14093" max="14093" width="33.7109375" style="178" customWidth="1"/>
    <col min="14094" max="14336" width="11.42578125" style="178"/>
    <col min="14337" max="14342" width="30.7109375" style="178" customWidth="1"/>
    <col min="14343" max="14343" width="11.7109375" style="178" customWidth="1"/>
    <col min="14344" max="14344" width="14.85546875" style="178" customWidth="1"/>
    <col min="14345" max="14345" width="14.28515625" style="178" customWidth="1"/>
    <col min="14346" max="14346" width="10" style="178" customWidth="1"/>
    <col min="14347" max="14347" width="42" style="178" customWidth="1"/>
    <col min="14348" max="14348" width="20.7109375" style="178" customWidth="1"/>
    <col min="14349" max="14349" width="33.7109375" style="178" customWidth="1"/>
    <col min="14350" max="14592" width="11.42578125" style="178"/>
    <col min="14593" max="14598" width="30.7109375" style="178" customWidth="1"/>
    <col min="14599" max="14599" width="11.7109375" style="178" customWidth="1"/>
    <col min="14600" max="14600" width="14.85546875" style="178" customWidth="1"/>
    <col min="14601" max="14601" width="14.28515625" style="178" customWidth="1"/>
    <col min="14602" max="14602" width="10" style="178" customWidth="1"/>
    <col min="14603" max="14603" width="42" style="178" customWidth="1"/>
    <col min="14604" max="14604" width="20.7109375" style="178" customWidth="1"/>
    <col min="14605" max="14605" width="33.7109375" style="178" customWidth="1"/>
    <col min="14606" max="14848" width="11.42578125" style="178"/>
    <col min="14849" max="14854" width="30.7109375" style="178" customWidth="1"/>
    <col min="14855" max="14855" width="11.7109375" style="178" customWidth="1"/>
    <col min="14856" max="14856" width="14.85546875" style="178" customWidth="1"/>
    <col min="14857" max="14857" width="14.28515625" style="178" customWidth="1"/>
    <col min="14858" max="14858" width="10" style="178" customWidth="1"/>
    <col min="14859" max="14859" width="42" style="178" customWidth="1"/>
    <col min="14860" max="14860" width="20.7109375" style="178" customWidth="1"/>
    <col min="14861" max="14861" width="33.7109375" style="178" customWidth="1"/>
    <col min="14862" max="15104" width="11.42578125" style="178"/>
    <col min="15105" max="15110" width="30.7109375" style="178" customWidth="1"/>
    <col min="15111" max="15111" width="11.7109375" style="178" customWidth="1"/>
    <col min="15112" max="15112" width="14.85546875" style="178" customWidth="1"/>
    <col min="15113" max="15113" width="14.28515625" style="178" customWidth="1"/>
    <col min="15114" max="15114" width="10" style="178" customWidth="1"/>
    <col min="15115" max="15115" width="42" style="178" customWidth="1"/>
    <col min="15116" max="15116" width="20.7109375" style="178" customWidth="1"/>
    <col min="15117" max="15117" width="33.7109375" style="178" customWidth="1"/>
    <col min="15118" max="15360" width="11.42578125" style="178"/>
    <col min="15361" max="15366" width="30.7109375" style="178" customWidth="1"/>
    <col min="15367" max="15367" width="11.7109375" style="178" customWidth="1"/>
    <col min="15368" max="15368" width="14.85546875" style="178" customWidth="1"/>
    <col min="15369" max="15369" width="14.28515625" style="178" customWidth="1"/>
    <col min="15370" max="15370" width="10" style="178" customWidth="1"/>
    <col min="15371" max="15371" width="42" style="178" customWidth="1"/>
    <col min="15372" max="15372" width="20.7109375" style="178" customWidth="1"/>
    <col min="15373" max="15373" width="33.7109375" style="178" customWidth="1"/>
    <col min="15374" max="15616" width="11.42578125" style="178"/>
    <col min="15617" max="15622" width="30.7109375" style="178" customWidth="1"/>
    <col min="15623" max="15623" width="11.7109375" style="178" customWidth="1"/>
    <col min="15624" max="15624" width="14.85546875" style="178" customWidth="1"/>
    <col min="15625" max="15625" width="14.28515625" style="178" customWidth="1"/>
    <col min="15626" max="15626" width="10" style="178" customWidth="1"/>
    <col min="15627" max="15627" width="42" style="178" customWidth="1"/>
    <col min="15628" max="15628" width="20.7109375" style="178" customWidth="1"/>
    <col min="15629" max="15629" width="33.7109375" style="178" customWidth="1"/>
    <col min="15630" max="15872" width="11.42578125" style="178"/>
    <col min="15873" max="15878" width="30.7109375" style="178" customWidth="1"/>
    <col min="15879" max="15879" width="11.7109375" style="178" customWidth="1"/>
    <col min="15880" max="15880" width="14.85546875" style="178" customWidth="1"/>
    <col min="15881" max="15881" width="14.28515625" style="178" customWidth="1"/>
    <col min="15882" max="15882" width="10" style="178" customWidth="1"/>
    <col min="15883" max="15883" width="42" style="178" customWidth="1"/>
    <col min="15884" max="15884" width="20.7109375" style="178" customWidth="1"/>
    <col min="15885" max="15885" width="33.7109375" style="178" customWidth="1"/>
    <col min="15886" max="16128" width="11.42578125" style="178"/>
    <col min="16129" max="16134" width="30.7109375" style="178" customWidth="1"/>
    <col min="16135" max="16135" width="11.7109375" style="178" customWidth="1"/>
    <col min="16136" max="16136" width="14.85546875" style="178" customWidth="1"/>
    <col min="16137" max="16137" width="14.28515625" style="178" customWidth="1"/>
    <col min="16138" max="16138" width="10" style="178" customWidth="1"/>
    <col min="16139" max="16139" width="42" style="178" customWidth="1"/>
    <col min="16140" max="16140" width="20.7109375" style="178" customWidth="1"/>
    <col min="16141" max="16141" width="33.7109375" style="178" customWidth="1"/>
    <col min="16142" max="16384" width="11.42578125" style="178"/>
  </cols>
  <sheetData>
    <row r="1" spans="1:13" ht="42" customHeight="1" x14ac:dyDescent="0.2">
      <c r="A1" s="642"/>
      <c r="B1" s="642"/>
      <c r="C1" s="642"/>
      <c r="D1" s="642"/>
      <c r="E1" s="642"/>
      <c r="F1" s="642"/>
      <c r="G1" s="642"/>
      <c r="H1" s="642"/>
      <c r="I1" s="642"/>
      <c r="J1" s="642"/>
      <c r="K1" s="642"/>
      <c r="L1" s="642"/>
      <c r="M1" s="642"/>
    </row>
    <row r="2" spans="1:13" x14ac:dyDescent="0.2">
      <c r="A2" s="642"/>
      <c r="B2" s="642"/>
      <c r="C2" s="642"/>
      <c r="D2" s="642"/>
      <c r="E2" s="642"/>
      <c r="F2" s="642"/>
      <c r="G2" s="642"/>
      <c r="H2" s="642"/>
      <c r="I2" s="642"/>
      <c r="J2" s="642"/>
      <c r="K2" s="642"/>
      <c r="L2" s="642"/>
      <c r="M2" s="642"/>
    </row>
    <row r="3" spans="1:13" x14ac:dyDescent="0.2">
      <c r="A3" s="642"/>
      <c r="B3" s="642"/>
      <c r="C3" s="642"/>
      <c r="D3" s="642"/>
      <c r="E3" s="642"/>
      <c r="F3" s="642"/>
      <c r="G3" s="642"/>
      <c r="H3" s="642"/>
      <c r="I3" s="642"/>
      <c r="J3" s="642"/>
      <c r="K3" s="642"/>
      <c r="L3" s="642"/>
      <c r="M3" s="642"/>
    </row>
    <row r="4" spans="1:13" x14ac:dyDescent="0.2">
      <c r="A4" s="642"/>
      <c r="B4" s="642"/>
      <c r="C4" s="642"/>
      <c r="D4" s="642"/>
      <c r="E4" s="642"/>
      <c r="F4" s="642"/>
      <c r="G4" s="642"/>
      <c r="H4" s="642"/>
      <c r="I4" s="642"/>
      <c r="J4" s="642"/>
      <c r="K4" s="642"/>
      <c r="L4" s="642"/>
      <c r="M4" s="642"/>
    </row>
    <row r="5" spans="1:13" x14ac:dyDescent="0.2">
      <c r="A5" s="642"/>
      <c r="B5" s="642"/>
      <c r="C5" s="642"/>
      <c r="D5" s="642"/>
      <c r="E5" s="642"/>
      <c r="F5" s="642"/>
      <c r="G5" s="642"/>
      <c r="H5" s="642"/>
      <c r="I5" s="642"/>
      <c r="J5" s="642"/>
      <c r="K5" s="642"/>
      <c r="L5" s="642"/>
      <c r="M5" s="642"/>
    </row>
    <row r="6" spans="1:13" x14ac:dyDescent="0.2">
      <c r="A6" s="642"/>
      <c r="B6" s="642"/>
      <c r="C6" s="642"/>
      <c r="D6" s="642"/>
      <c r="E6" s="642"/>
      <c r="F6" s="642"/>
      <c r="G6" s="642"/>
      <c r="H6" s="642"/>
      <c r="I6" s="642"/>
      <c r="J6" s="642"/>
      <c r="K6" s="642"/>
      <c r="L6" s="642"/>
      <c r="M6" s="642"/>
    </row>
    <row r="7" spans="1:13" x14ac:dyDescent="0.2">
      <c r="A7" s="228"/>
      <c r="B7" s="228"/>
      <c r="C7" s="228"/>
      <c r="D7" s="228"/>
      <c r="E7" s="228"/>
      <c r="F7" s="228"/>
      <c r="G7" s="228"/>
      <c r="H7" s="228"/>
      <c r="I7" s="228"/>
      <c r="J7" s="228"/>
      <c r="K7" s="228"/>
      <c r="L7" s="228"/>
      <c r="M7" s="228"/>
    </row>
    <row r="8" spans="1:13" ht="12.75" customHeight="1" x14ac:dyDescent="0.25">
      <c r="A8" s="591" t="s">
        <v>147</v>
      </c>
      <c r="B8" s="591"/>
      <c r="C8" s="591"/>
      <c r="D8" s="591"/>
      <c r="E8" s="591"/>
      <c r="F8" s="591"/>
      <c r="G8" s="591"/>
      <c r="H8" s="591"/>
      <c r="I8" s="591"/>
      <c r="J8" s="591"/>
      <c r="K8" s="591"/>
      <c r="L8" s="591"/>
      <c r="M8" s="591"/>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78.75" x14ac:dyDescent="0.2">
      <c r="A12" s="594"/>
      <c r="B12" s="596"/>
      <c r="C12" s="596"/>
      <c r="D12" s="596"/>
      <c r="E12" s="598"/>
      <c r="F12" s="598"/>
      <c r="G12" s="179" t="s">
        <v>12</v>
      </c>
      <c r="H12" s="179" t="s">
        <v>13</v>
      </c>
      <c r="I12" s="598"/>
      <c r="J12" s="598"/>
      <c r="K12" s="602"/>
      <c r="L12" s="605"/>
      <c r="M12" s="606"/>
    </row>
    <row r="13" spans="1:13" ht="185.25" customHeight="1" x14ac:dyDescent="0.2">
      <c r="A13" s="187" t="s">
        <v>1964</v>
      </c>
      <c r="B13" s="187" t="s">
        <v>1965</v>
      </c>
      <c r="C13" s="187" t="s">
        <v>1966</v>
      </c>
      <c r="D13" s="187" t="s">
        <v>1967</v>
      </c>
      <c r="E13" s="187" t="s">
        <v>1968</v>
      </c>
      <c r="F13" s="187" t="s">
        <v>1969</v>
      </c>
      <c r="G13" s="184" t="s">
        <v>1970</v>
      </c>
      <c r="H13" s="184" t="s">
        <v>1971</v>
      </c>
      <c r="I13" s="184" t="s">
        <v>108</v>
      </c>
      <c r="J13" s="304">
        <v>0</v>
      </c>
      <c r="K13" s="187" t="s">
        <v>1972</v>
      </c>
      <c r="L13" s="662" t="s">
        <v>1973</v>
      </c>
      <c r="M13" s="662"/>
    </row>
    <row r="14" spans="1:13" s="186" customFormat="1" ht="200.25" customHeight="1" x14ac:dyDescent="0.2">
      <c r="A14" s="187" t="s">
        <v>1974</v>
      </c>
      <c r="B14" s="187" t="s">
        <v>1975</v>
      </c>
      <c r="C14" s="187" t="s">
        <v>1976</v>
      </c>
      <c r="D14" s="187" t="s">
        <v>1977</v>
      </c>
      <c r="E14" s="187" t="s">
        <v>1978</v>
      </c>
      <c r="F14" s="187" t="s">
        <v>1979</v>
      </c>
      <c r="G14" s="184" t="s">
        <v>1970</v>
      </c>
      <c r="H14" s="184" t="s">
        <v>1971</v>
      </c>
      <c r="I14" s="184" t="s">
        <v>108</v>
      </c>
      <c r="J14" s="304">
        <v>0.75</v>
      </c>
      <c r="K14" s="187" t="s">
        <v>1980</v>
      </c>
      <c r="L14" s="662" t="s">
        <v>1981</v>
      </c>
      <c r="M14" s="662"/>
    </row>
    <row r="15" spans="1:13" s="186" customFormat="1" ht="183" customHeight="1" x14ac:dyDescent="0.2">
      <c r="A15" s="187" t="s">
        <v>1982</v>
      </c>
      <c r="B15" s="187" t="s">
        <v>1983</v>
      </c>
      <c r="C15" s="187" t="s">
        <v>1984</v>
      </c>
      <c r="D15" s="187" t="s">
        <v>1985</v>
      </c>
      <c r="E15" s="187" t="s">
        <v>1986</v>
      </c>
      <c r="F15" s="187" t="s">
        <v>1987</v>
      </c>
      <c r="G15" s="184" t="s">
        <v>1970</v>
      </c>
      <c r="H15" s="184" t="s">
        <v>1971</v>
      </c>
      <c r="I15" s="184" t="s">
        <v>108</v>
      </c>
      <c r="J15" s="304">
        <v>0.4</v>
      </c>
      <c r="K15" s="187" t="s">
        <v>1988</v>
      </c>
      <c r="L15" s="662" t="s">
        <v>1989</v>
      </c>
      <c r="M15" s="662"/>
    </row>
    <row r="16" spans="1:13" s="186" customFormat="1" ht="59.25" customHeight="1" x14ac:dyDescent="0.2">
      <c r="A16" s="187" t="s">
        <v>189</v>
      </c>
      <c r="B16" s="187" t="s">
        <v>1990</v>
      </c>
      <c r="C16" s="187" t="s">
        <v>1991</v>
      </c>
      <c r="D16" s="187" t="s">
        <v>1992</v>
      </c>
      <c r="E16" s="187" t="s">
        <v>1993</v>
      </c>
      <c r="F16" s="187" t="s">
        <v>1994</v>
      </c>
      <c r="G16" s="184" t="s">
        <v>1970</v>
      </c>
      <c r="H16" s="184" t="s">
        <v>1971</v>
      </c>
      <c r="I16" s="184" t="s">
        <v>108</v>
      </c>
      <c r="J16" s="205">
        <v>1</v>
      </c>
      <c r="K16" s="187" t="s">
        <v>1995</v>
      </c>
      <c r="L16" s="662" t="s">
        <v>1996</v>
      </c>
      <c r="M16" s="662"/>
    </row>
    <row r="17" spans="1:13" s="186" customFormat="1" ht="243.75" customHeight="1" x14ac:dyDescent="0.2">
      <c r="A17" s="187" t="s">
        <v>1997</v>
      </c>
      <c r="B17" s="187" t="s">
        <v>1998</v>
      </c>
      <c r="C17" s="187" t="s">
        <v>1999</v>
      </c>
      <c r="D17" s="187" t="s">
        <v>2000</v>
      </c>
      <c r="E17" s="187" t="s">
        <v>2001</v>
      </c>
      <c r="F17" s="187" t="s">
        <v>2002</v>
      </c>
      <c r="G17" s="184" t="s">
        <v>1970</v>
      </c>
      <c r="H17" s="184" t="s">
        <v>2003</v>
      </c>
      <c r="I17" s="184" t="s">
        <v>108</v>
      </c>
      <c r="J17" s="205">
        <v>0.5</v>
      </c>
      <c r="K17" s="187" t="s">
        <v>2004</v>
      </c>
      <c r="L17" s="662" t="s">
        <v>2005</v>
      </c>
      <c r="M17" s="662"/>
    </row>
    <row r="18" spans="1:13" ht="29.25" customHeight="1" thickBot="1" x14ac:dyDescent="0.3">
      <c r="A18" s="190" t="s">
        <v>26</v>
      </c>
      <c r="B18" s="663" t="s">
        <v>2017</v>
      </c>
      <c r="C18" s="663"/>
      <c r="H18" s="190"/>
      <c r="I18" s="190"/>
      <c r="J18" s="190"/>
      <c r="K18" s="190"/>
      <c r="L18" s="190"/>
    </row>
    <row r="19" spans="1:13" ht="18.75" customHeight="1" x14ac:dyDescent="0.2"/>
    <row r="20" spans="1:13" ht="18" customHeight="1" thickBot="1" x14ac:dyDescent="0.3">
      <c r="A20" s="190" t="s">
        <v>28</v>
      </c>
      <c r="B20" s="209" t="s">
        <v>2018</v>
      </c>
      <c r="C20" s="209"/>
      <c r="H20" s="190" t="s">
        <v>29</v>
      </c>
      <c r="J20" s="209" t="s">
        <v>2008</v>
      </c>
      <c r="K20" s="209"/>
      <c r="L20" s="209"/>
      <c r="M20" s="209"/>
    </row>
    <row r="21" spans="1:13" ht="15.75" thickTop="1" x14ac:dyDescent="0.2"/>
    <row r="22" spans="1:13" ht="15" customHeight="1" x14ac:dyDescent="0.2">
      <c r="L22" s="233" t="s">
        <v>319</v>
      </c>
      <c r="M22" s="194"/>
    </row>
    <row r="23" spans="1:13" x14ac:dyDescent="0.2">
      <c r="L23" s="233" t="s">
        <v>379</v>
      </c>
    </row>
    <row r="25" spans="1:13" x14ac:dyDescent="0.2">
      <c r="A25" s="590"/>
      <c r="B25" s="590"/>
      <c r="C25" s="590"/>
      <c r="D25" s="590"/>
      <c r="E25" s="590"/>
      <c r="F25" s="590"/>
      <c r="G25" s="590"/>
      <c r="H25" s="590"/>
      <c r="I25" s="590"/>
      <c r="J25" s="590"/>
      <c r="K25" s="590"/>
      <c r="L25" s="590"/>
      <c r="M25" s="590"/>
    </row>
    <row r="26" spans="1:13" x14ac:dyDescent="0.2">
      <c r="A26" s="590"/>
      <c r="B26" s="590"/>
      <c r="C26" s="590"/>
      <c r="D26" s="590"/>
      <c r="E26" s="590"/>
      <c r="F26" s="590"/>
      <c r="G26" s="590"/>
      <c r="H26" s="590"/>
      <c r="I26" s="590"/>
      <c r="J26" s="590"/>
      <c r="K26" s="590"/>
      <c r="L26" s="590"/>
      <c r="M26" s="590"/>
    </row>
    <row r="27" spans="1:13" x14ac:dyDescent="0.2">
      <c r="A27" s="590"/>
      <c r="B27" s="590"/>
      <c r="C27" s="590"/>
      <c r="D27" s="590"/>
      <c r="E27" s="590"/>
      <c r="F27" s="590"/>
      <c r="G27" s="590"/>
      <c r="H27" s="590"/>
      <c r="I27" s="590"/>
      <c r="J27" s="590"/>
      <c r="K27" s="590"/>
      <c r="L27" s="590"/>
      <c r="M27" s="590"/>
    </row>
    <row r="28" spans="1:13" x14ac:dyDescent="0.2">
      <c r="A28" s="590"/>
      <c r="B28" s="590"/>
      <c r="C28" s="590"/>
      <c r="D28" s="590"/>
      <c r="E28" s="590"/>
      <c r="F28" s="590"/>
      <c r="G28" s="590"/>
      <c r="H28" s="590"/>
      <c r="I28" s="590"/>
      <c r="J28" s="590"/>
      <c r="K28" s="590"/>
      <c r="L28" s="590"/>
      <c r="M28" s="590"/>
    </row>
    <row r="29" spans="1:13" x14ac:dyDescent="0.2">
      <c r="A29" s="590"/>
      <c r="B29" s="590"/>
      <c r="C29" s="590"/>
      <c r="D29" s="590"/>
      <c r="E29" s="590"/>
      <c r="F29" s="590"/>
      <c r="G29" s="590"/>
      <c r="H29" s="590"/>
      <c r="I29" s="590"/>
      <c r="J29" s="590"/>
      <c r="K29" s="590"/>
      <c r="L29" s="590"/>
      <c r="M29" s="590"/>
    </row>
  </sheetData>
  <mergeCells count="22">
    <mergeCell ref="A1:M6"/>
    <mergeCell ref="A8:M8"/>
    <mergeCell ref="A9:M9"/>
    <mergeCell ref="A10:M10"/>
    <mergeCell ref="A11:A12"/>
    <mergeCell ref="B11:B12"/>
    <mergeCell ref="C11:C12"/>
    <mergeCell ref="D11:D12"/>
    <mergeCell ref="E11:E12"/>
    <mergeCell ref="F11:F12"/>
    <mergeCell ref="A25:M29"/>
    <mergeCell ref="G11:H11"/>
    <mergeCell ref="I11:I12"/>
    <mergeCell ref="J11:J12"/>
    <mergeCell ref="K11:K12"/>
    <mergeCell ref="L11:M12"/>
    <mergeCell ref="L13:M13"/>
    <mergeCell ref="L14:M14"/>
    <mergeCell ref="L15:M15"/>
    <mergeCell ref="L16:M16"/>
    <mergeCell ref="L17:M17"/>
    <mergeCell ref="B18:C18"/>
  </mergeCells>
  <printOptions horizontalCentered="1"/>
  <pageMargins left="0.78740157480314965" right="0.63194444444444442" top="0.39370078740157483" bottom="0.39370078740157483" header="0" footer="0"/>
  <pageSetup paperSize="120" scale="65" orientation="landscape" horizontalDpi="4294967293" verticalDpi="4294967293"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BEA50-48BD-491E-AA1C-290B7EA284AE}">
  <sheetPr>
    <tabColor rgb="FF00B050"/>
  </sheetPr>
  <dimension ref="A1:M29"/>
  <sheetViews>
    <sheetView topLeftCell="D11" zoomScale="80" zoomScaleNormal="80" zoomScaleSheetLayoutView="80" zoomScalePageLayoutView="90" workbookViewId="0">
      <selection activeCell="I13" sqref="I13"/>
    </sheetView>
  </sheetViews>
  <sheetFormatPr baseColWidth="10" defaultColWidth="11.42578125" defaultRowHeight="15" x14ac:dyDescent="0.2"/>
  <cols>
    <col min="1" max="6" width="30.7109375" style="178" customWidth="1"/>
    <col min="7" max="7" width="11.7109375" style="178" customWidth="1"/>
    <col min="8" max="8" width="14.85546875" style="178" customWidth="1"/>
    <col min="9" max="9" width="14.28515625" style="178" customWidth="1"/>
    <col min="10" max="10" width="10" style="178" customWidth="1"/>
    <col min="11" max="11" width="41.5703125" style="178" customWidth="1"/>
    <col min="12" max="12" width="30.7109375" style="178" customWidth="1"/>
    <col min="13" max="13" width="20.7109375" style="178" customWidth="1"/>
    <col min="14" max="256" width="11.42578125" style="178"/>
    <col min="257" max="262" width="30.7109375" style="178" customWidth="1"/>
    <col min="263" max="263" width="11.7109375" style="178" customWidth="1"/>
    <col min="264" max="264" width="14.85546875" style="178" customWidth="1"/>
    <col min="265" max="265" width="14.28515625" style="178" customWidth="1"/>
    <col min="266" max="266" width="10" style="178" customWidth="1"/>
    <col min="267" max="267" width="41.5703125" style="178" customWidth="1"/>
    <col min="268" max="268" width="30.7109375" style="178" customWidth="1"/>
    <col min="269" max="269" width="20.7109375" style="178" customWidth="1"/>
    <col min="270" max="512" width="11.42578125" style="178"/>
    <col min="513" max="518" width="30.7109375" style="178" customWidth="1"/>
    <col min="519" max="519" width="11.7109375" style="178" customWidth="1"/>
    <col min="520" max="520" width="14.85546875" style="178" customWidth="1"/>
    <col min="521" max="521" width="14.28515625" style="178" customWidth="1"/>
    <col min="522" max="522" width="10" style="178" customWidth="1"/>
    <col min="523" max="523" width="41.5703125" style="178" customWidth="1"/>
    <col min="524" max="524" width="30.7109375" style="178" customWidth="1"/>
    <col min="525" max="525" width="20.7109375" style="178" customWidth="1"/>
    <col min="526" max="768" width="11.42578125" style="178"/>
    <col min="769" max="774" width="30.7109375" style="178" customWidth="1"/>
    <col min="775" max="775" width="11.7109375" style="178" customWidth="1"/>
    <col min="776" max="776" width="14.85546875" style="178" customWidth="1"/>
    <col min="777" max="777" width="14.28515625" style="178" customWidth="1"/>
    <col min="778" max="778" width="10" style="178" customWidth="1"/>
    <col min="779" max="779" width="41.5703125" style="178" customWidth="1"/>
    <col min="780" max="780" width="30.7109375" style="178" customWidth="1"/>
    <col min="781" max="781" width="20.7109375" style="178" customWidth="1"/>
    <col min="782" max="1024" width="11.42578125" style="178"/>
    <col min="1025" max="1030" width="30.7109375" style="178" customWidth="1"/>
    <col min="1031" max="1031" width="11.7109375" style="178" customWidth="1"/>
    <col min="1032" max="1032" width="14.85546875" style="178" customWidth="1"/>
    <col min="1033" max="1033" width="14.28515625" style="178" customWidth="1"/>
    <col min="1034" max="1034" width="10" style="178" customWidth="1"/>
    <col min="1035" max="1035" width="41.5703125" style="178" customWidth="1"/>
    <col min="1036" max="1036" width="30.7109375" style="178" customWidth="1"/>
    <col min="1037" max="1037" width="20.7109375" style="178" customWidth="1"/>
    <col min="1038" max="1280" width="11.42578125" style="178"/>
    <col min="1281" max="1286" width="30.7109375" style="178" customWidth="1"/>
    <col min="1287" max="1287" width="11.7109375" style="178" customWidth="1"/>
    <col min="1288" max="1288" width="14.85546875" style="178" customWidth="1"/>
    <col min="1289" max="1289" width="14.28515625" style="178" customWidth="1"/>
    <col min="1290" max="1290" width="10" style="178" customWidth="1"/>
    <col min="1291" max="1291" width="41.5703125" style="178" customWidth="1"/>
    <col min="1292" max="1292" width="30.7109375" style="178" customWidth="1"/>
    <col min="1293" max="1293" width="20.7109375" style="178" customWidth="1"/>
    <col min="1294" max="1536" width="11.42578125" style="178"/>
    <col min="1537" max="1542" width="30.7109375" style="178" customWidth="1"/>
    <col min="1543" max="1543" width="11.7109375" style="178" customWidth="1"/>
    <col min="1544" max="1544" width="14.85546875" style="178" customWidth="1"/>
    <col min="1545" max="1545" width="14.28515625" style="178" customWidth="1"/>
    <col min="1546" max="1546" width="10" style="178" customWidth="1"/>
    <col min="1547" max="1547" width="41.5703125" style="178" customWidth="1"/>
    <col min="1548" max="1548" width="30.7109375" style="178" customWidth="1"/>
    <col min="1549" max="1549" width="20.7109375" style="178" customWidth="1"/>
    <col min="1550" max="1792" width="11.42578125" style="178"/>
    <col min="1793" max="1798" width="30.7109375" style="178" customWidth="1"/>
    <col min="1799" max="1799" width="11.7109375" style="178" customWidth="1"/>
    <col min="1800" max="1800" width="14.85546875" style="178" customWidth="1"/>
    <col min="1801" max="1801" width="14.28515625" style="178" customWidth="1"/>
    <col min="1802" max="1802" width="10" style="178" customWidth="1"/>
    <col min="1803" max="1803" width="41.5703125" style="178" customWidth="1"/>
    <col min="1804" max="1804" width="30.7109375" style="178" customWidth="1"/>
    <col min="1805" max="1805" width="20.7109375" style="178" customWidth="1"/>
    <col min="1806" max="2048" width="11.42578125" style="178"/>
    <col min="2049" max="2054" width="30.7109375" style="178" customWidth="1"/>
    <col min="2055" max="2055" width="11.7109375" style="178" customWidth="1"/>
    <col min="2056" max="2056" width="14.85546875" style="178" customWidth="1"/>
    <col min="2057" max="2057" width="14.28515625" style="178" customWidth="1"/>
    <col min="2058" max="2058" width="10" style="178" customWidth="1"/>
    <col min="2059" max="2059" width="41.5703125" style="178" customWidth="1"/>
    <col min="2060" max="2060" width="30.7109375" style="178" customWidth="1"/>
    <col min="2061" max="2061" width="20.7109375" style="178" customWidth="1"/>
    <col min="2062" max="2304" width="11.42578125" style="178"/>
    <col min="2305" max="2310" width="30.7109375" style="178" customWidth="1"/>
    <col min="2311" max="2311" width="11.7109375" style="178" customWidth="1"/>
    <col min="2312" max="2312" width="14.85546875" style="178" customWidth="1"/>
    <col min="2313" max="2313" width="14.28515625" style="178" customWidth="1"/>
    <col min="2314" max="2314" width="10" style="178" customWidth="1"/>
    <col min="2315" max="2315" width="41.5703125" style="178" customWidth="1"/>
    <col min="2316" max="2316" width="30.7109375" style="178" customWidth="1"/>
    <col min="2317" max="2317" width="20.7109375" style="178" customWidth="1"/>
    <col min="2318" max="2560" width="11.42578125" style="178"/>
    <col min="2561" max="2566" width="30.7109375" style="178" customWidth="1"/>
    <col min="2567" max="2567" width="11.7109375" style="178" customWidth="1"/>
    <col min="2568" max="2568" width="14.85546875" style="178" customWidth="1"/>
    <col min="2569" max="2569" width="14.28515625" style="178" customWidth="1"/>
    <col min="2570" max="2570" width="10" style="178" customWidth="1"/>
    <col min="2571" max="2571" width="41.5703125" style="178" customWidth="1"/>
    <col min="2572" max="2572" width="30.7109375" style="178" customWidth="1"/>
    <col min="2573" max="2573" width="20.7109375" style="178" customWidth="1"/>
    <col min="2574" max="2816" width="11.42578125" style="178"/>
    <col min="2817" max="2822" width="30.7109375" style="178" customWidth="1"/>
    <col min="2823" max="2823" width="11.7109375" style="178" customWidth="1"/>
    <col min="2824" max="2824" width="14.85546875" style="178" customWidth="1"/>
    <col min="2825" max="2825" width="14.28515625" style="178" customWidth="1"/>
    <col min="2826" max="2826" width="10" style="178" customWidth="1"/>
    <col min="2827" max="2827" width="41.5703125" style="178" customWidth="1"/>
    <col min="2828" max="2828" width="30.7109375" style="178" customWidth="1"/>
    <col min="2829" max="2829" width="20.7109375" style="178" customWidth="1"/>
    <col min="2830" max="3072" width="11.42578125" style="178"/>
    <col min="3073" max="3078" width="30.7109375" style="178" customWidth="1"/>
    <col min="3079" max="3079" width="11.7109375" style="178" customWidth="1"/>
    <col min="3080" max="3080" width="14.85546875" style="178" customWidth="1"/>
    <col min="3081" max="3081" width="14.28515625" style="178" customWidth="1"/>
    <col min="3082" max="3082" width="10" style="178" customWidth="1"/>
    <col min="3083" max="3083" width="41.5703125" style="178" customWidth="1"/>
    <col min="3084" max="3084" width="30.7109375" style="178" customWidth="1"/>
    <col min="3085" max="3085" width="20.7109375" style="178" customWidth="1"/>
    <col min="3086" max="3328" width="11.42578125" style="178"/>
    <col min="3329" max="3334" width="30.7109375" style="178" customWidth="1"/>
    <col min="3335" max="3335" width="11.7109375" style="178" customWidth="1"/>
    <col min="3336" max="3336" width="14.85546875" style="178" customWidth="1"/>
    <col min="3337" max="3337" width="14.28515625" style="178" customWidth="1"/>
    <col min="3338" max="3338" width="10" style="178" customWidth="1"/>
    <col min="3339" max="3339" width="41.5703125" style="178" customWidth="1"/>
    <col min="3340" max="3340" width="30.7109375" style="178" customWidth="1"/>
    <col min="3341" max="3341" width="20.7109375" style="178" customWidth="1"/>
    <col min="3342" max="3584" width="11.42578125" style="178"/>
    <col min="3585" max="3590" width="30.7109375" style="178" customWidth="1"/>
    <col min="3591" max="3591" width="11.7109375" style="178" customWidth="1"/>
    <col min="3592" max="3592" width="14.85546875" style="178" customWidth="1"/>
    <col min="3593" max="3593" width="14.28515625" style="178" customWidth="1"/>
    <col min="3594" max="3594" width="10" style="178" customWidth="1"/>
    <col min="3595" max="3595" width="41.5703125" style="178" customWidth="1"/>
    <col min="3596" max="3596" width="30.7109375" style="178" customWidth="1"/>
    <col min="3597" max="3597" width="20.7109375" style="178" customWidth="1"/>
    <col min="3598" max="3840" width="11.42578125" style="178"/>
    <col min="3841" max="3846" width="30.7109375" style="178" customWidth="1"/>
    <col min="3847" max="3847" width="11.7109375" style="178" customWidth="1"/>
    <col min="3848" max="3848" width="14.85546875" style="178" customWidth="1"/>
    <col min="3849" max="3849" width="14.28515625" style="178" customWidth="1"/>
    <col min="3850" max="3850" width="10" style="178" customWidth="1"/>
    <col min="3851" max="3851" width="41.5703125" style="178" customWidth="1"/>
    <col min="3852" max="3852" width="30.7109375" style="178" customWidth="1"/>
    <col min="3853" max="3853" width="20.7109375" style="178" customWidth="1"/>
    <col min="3854" max="4096" width="11.42578125" style="178"/>
    <col min="4097" max="4102" width="30.7109375" style="178" customWidth="1"/>
    <col min="4103" max="4103" width="11.7109375" style="178" customWidth="1"/>
    <col min="4104" max="4104" width="14.85546875" style="178" customWidth="1"/>
    <col min="4105" max="4105" width="14.28515625" style="178" customWidth="1"/>
    <col min="4106" max="4106" width="10" style="178" customWidth="1"/>
    <col min="4107" max="4107" width="41.5703125" style="178" customWidth="1"/>
    <col min="4108" max="4108" width="30.7109375" style="178" customWidth="1"/>
    <col min="4109" max="4109" width="20.7109375" style="178" customWidth="1"/>
    <col min="4110" max="4352" width="11.42578125" style="178"/>
    <col min="4353" max="4358" width="30.7109375" style="178" customWidth="1"/>
    <col min="4359" max="4359" width="11.7109375" style="178" customWidth="1"/>
    <col min="4360" max="4360" width="14.85546875" style="178" customWidth="1"/>
    <col min="4361" max="4361" width="14.28515625" style="178" customWidth="1"/>
    <col min="4362" max="4362" width="10" style="178" customWidth="1"/>
    <col min="4363" max="4363" width="41.5703125" style="178" customWidth="1"/>
    <col min="4364" max="4364" width="30.7109375" style="178" customWidth="1"/>
    <col min="4365" max="4365" width="20.7109375" style="178" customWidth="1"/>
    <col min="4366" max="4608" width="11.42578125" style="178"/>
    <col min="4609" max="4614" width="30.7109375" style="178" customWidth="1"/>
    <col min="4615" max="4615" width="11.7109375" style="178" customWidth="1"/>
    <col min="4616" max="4616" width="14.85546875" style="178" customWidth="1"/>
    <col min="4617" max="4617" width="14.28515625" style="178" customWidth="1"/>
    <col min="4618" max="4618" width="10" style="178" customWidth="1"/>
    <col min="4619" max="4619" width="41.5703125" style="178" customWidth="1"/>
    <col min="4620" max="4620" width="30.7109375" style="178" customWidth="1"/>
    <col min="4621" max="4621" width="20.7109375" style="178" customWidth="1"/>
    <col min="4622" max="4864" width="11.42578125" style="178"/>
    <col min="4865" max="4870" width="30.7109375" style="178" customWidth="1"/>
    <col min="4871" max="4871" width="11.7109375" style="178" customWidth="1"/>
    <col min="4872" max="4872" width="14.85546875" style="178" customWidth="1"/>
    <col min="4873" max="4873" width="14.28515625" style="178" customWidth="1"/>
    <col min="4874" max="4874" width="10" style="178" customWidth="1"/>
    <col min="4875" max="4875" width="41.5703125" style="178" customWidth="1"/>
    <col min="4876" max="4876" width="30.7109375" style="178" customWidth="1"/>
    <col min="4877" max="4877" width="20.7109375" style="178" customWidth="1"/>
    <col min="4878" max="5120" width="11.42578125" style="178"/>
    <col min="5121" max="5126" width="30.7109375" style="178" customWidth="1"/>
    <col min="5127" max="5127" width="11.7109375" style="178" customWidth="1"/>
    <col min="5128" max="5128" width="14.85546875" style="178" customWidth="1"/>
    <col min="5129" max="5129" width="14.28515625" style="178" customWidth="1"/>
    <col min="5130" max="5130" width="10" style="178" customWidth="1"/>
    <col min="5131" max="5131" width="41.5703125" style="178" customWidth="1"/>
    <col min="5132" max="5132" width="30.7109375" style="178" customWidth="1"/>
    <col min="5133" max="5133" width="20.7109375" style="178" customWidth="1"/>
    <col min="5134" max="5376" width="11.42578125" style="178"/>
    <col min="5377" max="5382" width="30.7109375" style="178" customWidth="1"/>
    <col min="5383" max="5383" width="11.7109375" style="178" customWidth="1"/>
    <col min="5384" max="5384" width="14.85546875" style="178" customWidth="1"/>
    <col min="5385" max="5385" width="14.28515625" style="178" customWidth="1"/>
    <col min="5386" max="5386" width="10" style="178" customWidth="1"/>
    <col min="5387" max="5387" width="41.5703125" style="178" customWidth="1"/>
    <col min="5388" max="5388" width="30.7109375" style="178" customWidth="1"/>
    <col min="5389" max="5389" width="20.7109375" style="178" customWidth="1"/>
    <col min="5390" max="5632" width="11.42578125" style="178"/>
    <col min="5633" max="5638" width="30.7109375" style="178" customWidth="1"/>
    <col min="5639" max="5639" width="11.7109375" style="178" customWidth="1"/>
    <col min="5640" max="5640" width="14.85546875" style="178" customWidth="1"/>
    <col min="5641" max="5641" width="14.28515625" style="178" customWidth="1"/>
    <col min="5642" max="5642" width="10" style="178" customWidth="1"/>
    <col min="5643" max="5643" width="41.5703125" style="178" customWidth="1"/>
    <col min="5644" max="5644" width="30.7109375" style="178" customWidth="1"/>
    <col min="5645" max="5645" width="20.7109375" style="178" customWidth="1"/>
    <col min="5646" max="5888" width="11.42578125" style="178"/>
    <col min="5889" max="5894" width="30.7109375" style="178" customWidth="1"/>
    <col min="5895" max="5895" width="11.7109375" style="178" customWidth="1"/>
    <col min="5896" max="5896" width="14.85546875" style="178" customWidth="1"/>
    <col min="5897" max="5897" width="14.28515625" style="178" customWidth="1"/>
    <col min="5898" max="5898" width="10" style="178" customWidth="1"/>
    <col min="5899" max="5899" width="41.5703125" style="178" customWidth="1"/>
    <col min="5900" max="5900" width="30.7109375" style="178" customWidth="1"/>
    <col min="5901" max="5901" width="20.7109375" style="178" customWidth="1"/>
    <col min="5902" max="6144" width="11.42578125" style="178"/>
    <col min="6145" max="6150" width="30.7109375" style="178" customWidth="1"/>
    <col min="6151" max="6151" width="11.7109375" style="178" customWidth="1"/>
    <col min="6152" max="6152" width="14.85546875" style="178" customWidth="1"/>
    <col min="6153" max="6153" width="14.28515625" style="178" customWidth="1"/>
    <col min="6154" max="6154" width="10" style="178" customWidth="1"/>
    <col min="6155" max="6155" width="41.5703125" style="178" customWidth="1"/>
    <col min="6156" max="6156" width="30.7109375" style="178" customWidth="1"/>
    <col min="6157" max="6157" width="20.7109375" style="178" customWidth="1"/>
    <col min="6158" max="6400" width="11.42578125" style="178"/>
    <col min="6401" max="6406" width="30.7109375" style="178" customWidth="1"/>
    <col min="6407" max="6407" width="11.7109375" style="178" customWidth="1"/>
    <col min="6408" max="6408" width="14.85546875" style="178" customWidth="1"/>
    <col min="6409" max="6409" width="14.28515625" style="178" customWidth="1"/>
    <col min="6410" max="6410" width="10" style="178" customWidth="1"/>
    <col min="6411" max="6411" width="41.5703125" style="178" customWidth="1"/>
    <col min="6412" max="6412" width="30.7109375" style="178" customWidth="1"/>
    <col min="6413" max="6413" width="20.7109375" style="178" customWidth="1"/>
    <col min="6414" max="6656" width="11.42578125" style="178"/>
    <col min="6657" max="6662" width="30.7109375" style="178" customWidth="1"/>
    <col min="6663" max="6663" width="11.7109375" style="178" customWidth="1"/>
    <col min="6664" max="6664" width="14.85546875" style="178" customWidth="1"/>
    <col min="6665" max="6665" width="14.28515625" style="178" customWidth="1"/>
    <col min="6666" max="6666" width="10" style="178" customWidth="1"/>
    <col min="6667" max="6667" width="41.5703125" style="178" customWidth="1"/>
    <col min="6668" max="6668" width="30.7109375" style="178" customWidth="1"/>
    <col min="6669" max="6669" width="20.7109375" style="178" customWidth="1"/>
    <col min="6670" max="6912" width="11.42578125" style="178"/>
    <col min="6913" max="6918" width="30.7109375" style="178" customWidth="1"/>
    <col min="6919" max="6919" width="11.7109375" style="178" customWidth="1"/>
    <col min="6920" max="6920" width="14.85546875" style="178" customWidth="1"/>
    <col min="6921" max="6921" width="14.28515625" style="178" customWidth="1"/>
    <col min="6922" max="6922" width="10" style="178" customWidth="1"/>
    <col min="6923" max="6923" width="41.5703125" style="178" customWidth="1"/>
    <col min="6924" max="6924" width="30.7109375" style="178" customWidth="1"/>
    <col min="6925" max="6925" width="20.7109375" style="178" customWidth="1"/>
    <col min="6926" max="7168" width="11.42578125" style="178"/>
    <col min="7169" max="7174" width="30.7109375" style="178" customWidth="1"/>
    <col min="7175" max="7175" width="11.7109375" style="178" customWidth="1"/>
    <col min="7176" max="7176" width="14.85546875" style="178" customWidth="1"/>
    <col min="7177" max="7177" width="14.28515625" style="178" customWidth="1"/>
    <col min="7178" max="7178" width="10" style="178" customWidth="1"/>
    <col min="7179" max="7179" width="41.5703125" style="178" customWidth="1"/>
    <col min="7180" max="7180" width="30.7109375" style="178" customWidth="1"/>
    <col min="7181" max="7181" width="20.7109375" style="178" customWidth="1"/>
    <col min="7182" max="7424" width="11.42578125" style="178"/>
    <col min="7425" max="7430" width="30.7109375" style="178" customWidth="1"/>
    <col min="7431" max="7431" width="11.7109375" style="178" customWidth="1"/>
    <col min="7432" max="7432" width="14.85546875" style="178" customWidth="1"/>
    <col min="7433" max="7433" width="14.28515625" style="178" customWidth="1"/>
    <col min="7434" max="7434" width="10" style="178" customWidth="1"/>
    <col min="7435" max="7435" width="41.5703125" style="178" customWidth="1"/>
    <col min="7436" max="7436" width="30.7109375" style="178" customWidth="1"/>
    <col min="7437" max="7437" width="20.7109375" style="178" customWidth="1"/>
    <col min="7438" max="7680" width="11.42578125" style="178"/>
    <col min="7681" max="7686" width="30.7109375" style="178" customWidth="1"/>
    <col min="7687" max="7687" width="11.7109375" style="178" customWidth="1"/>
    <col min="7688" max="7688" width="14.85546875" style="178" customWidth="1"/>
    <col min="7689" max="7689" width="14.28515625" style="178" customWidth="1"/>
    <col min="7690" max="7690" width="10" style="178" customWidth="1"/>
    <col min="7691" max="7691" width="41.5703125" style="178" customWidth="1"/>
    <col min="7692" max="7692" width="30.7109375" style="178" customWidth="1"/>
    <col min="7693" max="7693" width="20.7109375" style="178" customWidth="1"/>
    <col min="7694" max="7936" width="11.42578125" style="178"/>
    <col min="7937" max="7942" width="30.7109375" style="178" customWidth="1"/>
    <col min="7943" max="7943" width="11.7109375" style="178" customWidth="1"/>
    <col min="7944" max="7944" width="14.85546875" style="178" customWidth="1"/>
    <col min="7945" max="7945" width="14.28515625" style="178" customWidth="1"/>
    <col min="7946" max="7946" width="10" style="178" customWidth="1"/>
    <col min="7947" max="7947" width="41.5703125" style="178" customWidth="1"/>
    <col min="7948" max="7948" width="30.7109375" style="178" customWidth="1"/>
    <col min="7949" max="7949" width="20.7109375" style="178" customWidth="1"/>
    <col min="7950" max="8192" width="11.42578125" style="178"/>
    <col min="8193" max="8198" width="30.7109375" style="178" customWidth="1"/>
    <col min="8199" max="8199" width="11.7109375" style="178" customWidth="1"/>
    <col min="8200" max="8200" width="14.85546875" style="178" customWidth="1"/>
    <col min="8201" max="8201" width="14.28515625" style="178" customWidth="1"/>
    <col min="8202" max="8202" width="10" style="178" customWidth="1"/>
    <col min="8203" max="8203" width="41.5703125" style="178" customWidth="1"/>
    <col min="8204" max="8204" width="30.7109375" style="178" customWidth="1"/>
    <col min="8205" max="8205" width="20.7109375" style="178" customWidth="1"/>
    <col min="8206" max="8448" width="11.42578125" style="178"/>
    <col min="8449" max="8454" width="30.7109375" style="178" customWidth="1"/>
    <col min="8455" max="8455" width="11.7109375" style="178" customWidth="1"/>
    <col min="8456" max="8456" width="14.85546875" style="178" customWidth="1"/>
    <col min="8457" max="8457" width="14.28515625" style="178" customWidth="1"/>
    <col min="8458" max="8458" width="10" style="178" customWidth="1"/>
    <col min="8459" max="8459" width="41.5703125" style="178" customWidth="1"/>
    <col min="8460" max="8460" width="30.7109375" style="178" customWidth="1"/>
    <col min="8461" max="8461" width="20.7109375" style="178" customWidth="1"/>
    <col min="8462" max="8704" width="11.42578125" style="178"/>
    <col min="8705" max="8710" width="30.7109375" style="178" customWidth="1"/>
    <col min="8711" max="8711" width="11.7109375" style="178" customWidth="1"/>
    <col min="8712" max="8712" width="14.85546875" style="178" customWidth="1"/>
    <col min="8713" max="8713" width="14.28515625" style="178" customWidth="1"/>
    <col min="8714" max="8714" width="10" style="178" customWidth="1"/>
    <col min="8715" max="8715" width="41.5703125" style="178" customWidth="1"/>
    <col min="8716" max="8716" width="30.7109375" style="178" customWidth="1"/>
    <col min="8717" max="8717" width="20.7109375" style="178" customWidth="1"/>
    <col min="8718" max="8960" width="11.42578125" style="178"/>
    <col min="8961" max="8966" width="30.7109375" style="178" customWidth="1"/>
    <col min="8967" max="8967" width="11.7109375" style="178" customWidth="1"/>
    <col min="8968" max="8968" width="14.85546875" style="178" customWidth="1"/>
    <col min="8969" max="8969" width="14.28515625" style="178" customWidth="1"/>
    <col min="8970" max="8970" width="10" style="178" customWidth="1"/>
    <col min="8971" max="8971" width="41.5703125" style="178" customWidth="1"/>
    <col min="8972" max="8972" width="30.7109375" style="178" customWidth="1"/>
    <col min="8973" max="8973" width="20.7109375" style="178" customWidth="1"/>
    <col min="8974" max="9216" width="11.42578125" style="178"/>
    <col min="9217" max="9222" width="30.7109375" style="178" customWidth="1"/>
    <col min="9223" max="9223" width="11.7109375" style="178" customWidth="1"/>
    <col min="9224" max="9224" width="14.85546875" style="178" customWidth="1"/>
    <col min="9225" max="9225" width="14.28515625" style="178" customWidth="1"/>
    <col min="9226" max="9226" width="10" style="178" customWidth="1"/>
    <col min="9227" max="9227" width="41.5703125" style="178" customWidth="1"/>
    <col min="9228" max="9228" width="30.7109375" style="178" customWidth="1"/>
    <col min="9229" max="9229" width="20.7109375" style="178" customWidth="1"/>
    <col min="9230" max="9472" width="11.42578125" style="178"/>
    <col min="9473" max="9478" width="30.7109375" style="178" customWidth="1"/>
    <col min="9479" max="9479" width="11.7109375" style="178" customWidth="1"/>
    <col min="9480" max="9480" width="14.85546875" style="178" customWidth="1"/>
    <col min="9481" max="9481" width="14.28515625" style="178" customWidth="1"/>
    <col min="9482" max="9482" width="10" style="178" customWidth="1"/>
    <col min="9483" max="9483" width="41.5703125" style="178" customWidth="1"/>
    <col min="9484" max="9484" width="30.7109375" style="178" customWidth="1"/>
    <col min="9485" max="9485" width="20.7109375" style="178" customWidth="1"/>
    <col min="9486" max="9728" width="11.42578125" style="178"/>
    <col min="9729" max="9734" width="30.7109375" style="178" customWidth="1"/>
    <col min="9735" max="9735" width="11.7109375" style="178" customWidth="1"/>
    <col min="9736" max="9736" width="14.85546875" style="178" customWidth="1"/>
    <col min="9737" max="9737" width="14.28515625" style="178" customWidth="1"/>
    <col min="9738" max="9738" width="10" style="178" customWidth="1"/>
    <col min="9739" max="9739" width="41.5703125" style="178" customWidth="1"/>
    <col min="9740" max="9740" width="30.7109375" style="178" customWidth="1"/>
    <col min="9741" max="9741" width="20.7109375" style="178" customWidth="1"/>
    <col min="9742" max="9984" width="11.42578125" style="178"/>
    <col min="9985" max="9990" width="30.7109375" style="178" customWidth="1"/>
    <col min="9991" max="9991" width="11.7109375" style="178" customWidth="1"/>
    <col min="9992" max="9992" width="14.85546875" style="178" customWidth="1"/>
    <col min="9993" max="9993" width="14.28515625" style="178" customWidth="1"/>
    <col min="9994" max="9994" width="10" style="178" customWidth="1"/>
    <col min="9995" max="9995" width="41.5703125" style="178" customWidth="1"/>
    <col min="9996" max="9996" width="30.7109375" style="178" customWidth="1"/>
    <col min="9997" max="9997" width="20.7109375" style="178" customWidth="1"/>
    <col min="9998" max="10240" width="11.42578125" style="178"/>
    <col min="10241" max="10246" width="30.7109375" style="178" customWidth="1"/>
    <col min="10247" max="10247" width="11.7109375" style="178" customWidth="1"/>
    <col min="10248" max="10248" width="14.85546875" style="178" customWidth="1"/>
    <col min="10249" max="10249" width="14.28515625" style="178" customWidth="1"/>
    <col min="10250" max="10250" width="10" style="178" customWidth="1"/>
    <col min="10251" max="10251" width="41.5703125" style="178" customWidth="1"/>
    <col min="10252" max="10252" width="30.7109375" style="178" customWidth="1"/>
    <col min="10253" max="10253" width="20.7109375" style="178" customWidth="1"/>
    <col min="10254" max="10496" width="11.42578125" style="178"/>
    <col min="10497" max="10502" width="30.7109375" style="178" customWidth="1"/>
    <col min="10503" max="10503" width="11.7109375" style="178" customWidth="1"/>
    <col min="10504" max="10504" width="14.85546875" style="178" customWidth="1"/>
    <col min="10505" max="10505" width="14.28515625" style="178" customWidth="1"/>
    <col min="10506" max="10506" width="10" style="178" customWidth="1"/>
    <col min="10507" max="10507" width="41.5703125" style="178" customWidth="1"/>
    <col min="10508" max="10508" width="30.7109375" style="178" customWidth="1"/>
    <col min="10509" max="10509" width="20.7109375" style="178" customWidth="1"/>
    <col min="10510" max="10752" width="11.42578125" style="178"/>
    <col min="10753" max="10758" width="30.7109375" style="178" customWidth="1"/>
    <col min="10759" max="10759" width="11.7109375" style="178" customWidth="1"/>
    <col min="10760" max="10760" width="14.85546875" style="178" customWidth="1"/>
    <col min="10761" max="10761" width="14.28515625" style="178" customWidth="1"/>
    <col min="10762" max="10762" width="10" style="178" customWidth="1"/>
    <col min="10763" max="10763" width="41.5703125" style="178" customWidth="1"/>
    <col min="10764" max="10764" width="30.7109375" style="178" customWidth="1"/>
    <col min="10765" max="10765" width="20.7109375" style="178" customWidth="1"/>
    <col min="10766" max="11008" width="11.42578125" style="178"/>
    <col min="11009" max="11014" width="30.7109375" style="178" customWidth="1"/>
    <col min="11015" max="11015" width="11.7109375" style="178" customWidth="1"/>
    <col min="11016" max="11016" width="14.85546875" style="178" customWidth="1"/>
    <col min="11017" max="11017" width="14.28515625" style="178" customWidth="1"/>
    <col min="11018" max="11018" width="10" style="178" customWidth="1"/>
    <col min="11019" max="11019" width="41.5703125" style="178" customWidth="1"/>
    <col min="11020" max="11020" width="30.7109375" style="178" customWidth="1"/>
    <col min="11021" max="11021" width="20.7109375" style="178" customWidth="1"/>
    <col min="11022" max="11264" width="11.42578125" style="178"/>
    <col min="11265" max="11270" width="30.7109375" style="178" customWidth="1"/>
    <col min="11271" max="11271" width="11.7109375" style="178" customWidth="1"/>
    <col min="11272" max="11272" width="14.85546875" style="178" customWidth="1"/>
    <col min="11273" max="11273" width="14.28515625" style="178" customWidth="1"/>
    <col min="11274" max="11274" width="10" style="178" customWidth="1"/>
    <col min="11275" max="11275" width="41.5703125" style="178" customWidth="1"/>
    <col min="11276" max="11276" width="30.7109375" style="178" customWidth="1"/>
    <col min="11277" max="11277" width="20.7109375" style="178" customWidth="1"/>
    <col min="11278" max="11520" width="11.42578125" style="178"/>
    <col min="11521" max="11526" width="30.7109375" style="178" customWidth="1"/>
    <col min="11527" max="11527" width="11.7109375" style="178" customWidth="1"/>
    <col min="11528" max="11528" width="14.85546875" style="178" customWidth="1"/>
    <col min="11529" max="11529" width="14.28515625" style="178" customWidth="1"/>
    <col min="11530" max="11530" width="10" style="178" customWidth="1"/>
    <col min="11531" max="11531" width="41.5703125" style="178" customWidth="1"/>
    <col min="11532" max="11532" width="30.7109375" style="178" customWidth="1"/>
    <col min="11533" max="11533" width="20.7109375" style="178" customWidth="1"/>
    <col min="11534" max="11776" width="11.42578125" style="178"/>
    <col min="11777" max="11782" width="30.7109375" style="178" customWidth="1"/>
    <col min="11783" max="11783" width="11.7109375" style="178" customWidth="1"/>
    <col min="11784" max="11784" width="14.85546875" style="178" customWidth="1"/>
    <col min="11785" max="11785" width="14.28515625" style="178" customWidth="1"/>
    <col min="11786" max="11786" width="10" style="178" customWidth="1"/>
    <col min="11787" max="11787" width="41.5703125" style="178" customWidth="1"/>
    <col min="11788" max="11788" width="30.7109375" style="178" customWidth="1"/>
    <col min="11789" max="11789" width="20.7109375" style="178" customWidth="1"/>
    <col min="11790" max="12032" width="11.42578125" style="178"/>
    <col min="12033" max="12038" width="30.7109375" style="178" customWidth="1"/>
    <col min="12039" max="12039" width="11.7109375" style="178" customWidth="1"/>
    <col min="12040" max="12040" width="14.85546875" style="178" customWidth="1"/>
    <col min="12041" max="12041" width="14.28515625" style="178" customWidth="1"/>
    <col min="12042" max="12042" width="10" style="178" customWidth="1"/>
    <col min="12043" max="12043" width="41.5703125" style="178" customWidth="1"/>
    <col min="12044" max="12044" width="30.7109375" style="178" customWidth="1"/>
    <col min="12045" max="12045" width="20.7109375" style="178" customWidth="1"/>
    <col min="12046" max="12288" width="11.42578125" style="178"/>
    <col min="12289" max="12294" width="30.7109375" style="178" customWidth="1"/>
    <col min="12295" max="12295" width="11.7109375" style="178" customWidth="1"/>
    <col min="12296" max="12296" width="14.85546875" style="178" customWidth="1"/>
    <col min="12297" max="12297" width="14.28515625" style="178" customWidth="1"/>
    <col min="12298" max="12298" width="10" style="178" customWidth="1"/>
    <col min="12299" max="12299" width="41.5703125" style="178" customWidth="1"/>
    <col min="12300" max="12300" width="30.7109375" style="178" customWidth="1"/>
    <col min="12301" max="12301" width="20.7109375" style="178" customWidth="1"/>
    <col min="12302" max="12544" width="11.42578125" style="178"/>
    <col min="12545" max="12550" width="30.7109375" style="178" customWidth="1"/>
    <col min="12551" max="12551" width="11.7109375" style="178" customWidth="1"/>
    <col min="12552" max="12552" width="14.85546875" style="178" customWidth="1"/>
    <col min="12553" max="12553" width="14.28515625" style="178" customWidth="1"/>
    <col min="12554" max="12554" width="10" style="178" customWidth="1"/>
    <col min="12555" max="12555" width="41.5703125" style="178" customWidth="1"/>
    <col min="12556" max="12556" width="30.7109375" style="178" customWidth="1"/>
    <col min="12557" max="12557" width="20.7109375" style="178" customWidth="1"/>
    <col min="12558" max="12800" width="11.42578125" style="178"/>
    <col min="12801" max="12806" width="30.7109375" style="178" customWidth="1"/>
    <col min="12807" max="12807" width="11.7109375" style="178" customWidth="1"/>
    <col min="12808" max="12808" width="14.85546875" style="178" customWidth="1"/>
    <col min="12809" max="12809" width="14.28515625" style="178" customWidth="1"/>
    <col min="12810" max="12810" width="10" style="178" customWidth="1"/>
    <col min="12811" max="12811" width="41.5703125" style="178" customWidth="1"/>
    <col min="12812" max="12812" width="30.7109375" style="178" customWidth="1"/>
    <col min="12813" max="12813" width="20.7109375" style="178" customWidth="1"/>
    <col min="12814" max="13056" width="11.42578125" style="178"/>
    <col min="13057" max="13062" width="30.7109375" style="178" customWidth="1"/>
    <col min="13063" max="13063" width="11.7109375" style="178" customWidth="1"/>
    <col min="13064" max="13064" width="14.85546875" style="178" customWidth="1"/>
    <col min="13065" max="13065" width="14.28515625" style="178" customWidth="1"/>
    <col min="13066" max="13066" width="10" style="178" customWidth="1"/>
    <col min="13067" max="13067" width="41.5703125" style="178" customWidth="1"/>
    <col min="13068" max="13068" width="30.7109375" style="178" customWidth="1"/>
    <col min="13069" max="13069" width="20.7109375" style="178" customWidth="1"/>
    <col min="13070" max="13312" width="11.42578125" style="178"/>
    <col min="13313" max="13318" width="30.7109375" style="178" customWidth="1"/>
    <col min="13319" max="13319" width="11.7109375" style="178" customWidth="1"/>
    <col min="13320" max="13320" width="14.85546875" style="178" customWidth="1"/>
    <col min="13321" max="13321" width="14.28515625" style="178" customWidth="1"/>
    <col min="13322" max="13322" width="10" style="178" customWidth="1"/>
    <col min="13323" max="13323" width="41.5703125" style="178" customWidth="1"/>
    <col min="13324" max="13324" width="30.7109375" style="178" customWidth="1"/>
    <col min="13325" max="13325" width="20.7109375" style="178" customWidth="1"/>
    <col min="13326" max="13568" width="11.42578125" style="178"/>
    <col min="13569" max="13574" width="30.7109375" style="178" customWidth="1"/>
    <col min="13575" max="13575" width="11.7109375" style="178" customWidth="1"/>
    <col min="13576" max="13576" width="14.85546875" style="178" customWidth="1"/>
    <col min="13577" max="13577" width="14.28515625" style="178" customWidth="1"/>
    <col min="13578" max="13578" width="10" style="178" customWidth="1"/>
    <col min="13579" max="13579" width="41.5703125" style="178" customWidth="1"/>
    <col min="13580" max="13580" width="30.7109375" style="178" customWidth="1"/>
    <col min="13581" max="13581" width="20.7109375" style="178" customWidth="1"/>
    <col min="13582" max="13824" width="11.42578125" style="178"/>
    <col min="13825" max="13830" width="30.7109375" style="178" customWidth="1"/>
    <col min="13831" max="13831" width="11.7109375" style="178" customWidth="1"/>
    <col min="13832" max="13832" width="14.85546875" style="178" customWidth="1"/>
    <col min="13833" max="13833" width="14.28515625" style="178" customWidth="1"/>
    <col min="13834" max="13834" width="10" style="178" customWidth="1"/>
    <col min="13835" max="13835" width="41.5703125" style="178" customWidth="1"/>
    <col min="13836" max="13836" width="30.7109375" style="178" customWidth="1"/>
    <col min="13837" max="13837" width="20.7109375" style="178" customWidth="1"/>
    <col min="13838" max="14080" width="11.42578125" style="178"/>
    <col min="14081" max="14086" width="30.7109375" style="178" customWidth="1"/>
    <col min="14087" max="14087" width="11.7109375" style="178" customWidth="1"/>
    <col min="14088" max="14088" width="14.85546875" style="178" customWidth="1"/>
    <col min="14089" max="14089" width="14.28515625" style="178" customWidth="1"/>
    <col min="14090" max="14090" width="10" style="178" customWidth="1"/>
    <col min="14091" max="14091" width="41.5703125" style="178" customWidth="1"/>
    <col min="14092" max="14092" width="30.7109375" style="178" customWidth="1"/>
    <col min="14093" max="14093" width="20.7109375" style="178" customWidth="1"/>
    <col min="14094" max="14336" width="11.42578125" style="178"/>
    <col min="14337" max="14342" width="30.7109375" style="178" customWidth="1"/>
    <col min="14343" max="14343" width="11.7109375" style="178" customWidth="1"/>
    <col min="14344" max="14344" width="14.85546875" style="178" customWidth="1"/>
    <col min="14345" max="14345" width="14.28515625" style="178" customWidth="1"/>
    <col min="14346" max="14346" width="10" style="178" customWidth="1"/>
    <col min="14347" max="14347" width="41.5703125" style="178" customWidth="1"/>
    <col min="14348" max="14348" width="30.7109375" style="178" customWidth="1"/>
    <col min="14349" max="14349" width="20.7109375" style="178" customWidth="1"/>
    <col min="14350" max="14592" width="11.42578125" style="178"/>
    <col min="14593" max="14598" width="30.7109375" style="178" customWidth="1"/>
    <col min="14599" max="14599" width="11.7109375" style="178" customWidth="1"/>
    <col min="14600" max="14600" width="14.85546875" style="178" customWidth="1"/>
    <col min="14601" max="14601" width="14.28515625" style="178" customWidth="1"/>
    <col min="14602" max="14602" width="10" style="178" customWidth="1"/>
    <col min="14603" max="14603" width="41.5703125" style="178" customWidth="1"/>
    <col min="14604" max="14604" width="30.7109375" style="178" customWidth="1"/>
    <col min="14605" max="14605" width="20.7109375" style="178" customWidth="1"/>
    <col min="14606" max="14848" width="11.42578125" style="178"/>
    <col min="14849" max="14854" width="30.7109375" style="178" customWidth="1"/>
    <col min="14855" max="14855" width="11.7109375" style="178" customWidth="1"/>
    <col min="14856" max="14856" width="14.85546875" style="178" customWidth="1"/>
    <col min="14857" max="14857" width="14.28515625" style="178" customWidth="1"/>
    <col min="14858" max="14858" width="10" style="178" customWidth="1"/>
    <col min="14859" max="14859" width="41.5703125" style="178" customWidth="1"/>
    <col min="14860" max="14860" width="30.7109375" style="178" customWidth="1"/>
    <col min="14861" max="14861" width="20.7109375" style="178" customWidth="1"/>
    <col min="14862" max="15104" width="11.42578125" style="178"/>
    <col min="15105" max="15110" width="30.7109375" style="178" customWidth="1"/>
    <col min="15111" max="15111" width="11.7109375" style="178" customWidth="1"/>
    <col min="15112" max="15112" width="14.85546875" style="178" customWidth="1"/>
    <col min="15113" max="15113" width="14.28515625" style="178" customWidth="1"/>
    <col min="15114" max="15114" width="10" style="178" customWidth="1"/>
    <col min="15115" max="15115" width="41.5703125" style="178" customWidth="1"/>
    <col min="15116" max="15116" width="30.7109375" style="178" customWidth="1"/>
    <col min="15117" max="15117" width="20.7109375" style="178" customWidth="1"/>
    <col min="15118" max="15360" width="11.42578125" style="178"/>
    <col min="15361" max="15366" width="30.7109375" style="178" customWidth="1"/>
    <col min="15367" max="15367" width="11.7109375" style="178" customWidth="1"/>
    <col min="15368" max="15368" width="14.85546875" style="178" customWidth="1"/>
    <col min="15369" max="15369" width="14.28515625" style="178" customWidth="1"/>
    <col min="15370" max="15370" width="10" style="178" customWidth="1"/>
    <col min="15371" max="15371" width="41.5703125" style="178" customWidth="1"/>
    <col min="15372" max="15372" width="30.7109375" style="178" customWidth="1"/>
    <col min="15373" max="15373" width="20.7109375" style="178" customWidth="1"/>
    <col min="15374" max="15616" width="11.42578125" style="178"/>
    <col min="15617" max="15622" width="30.7109375" style="178" customWidth="1"/>
    <col min="15623" max="15623" width="11.7109375" style="178" customWidth="1"/>
    <col min="15624" max="15624" width="14.85546875" style="178" customWidth="1"/>
    <col min="15625" max="15625" width="14.28515625" style="178" customWidth="1"/>
    <col min="15626" max="15626" width="10" style="178" customWidth="1"/>
    <col min="15627" max="15627" width="41.5703125" style="178" customWidth="1"/>
    <col min="15628" max="15628" width="30.7109375" style="178" customWidth="1"/>
    <col min="15629" max="15629" width="20.7109375" style="178" customWidth="1"/>
    <col min="15630" max="15872" width="11.42578125" style="178"/>
    <col min="15873" max="15878" width="30.7109375" style="178" customWidth="1"/>
    <col min="15879" max="15879" width="11.7109375" style="178" customWidth="1"/>
    <col min="15880" max="15880" width="14.85546875" style="178" customWidth="1"/>
    <col min="15881" max="15881" width="14.28515625" style="178" customWidth="1"/>
    <col min="15882" max="15882" width="10" style="178" customWidth="1"/>
    <col min="15883" max="15883" width="41.5703125" style="178" customWidth="1"/>
    <col min="15884" max="15884" width="30.7109375" style="178" customWidth="1"/>
    <col min="15885" max="15885" width="20.7109375" style="178" customWidth="1"/>
    <col min="15886" max="16128" width="11.42578125" style="178"/>
    <col min="16129" max="16134" width="30.7109375" style="178" customWidth="1"/>
    <col min="16135" max="16135" width="11.7109375" style="178" customWidth="1"/>
    <col min="16136" max="16136" width="14.85546875" style="178" customWidth="1"/>
    <col min="16137" max="16137" width="14.28515625" style="178" customWidth="1"/>
    <col min="16138" max="16138" width="10" style="178" customWidth="1"/>
    <col min="16139" max="16139" width="41.5703125" style="178" customWidth="1"/>
    <col min="16140" max="16140" width="30.7109375" style="178" customWidth="1"/>
    <col min="16141" max="16141" width="20.7109375" style="178" customWidth="1"/>
    <col min="16142" max="16384" width="11.42578125" style="178"/>
  </cols>
  <sheetData>
    <row r="1" spans="1:13" ht="42" customHeight="1" x14ac:dyDescent="0.2">
      <c r="A1" s="642"/>
      <c r="B1" s="642"/>
      <c r="C1" s="642"/>
      <c r="D1" s="642"/>
      <c r="E1" s="642"/>
      <c r="F1" s="642"/>
      <c r="G1" s="642"/>
      <c r="H1" s="642"/>
      <c r="I1" s="642"/>
      <c r="J1" s="642"/>
      <c r="K1" s="642"/>
      <c r="L1" s="642"/>
      <c r="M1" s="642"/>
    </row>
    <row r="2" spans="1:13" x14ac:dyDescent="0.2">
      <c r="A2" s="642"/>
      <c r="B2" s="642"/>
      <c r="C2" s="642"/>
      <c r="D2" s="642"/>
      <c r="E2" s="642"/>
      <c r="F2" s="642"/>
      <c r="G2" s="642"/>
      <c r="H2" s="642"/>
      <c r="I2" s="642"/>
      <c r="J2" s="642"/>
      <c r="K2" s="642"/>
      <c r="L2" s="642"/>
      <c r="M2" s="642"/>
    </row>
    <row r="3" spans="1:13" x14ac:dyDescent="0.2">
      <c r="A3" s="642"/>
      <c r="B3" s="642"/>
      <c r="C3" s="642"/>
      <c r="D3" s="642"/>
      <c r="E3" s="642"/>
      <c r="F3" s="642"/>
      <c r="G3" s="642"/>
      <c r="H3" s="642"/>
      <c r="I3" s="642"/>
      <c r="J3" s="642"/>
      <c r="K3" s="642"/>
      <c r="L3" s="642"/>
      <c r="M3" s="642"/>
    </row>
    <row r="4" spans="1:13" x14ac:dyDescent="0.2">
      <c r="A4" s="642"/>
      <c r="B4" s="642"/>
      <c r="C4" s="642"/>
      <c r="D4" s="642"/>
      <c r="E4" s="642"/>
      <c r="F4" s="642"/>
      <c r="G4" s="642"/>
      <c r="H4" s="642"/>
      <c r="I4" s="642"/>
      <c r="J4" s="642"/>
      <c r="K4" s="642"/>
      <c r="L4" s="642"/>
      <c r="M4" s="642"/>
    </row>
    <row r="5" spans="1:13" x14ac:dyDescent="0.2">
      <c r="A5" s="642"/>
      <c r="B5" s="642"/>
      <c r="C5" s="642"/>
      <c r="D5" s="642"/>
      <c r="E5" s="642"/>
      <c r="F5" s="642"/>
      <c r="G5" s="642"/>
      <c r="H5" s="642"/>
      <c r="I5" s="642"/>
      <c r="J5" s="642"/>
      <c r="K5" s="642"/>
      <c r="L5" s="642"/>
      <c r="M5" s="642"/>
    </row>
    <row r="6" spans="1:13" x14ac:dyDescent="0.2">
      <c r="A6" s="642"/>
      <c r="B6" s="642"/>
      <c r="C6" s="642"/>
      <c r="D6" s="642"/>
      <c r="E6" s="642"/>
      <c r="F6" s="642"/>
      <c r="G6" s="642"/>
      <c r="H6" s="642"/>
      <c r="I6" s="642"/>
      <c r="J6" s="642"/>
      <c r="K6" s="642"/>
      <c r="L6" s="642"/>
      <c r="M6" s="642"/>
    </row>
    <row r="7" spans="1:13" x14ac:dyDescent="0.2">
      <c r="A7" s="228"/>
      <c r="B7" s="228"/>
      <c r="C7" s="228"/>
      <c r="D7" s="228"/>
      <c r="E7" s="228"/>
      <c r="F7" s="228"/>
      <c r="G7" s="228"/>
      <c r="H7" s="228"/>
      <c r="I7" s="228"/>
      <c r="J7" s="228"/>
      <c r="K7" s="228"/>
      <c r="L7" s="228"/>
      <c r="M7" s="228"/>
    </row>
    <row r="8" spans="1:13" ht="12.75" customHeight="1" x14ac:dyDescent="0.25">
      <c r="A8" s="591" t="s">
        <v>147</v>
      </c>
      <c r="B8" s="591"/>
      <c r="C8" s="591"/>
      <c r="D8" s="591"/>
      <c r="E8" s="591"/>
      <c r="F8" s="591"/>
      <c r="G8" s="591"/>
      <c r="H8" s="591"/>
      <c r="I8" s="591"/>
      <c r="J8" s="591"/>
      <c r="K8" s="591"/>
      <c r="L8" s="591"/>
      <c r="M8" s="591"/>
    </row>
    <row r="9" spans="1:13" ht="15.75" x14ac:dyDescent="0.25">
      <c r="A9" s="591"/>
      <c r="B9" s="591"/>
      <c r="C9" s="591"/>
      <c r="D9" s="591"/>
      <c r="E9" s="591"/>
      <c r="F9" s="591"/>
      <c r="G9" s="591"/>
      <c r="H9" s="591"/>
      <c r="I9" s="591"/>
      <c r="J9" s="591"/>
      <c r="K9" s="591"/>
      <c r="L9" s="591"/>
      <c r="M9" s="591"/>
    </row>
    <row r="10" spans="1:13" ht="16.5" thickBot="1" x14ac:dyDescent="0.3">
      <c r="A10" s="591"/>
      <c r="B10" s="592"/>
      <c r="C10" s="592"/>
      <c r="D10" s="592"/>
      <c r="E10" s="592"/>
      <c r="F10" s="592"/>
      <c r="G10" s="592"/>
      <c r="H10" s="592"/>
      <c r="I10" s="592"/>
      <c r="J10" s="592"/>
      <c r="K10" s="592"/>
      <c r="L10" s="592"/>
      <c r="M10" s="592"/>
    </row>
    <row r="11" spans="1:13" ht="25.5" customHeight="1" x14ac:dyDescent="0.2">
      <c r="A11" s="593" t="s">
        <v>1</v>
      </c>
      <c r="B11" s="595" t="s">
        <v>2</v>
      </c>
      <c r="C11" s="595" t="s">
        <v>3</v>
      </c>
      <c r="D11" s="595" t="s">
        <v>4</v>
      </c>
      <c r="E11" s="597" t="s">
        <v>5</v>
      </c>
      <c r="F11" s="597" t="s">
        <v>6</v>
      </c>
      <c r="G11" s="599" t="s">
        <v>7</v>
      </c>
      <c r="H11" s="600"/>
      <c r="I11" s="597" t="s">
        <v>8</v>
      </c>
      <c r="J11" s="597" t="s">
        <v>9</v>
      </c>
      <c r="K11" s="601" t="s">
        <v>10</v>
      </c>
      <c r="L11" s="603" t="s">
        <v>11</v>
      </c>
      <c r="M11" s="604"/>
    </row>
    <row r="12" spans="1:13" ht="78.75" x14ac:dyDescent="0.2">
      <c r="A12" s="594"/>
      <c r="B12" s="596"/>
      <c r="C12" s="596"/>
      <c r="D12" s="596"/>
      <c r="E12" s="598"/>
      <c r="F12" s="598"/>
      <c r="G12" s="179" t="s">
        <v>12</v>
      </c>
      <c r="H12" s="179" t="s">
        <v>13</v>
      </c>
      <c r="I12" s="598"/>
      <c r="J12" s="598"/>
      <c r="K12" s="602"/>
      <c r="L12" s="605"/>
      <c r="M12" s="606"/>
    </row>
    <row r="13" spans="1:13" ht="185.25" customHeight="1" x14ac:dyDescent="0.2">
      <c r="A13" s="187" t="s">
        <v>1964</v>
      </c>
      <c r="B13" s="187" t="s">
        <v>1965</v>
      </c>
      <c r="C13" s="187" t="s">
        <v>1966</v>
      </c>
      <c r="D13" s="187" t="s">
        <v>1967</v>
      </c>
      <c r="E13" s="187" t="s">
        <v>1968</v>
      </c>
      <c r="F13" s="187" t="s">
        <v>1969</v>
      </c>
      <c r="G13" s="184" t="s">
        <v>1970</v>
      </c>
      <c r="H13" s="184" t="s">
        <v>1971</v>
      </c>
      <c r="I13" s="184" t="s">
        <v>108</v>
      </c>
      <c r="J13" s="304">
        <v>0</v>
      </c>
      <c r="K13" s="187" t="s">
        <v>1972</v>
      </c>
      <c r="L13" s="662" t="s">
        <v>1973</v>
      </c>
      <c r="M13" s="662"/>
    </row>
    <row r="14" spans="1:13" s="186" customFormat="1" ht="200.25" customHeight="1" x14ac:dyDescent="0.2">
      <c r="A14" s="187" t="s">
        <v>1974</v>
      </c>
      <c r="B14" s="187" t="s">
        <v>1975</v>
      </c>
      <c r="C14" s="187" t="s">
        <v>1976</v>
      </c>
      <c r="D14" s="187" t="s">
        <v>1977</v>
      </c>
      <c r="E14" s="187" t="s">
        <v>1978</v>
      </c>
      <c r="F14" s="187" t="s">
        <v>1979</v>
      </c>
      <c r="G14" s="184" t="s">
        <v>1970</v>
      </c>
      <c r="H14" s="184" t="s">
        <v>1971</v>
      </c>
      <c r="I14" s="184" t="s">
        <v>108</v>
      </c>
      <c r="J14" s="304">
        <v>0.75</v>
      </c>
      <c r="K14" s="187" t="s">
        <v>1980</v>
      </c>
      <c r="L14" s="662" t="s">
        <v>1981</v>
      </c>
      <c r="M14" s="662"/>
    </row>
    <row r="15" spans="1:13" s="186" customFormat="1" ht="183" customHeight="1" x14ac:dyDescent="0.2">
      <c r="A15" s="187" t="s">
        <v>1982</v>
      </c>
      <c r="B15" s="187" t="s">
        <v>1983</v>
      </c>
      <c r="C15" s="187" t="s">
        <v>1984</v>
      </c>
      <c r="D15" s="187" t="s">
        <v>1985</v>
      </c>
      <c r="E15" s="187" t="s">
        <v>1986</v>
      </c>
      <c r="F15" s="187" t="s">
        <v>1987</v>
      </c>
      <c r="G15" s="184" t="s">
        <v>1970</v>
      </c>
      <c r="H15" s="184" t="s">
        <v>1971</v>
      </c>
      <c r="I15" s="184" t="s">
        <v>108</v>
      </c>
      <c r="J15" s="304">
        <v>0.4</v>
      </c>
      <c r="K15" s="187" t="s">
        <v>1988</v>
      </c>
      <c r="L15" s="662" t="s">
        <v>1989</v>
      </c>
      <c r="M15" s="662"/>
    </row>
    <row r="16" spans="1:13" s="186" customFormat="1" ht="59.25" customHeight="1" x14ac:dyDescent="0.2">
      <c r="A16" s="187" t="s">
        <v>189</v>
      </c>
      <c r="B16" s="187" t="s">
        <v>1990</v>
      </c>
      <c r="C16" s="187" t="s">
        <v>1991</v>
      </c>
      <c r="D16" s="187" t="s">
        <v>1992</v>
      </c>
      <c r="E16" s="187" t="s">
        <v>1993</v>
      </c>
      <c r="F16" s="187" t="s">
        <v>1994</v>
      </c>
      <c r="G16" s="184" t="s">
        <v>1970</v>
      </c>
      <c r="H16" s="184" t="s">
        <v>1971</v>
      </c>
      <c r="I16" s="184" t="s">
        <v>108</v>
      </c>
      <c r="J16" s="205">
        <v>1</v>
      </c>
      <c r="K16" s="187" t="s">
        <v>1995</v>
      </c>
      <c r="L16" s="662" t="s">
        <v>1996</v>
      </c>
      <c r="M16" s="662"/>
    </row>
    <row r="17" spans="1:13" s="186" customFormat="1" ht="243.75" customHeight="1" x14ac:dyDescent="0.2">
      <c r="A17" s="187" t="s">
        <v>1997</v>
      </c>
      <c r="B17" s="187" t="s">
        <v>1998</v>
      </c>
      <c r="C17" s="187" t="s">
        <v>1999</v>
      </c>
      <c r="D17" s="187" t="s">
        <v>2000</v>
      </c>
      <c r="E17" s="187" t="s">
        <v>2014</v>
      </c>
      <c r="F17" s="187" t="s">
        <v>2002</v>
      </c>
      <c r="G17" s="184" t="s">
        <v>1970</v>
      </c>
      <c r="H17" s="184" t="s">
        <v>2003</v>
      </c>
      <c r="I17" s="184" t="s">
        <v>108</v>
      </c>
      <c r="J17" s="205">
        <v>0.5</v>
      </c>
      <c r="K17" s="187" t="s">
        <v>2004</v>
      </c>
      <c r="L17" s="662" t="s">
        <v>2005</v>
      </c>
      <c r="M17" s="662"/>
    </row>
    <row r="18" spans="1:13" ht="29.25" customHeight="1" thickBot="1" x14ac:dyDescent="0.3">
      <c r="A18" s="190" t="s">
        <v>26</v>
      </c>
      <c r="B18" s="663" t="s">
        <v>2019</v>
      </c>
      <c r="C18" s="663"/>
      <c r="H18" s="190"/>
      <c r="I18" s="190"/>
      <c r="J18" s="190"/>
      <c r="K18" s="190"/>
      <c r="L18" s="190"/>
    </row>
    <row r="19" spans="1:13" ht="18.75" customHeight="1" x14ac:dyDescent="0.2"/>
    <row r="20" spans="1:13" ht="18" customHeight="1" thickBot="1" x14ac:dyDescent="0.3">
      <c r="A20" s="190" t="s">
        <v>28</v>
      </c>
      <c r="B20" s="209" t="s">
        <v>2020</v>
      </c>
      <c r="C20" s="209"/>
      <c r="H20" s="190" t="s">
        <v>29</v>
      </c>
      <c r="J20" s="209" t="s">
        <v>2008</v>
      </c>
      <c r="K20" s="209"/>
      <c r="L20" s="209"/>
      <c r="M20" s="209"/>
    </row>
    <row r="21" spans="1:13" ht="15.75" thickTop="1" x14ac:dyDescent="0.2"/>
    <row r="22" spans="1:13" ht="15" customHeight="1" x14ac:dyDescent="0.2">
      <c r="L22" s="233" t="s">
        <v>319</v>
      </c>
      <c r="M22" s="194"/>
    </row>
    <row r="23" spans="1:13" x14ac:dyDescent="0.2">
      <c r="L23" s="233" t="s">
        <v>379</v>
      </c>
    </row>
    <row r="25" spans="1:13" x14ac:dyDescent="0.2">
      <c r="A25" s="590"/>
      <c r="B25" s="590"/>
      <c r="C25" s="590"/>
      <c r="D25" s="590"/>
      <c r="E25" s="590"/>
      <c r="F25" s="590"/>
      <c r="G25" s="590"/>
      <c r="H25" s="590"/>
      <c r="I25" s="590"/>
      <c r="J25" s="590"/>
      <c r="K25" s="590"/>
      <c r="L25" s="590"/>
      <c r="M25" s="590"/>
    </row>
    <row r="26" spans="1:13" x14ac:dyDescent="0.2">
      <c r="A26" s="590"/>
      <c r="B26" s="590"/>
      <c r="C26" s="590"/>
      <c r="D26" s="590"/>
      <c r="E26" s="590"/>
      <c r="F26" s="590"/>
      <c r="G26" s="590"/>
      <c r="H26" s="590"/>
      <c r="I26" s="590"/>
      <c r="J26" s="590"/>
      <c r="K26" s="590"/>
      <c r="L26" s="590"/>
      <c r="M26" s="590"/>
    </row>
    <row r="27" spans="1:13" x14ac:dyDescent="0.2">
      <c r="A27" s="590"/>
      <c r="B27" s="590"/>
      <c r="C27" s="590"/>
      <c r="D27" s="590"/>
      <c r="E27" s="590"/>
      <c r="F27" s="590"/>
      <c r="G27" s="590"/>
      <c r="H27" s="590"/>
      <c r="I27" s="590"/>
      <c r="J27" s="590"/>
      <c r="K27" s="590"/>
      <c r="L27" s="590"/>
      <c r="M27" s="590"/>
    </row>
    <row r="28" spans="1:13" x14ac:dyDescent="0.2">
      <c r="A28" s="590"/>
      <c r="B28" s="590"/>
      <c r="C28" s="590"/>
      <c r="D28" s="590"/>
      <c r="E28" s="590"/>
      <c r="F28" s="590"/>
      <c r="G28" s="590"/>
      <c r="H28" s="590"/>
      <c r="I28" s="590"/>
      <c r="J28" s="590"/>
      <c r="K28" s="590"/>
      <c r="L28" s="590"/>
      <c r="M28" s="590"/>
    </row>
    <row r="29" spans="1:13" x14ac:dyDescent="0.2">
      <c r="A29" s="590"/>
      <c r="B29" s="590"/>
      <c r="C29" s="590"/>
      <c r="D29" s="590"/>
      <c r="E29" s="590"/>
      <c r="F29" s="590"/>
      <c r="G29" s="590"/>
      <c r="H29" s="590"/>
      <c r="I29" s="590"/>
      <c r="J29" s="590"/>
      <c r="K29" s="590"/>
      <c r="L29" s="590"/>
      <c r="M29" s="590"/>
    </row>
  </sheetData>
  <mergeCells count="22">
    <mergeCell ref="A1:M6"/>
    <mergeCell ref="A8:M8"/>
    <mergeCell ref="A9:M9"/>
    <mergeCell ref="A10:M10"/>
    <mergeCell ref="A11:A12"/>
    <mergeCell ref="B11:B12"/>
    <mergeCell ref="C11:C12"/>
    <mergeCell ref="D11:D12"/>
    <mergeCell ref="E11:E12"/>
    <mergeCell ref="F11:F12"/>
    <mergeCell ref="A25:M29"/>
    <mergeCell ref="G11:H11"/>
    <mergeCell ref="I11:I12"/>
    <mergeCell ref="J11:J12"/>
    <mergeCell ref="K11:K12"/>
    <mergeCell ref="L11:M12"/>
    <mergeCell ref="L13:M13"/>
    <mergeCell ref="L14:M14"/>
    <mergeCell ref="L15:M15"/>
    <mergeCell ref="L16:M16"/>
    <mergeCell ref="L17:M17"/>
    <mergeCell ref="B18:C18"/>
  </mergeCells>
  <printOptions horizontalCentered="1"/>
  <pageMargins left="0.78740157480314965" right="0.63194444444444442" top="0.39370078740157483" bottom="0.39370078740157483" header="0" footer="0"/>
  <pageSetup paperSize="120" scale="65" orientation="landscape" horizontalDpi="4294967293" verticalDpi="4294967293"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90FD8-6B53-4061-A14D-5F28B8A0812A}">
  <dimension ref="A1:E67"/>
  <sheetViews>
    <sheetView tabSelected="1" workbookViewId="0">
      <selection activeCell="A2" sqref="A2:A12"/>
    </sheetView>
  </sheetViews>
  <sheetFormatPr baseColWidth="10" defaultColWidth="11.42578125" defaultRowHeight="12.75" x14ac:dyDescent="0.2"/>
  <cols>
    <col min="1" max="1" width="66.42578125" bestFit="1" customWidth="1"/>
    <col min="2" max="2" width="68.140625" bestFit="1" customWidth="1"/>
    <col min="3" max="3" width="22" bestFit="1" customWidth="1"/>
    <col min="4" max="4" width="17" bestFit="1" customWidth="1"/>
  </cols>
  <sheetData>
    <row r="1" spans="1:5" x14ac:dyDescent="0.2">
      <c r="B1" s="391"/>
      <c r="C1" s="430"/>
      <c r="D1" s="430"/>
      <c r="E1" s="430"/>
    </row>
    <row r="2" spans="1:5" ht="17.25" hidden="1" customHeight="1" x14ac:dyDescent="0.3">
      <c r="A2" s="431" t="s">
        <v>35</v>
      </c>
      <c r="B2" s="392" t="s">
        <v>36</v>
      </c>
    </row>
    <row r="3" spans="1:5" ht="17.25" x14ac:dyDescent="0.3">
      <c r="A3" s="432"/>
      <c r="B3" s="392" t="s">
        <v>37</v>
      </c>
    </row>
    <row r="4" spans="1:5" ht="17.25" hidden="1" customHeight="1" x14ac:dyDescent="0.3">
      <c r="A4" s="432"/>
      <c r="B4" s="392" t="s">
        <v>38</v>
      </c>
    </row>
    <row r="5" spans="1:5" ht="17.25" hidden="1" customHeight="1" x14ac:dyDescent="0.3">
      <c r="A5" s="432"/>
      <c r="B5" s="392" t="s">
        <v>39</v>
      </c>
    </row>
    <row r="6" spans="1:5" ht="17.25" hidden="1" customHeight="1" x14ac:dyDescent="0.3">
      <c r="A6" s="432"/>
      <c r="B6" s="392" t="s">
        <v>40</v>
      </c>
    </row>
    <row r="7" spans="1:5" ht="17.25" hidden="1" customHeight="1" x14ac:dyDescent="0.3">
      <c r="A7" s="432"/>
      <c r="B7" s="392" t="s">
        <v>41</v>
      </c>
    </row>
    <row r="8" spans="1:5" ht="17.25" x14ac:dyDescent="0.3">
      <c r="A8" s="432"/>
      <c r="B8" s="392" t="s">
        <v>42</v>
      </c>
    </row>
    <row r="9" spans="1:5" ht="17.25" x14ac:dyDescent="0.3">
      <c r="A9" s="432"/>
      <c r="B9" s="392" t="s">
        <v>43</v>
      </c>
    </row>
    <row r="10" spans="1:5" ht="17.25" x14ac:dyDescent="0.3">
      <c r="A10" s="432"/>
      <c r="B10" s="392" t="s">
        <v>44</v>
      </c>
    </row>
    <row r="11" spans="1:5" ht="17.25" x14ac:dyDescent="0.3">
      <c r="A11" s="432"/>
      <c r="B11" s="392" t="s">
        <v>45</v>
      </c>
    </row>
    <row r="12" spans="1:5" ht="17.25" x14ac:dyDescent="0.3">
      <c r="A12" s="433"/>
      <c r="B12" s="392" t="s">
        <v>46</v>
      </c>
    </row>
    <row r="13" spans="1:5" ht="17.25" x14ac:dyDescent="0.3">
      <c r="A13" s="393" t="s">
        <v>47</v>
      </c>
      <c r="B13" s="392"/>
    </row>
    <row r="14" spans="1:5" ht="17.25" x14ac:dyDescent="0.3">
      <c r="A14" s="393" t="s">
        <v>48</v>
      </c>
      <c r="B14" s="176" t="s">
        <v>49</v>
      </c>
    </row>
    <row r="15" spans="1:5" ht="17.25" hidden="1" customHeight="1" x14ac:dyDescent="0.3">
      <c r="A15" s="393"/>
      <c r="B15" s="176" t="s">
        <v>50</v>
      </c>
    </row>
    <row r="16" spans="1:5" ht="17.25" hidden="1" customHeight="1" x14ac:dyDescent="0.3">
      <c r="A16" s="393"/>
      <c r="B16" s="176" t="s">
        <v>51</v>
      </c>
    </row>
    <row r="17" spans="1:2" ht="17.25" hidden="1" customHeight="1" x14ac:dyDescent="0.3">
      <c r="A17" s="393"/>
      <c r="B17" s="176" t="s">
        <v>52</v>
      </c>
    </row>
    <row r="18" spans="1:2" ht="17.25" x14ac:dyDescent="0.3">
      <c r="A18" s="393" t="s">
        <v>53</v>
      </c>
      <c r="B18" s="89"/>
    </row>
    <row r="19" spans="1:2" ht="17.25" x14ac:dyDescent="0.3">
      <c r="A19" s="393" t="s">
        <v>54</v>
      </c>
      <c r="B19" s="395" t="s">
        <v>55</v>
      </c>
    </row>
    <row r="20" spans="1:2" ht="17.25" x14ac:dyDescent="0.3">
      <c r="A20" s="393" t="s">
        <v>56</v>
      </c>
      <c r="B20" s="395" t="s">
        <v>57</v>
      </c>
    </row>
    <row r="21" spans="1:2" ht="17.25" hidden="1" customHeight="1" x14ac:dyDescent="0.3">
      <c r="A21" s="393"/>
      <c r="B21" s="176" t="s">
        <v>58</v>
      </c>
    </row>
    <row r="22" spans="1:2" ht="17.25" x14ac:dyDescent="0.3">
      <c r="A22" s="393" t="s">
        <v>59</v>
      </c>
      <c r="B22" s="89"/>
    </row>
    <row r="23" spans="1:2" ht="17.25" x14ac:dyDescent="0.3">
      <c r="A23" s="393" t="s">
        <v>60</v>
      </c>
      <c r="B23" s="176" t="s">
        <v>61</v>
      </c>
    </row>
    <row r="24" spans="1:2" ht="17.25" hidden="1" customHeight="1" x14ac:dyDescent="0.3">
      <c r="A24" s="393"/>
      <c r="B24" s="176" t="s">
        <v>62</v>
      </c>
    </row>
    <row r="25" spans="1:2" ht="17.25" hidden="1" customHeight="1" x14ac:dyDescent="0.3">
      <c r="A25" s="393"/>
      <c r="B25" s="176" t="s">
        <v>63</v>
      </c>
    </row>
    <row r="26" spans="1:2" ht="17.25" hidden="1" customHeight="1" x14ac:dyDescent="0.3">
      <c r="A26" s="393"/>
      <c r="B26" s="176" t="s">
        <v>64</v>
      </c>
    </row>
    <row r="27" spans="1:2" ht="17.25" hidden="1" customHeight="1" x14ac:dyDescent="0.3">
      <c r="A27" s="393"/>
      <c r="B27" s="176" t="s">
        <v>65</v>
      </c>
    </row>
    <row r="28" spans="1:2" ht="17.25" x14ac:dyDescent="0.3">
      <c r="A28" s="393" t="s">
        <v>66</v>
      </c>
      <c r="B28" s="176" t="s">
        <v>67</v>
      </c>
    </row>
    <row r="29" spans="1:2" ht="17.25" hidden="1" customHeight="1" x14ac:dyDescent="0.3">
      <c r="A29" s="393"/>
      <c r="B29" s="176" t="s">
        <v>68</v>
      </c>
    </row>
    <row r="30" spans="1:2" ht="17.25" hidden="1" customHeight="1" x14ac:dyDescent="0.3">
      <c r="A30" s="393"/>
      <c r="B30" s="176" t="s">
        <v>69</v>
      </c>
    </row>
    <row r="31" spans="1:2" ht="17.25" hidden="1" customHeight="1" x14ac:dyDescent="0.3">
      <c r="A31" s="393"/>
      <c r="B31" s="176" t="s">
        <v>70</v>
      </c>
    </row>
    <row r="32" spans="1:2" ht="17.25" hidden="1" customHeight="1" x14ac:dyDescent="0.3">
      <c r="A32" s="393"/>
      <c r="B32" s="176" t="s">
        <v>71</v>
      </c>
    </row>
    <row r="33" spans="1:2" ht="17.25" x14ac:dyDescent="0.3">
      <c r="A33" s="393" t="s">
        <v>72</v>
      </c>
      <c r="B33" s="395" t="s">
        <v>73</v>
      </c>
    </row>
    <row r="34" spans="1:2" ht="17.25" x14ac:dyDescent="0.3">
      <c r="A34" s="393" t="s">
        <v>74</v>
      </c>
      <c r="B34" s="392"/>
    </row>
    <row r="35" spans="1:2" ht="17.25" x14ac:dyDescent="0.3">
      <c r="A35" s="393" t="s">
        <v>75</v>
      </c>
      <c r="B35" s="395" t="s">
        <v>76</v>
      </c>
    </row>
    <row r="36" spans="1:2" ht="17.25" hidden="1" customHeight="1" x14ac:dyDescent="0.3">
      <c r="A36" s="393"/>
      <c r="B36" s="176" t="s">
        <v>77</v>
      </c>
    </row>
    <row r="37" spans="1:2" ht="17.25" hidden="1" customHeight="1" x14ac:dyDescent="0.3">
      <c r="A37" s="393"/>
      <c r="B37" s="176" t="s">
        <v>78</v>
      </c>
    </row>
    <row r="38" spans="1:2" ht="17.25" x14ac:dyDescent="0.3">
      <c r="A38" s="393" t="s">
        <v>79</v>
      </c>
      <c r="B38" s="176" t="s">
        <v>80</v>
      </c>
    </row>
    <row r="39" spans="1:2" ht="17.25" hidden="1" customHeight="1" x14ac:dyDescent="0.3">
      <c r="A39" s="393"/>
      <c r="B39" s="176" t="s">
        <v>81</v>
      </c>
    </row>
    <row r="40" spans="1:2" ht="17.25" hidden="1" customHeight="1" x14ac:dyDescent="0.3">
      <c r="A40" s="393"/>
      <c r="B40" s="176" t="s">
        <v>82</v>
      </c>
    </row>
    <row r="41" spans="1:2" ht="17.25" hidden="1" customHeight="1" x14ac:dyDescent="0.3">
      <c r="A41" s="393"/>
      <c r="B41" s="176" t="s">
        <v>83</v>
      </c>
    </row>
    <row r="42" spans="1:2" ht="17.25" hidden="1" customHeight="1" x14ac:dyDescent="0.3">
      <c r="A42" s="393"/>
      <c r="B42" s="176" t="s">
        <v>84</v>
      </c>
    </row>
    <row r="43" spans="1:2" ht="17.25" x14ac:dyDescent="0.3">
      <c r="A43" s="393" t="s">
        <v>85</v>
      </c>
      <c r="B43" s="176" t="s">
        <v>86</v>
      </c>
    </row>
    <row r="44" spans="1:2" ht="17.25" x14ac:dyDescent="0.3">
      <c r="A44" s="393" t="s">
        <v>87</v>
      </c>
      <c r="B44" s="395" t="s">
        <v>88</v>
      </c>
    </row>
    <row r="45" spans="1:2" ht="17.25" hidden="1" customHeight="1" x14ac:dyDescent="0.3">
      <c r="A45" s="396"/>
      <c r="B45" s="392" t="s">
        <v>89</v>
      </c>
    </row>
    <row r="46" spans="1:2" ht="17.25" hidden="1" customHeight="1" x14ac:dyDescent="0.3">
      <c r="A46" s="396"/>
      <c r="B46" s="392" t="s">
        <v>90</v>
      </c>
    </row>
    <row r="47" spans="1:2" ht="17.25" hidden="1" customHeight="1" x14ac:dyDescent="0.3">
      <c r="A47" s="396"/>
      <c r="B47" s="392" t="s">
        <v>91</v>
      </c>
    </row>
    <row r="48" spans="1:2" ht="17.25" x14ac:dyDescent="0.3">
      <c r="A48" s="393" t="s">
        <v>92</v>
      </c>
      <c r="B48" s="395" t="s">
        <v>93</v>
      </c>
    </row>
    <row r="49" spans="1:2" ht="17.25" x14ac:dyDescent="0.3">
      <c r="A49" s="393" t="s">
        <v>94</v>
      </c>
      <c r="B49" s="395" t="s">
        <v>95</v>
      </c>
    </row>
    <row r="50" spans="1:2" ht="17.25" hidden="1" customHeight="1" x14ac:dyDescent="0.3">
      <c r="A50" s="393"/>
      <c r="B50" s="176" t="s">
        <v>96</v>
      </c>
    </row>
    <row r="51" spans="1:2" ht="17.25" hidden="1" customHeight="1" x14ac:dyDescent="0.3">
      <c r="A51" s="393"/>
      <c r="B51" s="176" t="s">
        <v>97</v>
      </c>
    </row>
    <row r="52" spans="1:2" ht="17.25" hidden="1" customHeight="1" x14ac:dyDescent="0.3">
      <c r="A52" s="393"/>
      <c r="B52" s="176" t="s">
        <v>98</v>
      </c>
    </row>
    <row r="53" spans="1:2" ht="17.25" hidden="1" customHeight="1" x14ac:dyDescent="0.3">
      <c r="A53" s="393"/>
      <c r="B53" s="176" t="s">
        <v>99</v>
      </c>
    </row>
    <row r="54" spans="1:2" ht="17.25" x14ac:dyDescent="0.3">
      <c r="A54" s="393" t="s">
        <v>100</v>
      </c>
      <c r="B54" s="395" t="s">
        <v>101</v>
      </c>
    </row>
    <row r="55" spans="1:2" ht="17.25" hidden="1" customHeight="1" x14ac:dyDescent="0.3">
      <c r="A55" s="393"/>
      <c r="B55" s="176" t="s">
        <v>102</v>
      </c>
    </row>
    <row r="56" spans="1:2" ht="17.25" hidden="1" customHeight="1" x14ac:dyDescent="0.3">
      <c r="A56" s="393"/>
      <c r="B56" s="176" t="s">
        <v>103</v>
      </c>
    </row>
    <row r="57" spans="1:2" ht="17.25" hidden="1" customHeight="1" x14ac:dyDescent="0.3">
      <c r="A57" s="393"/>
      <c r="B57" s="176" t="s">
        <v>104</v>
      </c>
    </row>
    <row r="58" spans="1:2" ht="17.25" hidden="1" customHeight="1" x14ac:dyDescent="0.3">
      <c r="A58" s="393"/>
      <c r="B58" s="176" t="s">
        <v>105</v>
      </c>
    </row>
    <row r="59" spans="1:2" ht="17.25" hidden="1" customHeight="1" x14ac:dyDescent="0.3">
      <c r="A59" s="393"/>
      <c r="B59" s="176" t="s">
        <v>106</v>
      </c>
    </row>
    <row r="60" spans="1:2" ht="17.25" x14ac:dyDescent="0.3">
      <c r="A60" s="393" t="s">
        <v>2021</v>
      </c>
      <c r="B60" s="395"/>
    </row>
    <row r="61" spans="1:2" ht="17.25" x14ac:dyDescent="0.3">
      <c r="A61" s="393" t="s">
        <v>2022</v>
      </c>
      <c r="B61" s="395"/>
    </row>
    <row r="62" spans="1:2" ht="17.25" x14ac:dyDescent="0.3">
      <c r="A62" s="393" t="s">
        <v>2023</v>
      </c>
      <c r="B62" s="395"/>
    </row>
    <row r="63" spans="1:2" ht="17.25" x14ac:dyDescent="0.3">
      <c r="A63" s="393" t="s">
        <v>2025</v>
      </c>
      <c r="B63" s="395"/>
    </row>
    <row r="64" spans="1:2" ht="17.25" x14ac:dyDescent="0.3">
      <c r="A64" s="393" t="s">
        <v>2024</v>
      </c>
      <c r="B64" s="395"/>
    </row>
    <row r="65" spans="1:2" ht="17.25" x14ac:dyDescent="0.3">
      <c r="A65" s="398"/>
      <c r="B65" s="395"/>
    </row>
    <row r="66" spans="1:2" ht="17.25" x14ac:dyDescent="0.3">
      <c r="A66" s="349"/>
      <c r="B66" s="176"/>
    </row>
    <row r="67" spans="1:2" ht="17.25" x14ac:dyDescent="0.3">
      <c r="A67" s="349"/>
      <c r="B67" s="176"/>
    </row>
  </sheetData>
  <mergeCells count="2">
    <mergeCell ref="C1:E1"/>
    <mergeCell ref="A2:A12"/>
  </mergeCells>
  <hyperlinks>
    <hyperlink ref="B3" location="GC!A1" tooltip="Gerencia de Ciudad" display="1.2 Gerencia de Ciudad" xr:uid="{7BAA8DBE-0391-4943-A607-413996C373A9}"/>
    <hyperlink ref="B9" location="OGR!A1" tooltip="Oficina de Gestión del Riesgo" display="1.7 Oficina de Gestión del Riesgo" xr:uid="{903BDD68-CB4B-4586-9734-A70A744F3B11}"/>
    <hyperlink ref="B12" location="OSCC!A1" tooltip="Oficina para la Seguridad y Convivencia Ciudadana" display="1.10 Oficina para la Seguridad y Convivencia Ciudadana" xr:uid="{E8E35B2D-689F-48F3-AD2B-B6D262FD0D9E}"/>
    <hyperlink ref="A13" location="SP!A1" tooltip="SECRETARÍA PRIVADA" display="2. SECRETARÍA PRIVADA" xr:uid="{4805EF1E-DF40-45AD-871A-E60825962E1E}"/>
    <hyperlink ref="A14:A17" location="SG!A1" display="3. SECRETARÍA GENERAL" xr:uid="{46D7FE6F-E2D5-4114-80B3-23275617B104}"/>
    <hyperlink ref="A18" location="SJ!A1" tooltip="SECRETARIA JURIDICA" display="4. SECRETARÍA JURÍDICA" xr:uid="{40E0A8FA-A5F4-4552-852A-2AA21F92E429}"/>
    <hyperlink ref="A19" location="SC!A1" tooltip="SECRETARÍA DISTRITAL DE COMUNICACIONES" display="5. SECRETARÍA DISTRITAL DE COMUNICACIONES" xr:uid="{76282965-AC89-49F2-984F-454DEF3DD6F7}"/>
    <hyperlink ref="B8" location="OCDI!A1" tooltip="Oficina de Control Interno Disciplinario" display="1.6 Oficina de Control Interno Disciplinario" xr:uid="{8DA402C6-F478-4721-A658-45A6AFBAD976}"/>
    <hyperlink ref="B10" location="OMEG!A1" tooltip="Oficina de la Mujer, Equidad y Género" display="1.8 Oficina de la Mujer, Equidad y Género" xr:uid="{9B3D784C-8A05-45CE-847D-48E70C0A8494}"/>
    <hyperlink ref="B11" location="OP!A1" tooltip="Oficina de Protocolo y Relaciones Públicas" display="1.9 Oficina de Protocolo y Relaciones Públicas" xr:uid="{B87352E7-F3CC-4C9D-9B7A-81DE1CB6378C}"/>
    <hyperlink ref="A20:A21" location="SCUEP!A1" display="6. SECRETARÍA DISTRITAL DE CONTROL URBANO Y ESPACIO PÚBLICO" xr:uid="{10E26A56-E461-4031-BC1B-84CA52DDE050}"/>
    <hyperlink ref="A22" location="SCPT!A1" tooltip="SECRETARÍA DISTRITAL DE CULTURA Y PATRIMONIO" display="7. SECRETARÍA DISTRITAL DE CULTURA Y PATRIMONIO" xr:uid="{DF31B714-B778-4644-9930-6A57BF9B5196}"/>
    <hyperlink ref="A23:A27" location="SDE!A1" display="8. SECRETARÍA DISTRITAL DE DESARROLLO ECONÓMICO" xr:uid="{41B9F32A-6CC3-4B49-A1BB-3B53A1197844}"/>
    <hyperlink ref="A28:A32" location="SE!A1" display="9. SECRETARÍA DISTRITAL DE EDUCACIÓN" xr:uid="{B463FEDC-6B66-4481-9343-B8CF46CA7901}"/>
    <hyperlink ref="A33" location="SGH!A1" tooltip="SECRETARÍA DISTRITAL DE GESTIÓN HUMANA" display="10. SECRETARÍA DISTRITAL DE GESTIÓN HUMANA" xr:uid="{7712C955-9384-4B15-91C5-B88B31B73B1D}"/>
    <hyperlink ref="A34" location="SGS!A1" tooltip="SECRETARÍA DISTRITAL DE GESTIÓN SOCIAL" display="11. SECRETARÍA DISTRITAL DE GESTIÓN SOCIAL" xr:uid="{07FA1BF0-6992-4F7F-AC4B-4A9B6C4DDB90}"/>
    <hyperlink ref="A35:A37" location="SDG!A1" display="12. SECRETARÍA DISTRITAL DE GOBIERNO" xr:uid="{D708CF0B-E7CC-4E1C-AC6F-2DD778A9F59C}"/>
    <hyperlink ref="A38:A42" location="SH!A1" display="13. SECRETARÍA DISTRITAL DE HACIENDA" xr:uid="{21B80622-8C9C-434E-9AC8-BE7E8434A8FE}"/>
    <hyperlink ref="A43" location="SOP!A1" tooltip="SECRETARÍA DISTRITAL DE OBRAS PÚBLICAS" display="14. SECRETARÍA DISTRITAL DE OBRAS PÚBLICAS" xr:uid="{8E45B52C-2E8E-4C72-A9CE-A9124D45C05C}"/>
    <hyperlink ref="A44:A47" location="SPD!A1" display="15. SECRETARÍA DISTRITAL DE PLANEACIÓN" xr:uid="{AB75518F-C616-408D-9F60-2066EFB9524C}"/>
    <hyperlink ref="A48" location="SRD!A1" tooltip="SECRETARÍA DISTRITAL DE RECREACIÓN Y DEPORTES" display="16. SECRETARÍA DISTRITAL DE RECREACIÓN Y DEPORTES" xr:uid="{056CF5F7-21CF-42A5-A4B3-C777B3426D6A}"/>
    <hyperlink ref="A49:A53" location="SSD!A1" display="17. SECRETARÍA DISTRITAL DE SALUD" xr:uid="{A248C472-72DA-4501-A45A-2BD64C20B5B5}"/>
    <hyperlink ref="A54:A59" location="STSV!A1" display="18. SECRETARÍA DISTRITAL DE TRÁNSITO Y SEGURIDAD VIAL" xr:uid="{19459F61-F2DD-43DE-AF89-817A468375CC}"/>
    <hyperlink ref="A60" location="ALNCH!A1" tooltip="ALCALDIA LOCAL NORTE CENTRO HISTORICO" display="ALCALDIA LOCAL NORTE CENTRO HISTORICO" xr:uid="{A8763E91-B1E7-4B9C-86F7-B0EA991485D8}"/>
    <hyperlink ref="A61" location="ALR!A1" tooltip="ALCALDIA LOCAL RIOMAR" display="ALCALDIA LOCAL RIOMAR" xr:uid="{881EDA41-7631-4DAE-9696-B8077217916E}"/>
    <hyperlink ref="A62" location="ALSOC!A1" tooltip="ALCALDIA LOCAL SUROCCIDENTE" display="ALCALDIA LOCAL SUROCCIDENTE" xr:uid="{2BA31944-9175-44F1-AE1F-E86D17121659}"/>
    <hyperlink ref="A63" location="ALSOR!A1" tooltip="ALCALDIA LOCAL SURORIENTE" display="ALCALDIA LOCAL SURORIENTE" xr:uid="{18398B7C-D219-4D88-838F-07E69FA1E439}"/>
    <hyperlink ref="A64" location="ALM!A1" tooltip="ALCALDIA LOCAL METROPOLITANA" display="ALCALDIA LOCAL METROPOLITANA" xr:uid="{D3230F86-90DC-4A59-8F90-CE1D1012BE82}"/>
    <hyperlink ref="A14" location="SG!A1" tooltip="SECRETARÍA GENERAL" display="3. SECRETARÍA GENERAL" xr:uid="{8FF43405-8FA0-43B0-9A69-1CF33250344B}"/>
    <hyperlink ref="A20" location="SCUEP!A1" tooltip="SECRETARÍA DISTRITAL DE CONTROL URBANO Y ESPACIO PÚBLICO" display="6. SECRETARÍA DISTRITAL DE CONTROL URBANO Y ESPACIO PÚBLICO" xr:uid="{A7560B31-AAC7-4AB9-AC85-1DF133A26E95}"/>
    <hyperlink ref="A23" location="SDE!A1" tooltip="SECRETARÍA DISTRITAL DE DESARROLLO ECONÓMICO" display="8. SECRETARÍA DISTRITAL DE DESARROLLO ECONÓMICO" xr:uid="{FE3024FF-05EA-4908-A826-BFA07521B785}"/>
    <hyperlink ref="A28" location="SE!A1" tooltip="SECRETARÍA DISTRITAL DE EDUCACIÓN" display="9. SECRETARÍA DISTRITAL DE EDUCACIÓN" xr:uid="{AA948A46-FDF5-4485-8DE2-C8BF94876266}"/>
    <hyperlink ref="A35" location="SDG!A1" tooltip="SECRETARÍA DISTRITAL DE GOBIERNO" display="12. SECRETARÍA DISTRITAL DE GOBIERNO" xr:uid="{E695D1DB-8C78-4686-9711-8BC3F8BA6DC6}"/>
    <hyperlink ref="A38" location="SH!A1" tooltip="SECRETARÍA DISTRITAL DE HACIENDA" display="13. SECRETARÍA DISTRITAL DE HACIENDA" xr:uid="{15A34840-6664-4F75-8CB3-AB3AB691B2DC}"/>
    <hyperlink ref="A44" location="SPD!A1" tooltip="SECRETARÍA DISTRITAL DE PLANEACIÓN" display="15. SECRETARÍA DISTRITAL DE PLANEACIÓN" xr:uid="{E95ABD13-AD53-470C-BA7F-2AA730967F84}"/>
    <hyperlink ref="A49" location="SSD!A1" tooltip="SECRETARÍA DISTRITAL DE SALUD" display="17. SECRETARÍA DISTRITAL DE SALUD" xr:uid="{D41FCEC7-0D01-4E2B-AB41-56450E7DBECB}"/>
    <hyperlink ref="A54" location="STSV!A1" tooltip="SECRETARÍA DISTRITAL DE TRÁNSITO Y SEGURIDAD VIAL" display="18. SECRETARÍA DISTRITAL DE TRÁNSITO Y SEGURIDAD VIAL" xr:uid="{7D0FC1E6-A9AE-4927-AF0E-235EF05AB0D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M24"/>
  <sheetViews>
    <sheetView view="pageBreakPreview" topLeftCell="A12" zoomScale="62" zoomScaleNormal="62" zoomScaleSheetLayoutView="62" workbookViewId="0">
      <selection activeCell="B16" sqref="B16:C16"/>
    </sheetView>
  </sheetViews>
  <sheetFormatPr baseColWidth="10" defaultColWidth="11.42578125" defaultRowHeight="15" x14ac:dyDescent="0.2"/>
  <cols>
    <col min="1" max="1" width="30.42578125" style="41" customWidth="1"/>
    <col min="2" max="2" width="27.42578125" style="41" customWidth="1"/>
    <col min="3" max="3" width="27.140625" style="41" customWidth="1"/>
    <col min="4" max="4" width="23.140625" style="41" customWidth="1"/>
    <col min="5" max="5" width="27.28515625" style="41" customWidth="1"/>
    <col min="6" max="6" width="23.85546875" style="41" customWidth="1"/>
    <col min="7" max="7" width="17.7109375" style="41" customWidth="1"/>
    <col min="8" max="8" width="17.42578125" style="41" customWidth="1"/>
    <col min="9" max="9" width="18.85546875" style="41" customWidth="1"/>
    <col min="10" max="10" width="16.85546875" style="41" customWidth="1"/>
    <col min="11" max="11" width="26" style="41" customWidth="1"/>
    <col min="12" max="12" width="27.42578125" style="41" customWidth="1"/>
    <col min="13" max="13" width="10.28515625" style="41" customWidth="1"/>
    <col min="14" max="16384" width="11.42578125" style="41"/>
  </cols>
  <sheetData>
    <row r="1" spans="1:13" ht="42" customHeight="1" x14ac:dyDescent="0.2"/>
    <row r="5" spans="1:13" ht="37.5" customHeight="1" x14ac:dyDescent="0.25">
      <c r="B5" s="42"/>
      <c r="C5" s="42"/>
      <c r="D5" s="42"/>
      <c r="E5" s="42"/>
      <c r="F5" s="42"/>
      <c r="G5" s="42"/>
      <c r="H5" s="42"/>
      <c r="I5" s="42"/>
      <c r="J5" s="42"/>
      <c r="K5" s="42"/>
      <c r="L5" s="42"/>
      <c r="M5" s="42"/>
    </row>
    <row r="6" spans="1:13" ht="34.5" customHeight="1" x14ac:dyDescent="0.2">
      <c r="A6" s="435" t="s">
        <v>107</v>
      </c>
      <c r="B6" s="435"/>
      <c r="C6" s="435"/>
      <c r="D6" s="435"/>
      <c r="E6" s="435"/>
      <c r="F6" s="435"/>
      <c r="G6" s="435"/>
      <c r="H6" s="435"/>
      <c r="I6" s="435"/>
      <c r="J6" s="435"/>
      <c r="K6" s="435"/>
      <c r="L6" s="435"/>
      <c r="M6" s="435"/>
    </row>
    <row r="7" spans="1:13" ht="16.5" thickBot="1" x14ac:dyDescent="0.3">
      <c r="A7" s="42"/>
      <c r="B7" s="43"/>
      <c r="C7" s="43"/>
      <c r="D7" s="43"/>
      <c r="E7" s="43"/>
      <c r="F7" s="43"/>
      <c r="G7" s="43"/>
      <c r="H7" s="43"/>
      <c r="I7" s="43"/>
      <c r="J7" s="43"/>
      <c r="K7" s="43"/>
      <c r="L7" s="43"/>
      <c r="M7" s="43"/>
    </row>
    <row r="8" spans="1:13" ht="33" customHeight="1" x14ac:dyDescent="0.2">
      <c r="A8" s="451" t="s">
        <v>1</v>
      </c>
      <c r="B8" s="442" t="s">
        <v>2</v>
      </c>
      <c r="C8" s="442" t="s">
        <v>3</v>
      </c>
      <c r="D8" s="442" t="s">
        <v>4</v>
      </c>
      <c r="E8" s="442" t="s">
        <v>5</v>
      </c>
      <c r="F8" s="442" t="s">
        <v>6</v>
      </c>
      <c r="G8" s="440" t="s">
        <v>7</v>
      </c>
      <c r="H8" s="441"/>
      <c r="I8" s="442" t="s">
        <v>8</v>
      </c>
      <c r="J8" s="442" t="s">
        <v>9</v>
      </c>
      <c r="K8" s="444" t="s">
        <v>10</v>
      </c>
      <c r="L8" s="446" t="s">
        <v>11</v>
      </c>
      <c r="M8" s="447"/>
    </row>
    <row r="9" spans="1:13" ht="48" thickBot="1" x14ac:dyDescent="0.25">
      <c r="A9" s="452"/>
      <c r="B9" s="443"/>
      <c r="C9" s="443"/>
      <c r="D9" s="443"/>
      <c r="E9" s="443"/>
      <c r="F9" s="443"/>
      <c r="G9" s="59" t="s">
        <v>12</v>
      </c>
      <c r="H9" s="59" t="s">
        <v>13</v>
      </c>
      <c r="I9" s="443"/>
      <c r="J9" s="443"/>
      <c r="K9" s="445"/>
      <c r="L9" s="448"/>
      <c r="M9" s="449"/>
    </row>
    <row r="10" spans="1:13" ht="132" customHeight="1" x14ac:dyDescent="0.2">
      <c r="A10" s="44" t="s">
        <v>14</v>
      </c>
      <c r="B10" s="44" t="s">
        <v>15</v>
      </c>
      <c r="C10" s="44" t="s">
        <v>16</v>
      </c>
      <c r="D10" s="44" t="s">
        <v>17</v>
      </c>
      <c r="E10" s="44" t="s">
        <v>18</v>
      </c>
      <c r="F10" s="45" t="s">
        <v>19</v>
      </c>
      <c r="G10" s="46">
        <v>43831</v>
      </c>
      <c r="H10" s="47">
        <v>44012</v>
      </c>
      <c r="I10" s="368" t="s">
        <v>108</v>
      </c>
      <c r="J10" s="58">
        <v>1</v>
      </c>
      <c r="K10" s="44"/>
      <c r="L10" s="436" t="s">
        <v>109</v>
      </c>
      <c r="M10" s="437"/>
    </row>
    <row r="11" spans="1:13" s="43" customFormat="1" ht="165" customHeight="1" x14ac:dyDescent="0.2">
      <c r="A11" s="48" t="s">
        <v>20</v>
      </c>
      <c r="B11" s="48" t="s">
        <v>21</v>
      </c>
      <c r="C11" s="48" t="s">
        <v>22</v>
      </c>
      <c r="D11" s="48" t="s">
        <v>23</v>
      </c>
      <c r="E11" s="48" t="s">
        <v>24</v>
      </c>
      <c r="F11" s="48" t="s">
        <v>25</v>
      </c>
      <c r="G11" s="46">
        <v>43831</v>
      </c>
      <c r="H11" s="47">
        <v>44012</v>
      </c>
      <c r="I11" s="368" t="s">
        <v>108</v>
      </c>
      <c r="J11" s="58">
        <v>0.5</v>
      </c>
      <c r="K11" s="49" t="s">
        <v>110</v>
      </c>
      <c r="L11" s="438" t="s">
        <v>111</v>
      </c>
      <c r="M11" s="439"/>
    </row>
    <row r="12" spans="1:13" s="43" customFormat="1" ht="60" customHeight="1" x14ac:dyDescent="0.2">
      <c r="A12" s="48"/>
      <c r="B12" s="48"/>
      <c r="C12" s="48"/>
      <c r="D12" s="48"/>
      <c r="E12" s="48"/>
      <c r="F12" s="48"/>
      <c r="G12" s="48"/>
      <c r="H12" s="48"/>
      <c r="I12" s="49"/>
      <c r="J12" s="49"/>
      <c r="K12" s="49"/>
      <c r="L12" s="50"/>
      <c r="M12" s="51"/>
    </row>
    <row r="13" spans="1:13" ht="60" customHeight="1" x14ac:dyDescent="0.2">
      <c r="A13" s="48"/>
      <c r="B13" s="48"/>
      <c r="C13" s="48"/>
      <c r="D13" s="48"/>
      <c r="E13" s="48"/>
      <c r="F13" s="48"/>
      <c r="G13" s="48"/>
      <c r="H13" s="48"/>
      <c r="I13" s="49"/>
      <c r="J13" s="49"/>
      <c r="K13" s="49"/>
      <c r="L13" s="50"/>
      <c r="M13" s="51"/>
    </row>
    <row r="14" spans="1:13" ht="29.25" customHeight="1" thickBot="1" x14ac:dyDescent="0.3">
      <c r="A14" s="52" t="s">
        <v>26</v>
      </c>
      <c r="B14" s="450" t="s">
        <v>112</v>
      </c>
      <c r="C14" s="450"/>
      <c r="H14" s="52"/>
      <c r="I14" s="52"/>
      <c r="J14" s="53"/>
      <c r="K14" s="53"/>
      <c r="L14" s="53"/>
      <c r="M14" s="54"/>
    </row>
    <row r="15" spans="1:13" ht="18.75" customHeight="1" x14ac:dyDescent="0.2"/>
    <row r="16" spans="1:13" ht="24" customHeight="1" thickBot="1" x14ac:dyDescent="0.3">
      <c r="A16" s="52" t="s">
        <v>28</v>
      </c>
      <c r="B16" s="434" t="s">
        <v>113</v>
      </c>
      <c r="C16" s="434"/>
      <c r="G16" s="52" t="s">
        <v>29</v>
      </c>
      <c r="J16" s="61" t="s">
        <v>114</v>
      </c>
      <c r="K16" s="60"/>
      <c r="L16" s="60"/>
      <c r="M16" s="55"/>
    </row>
    <row r="17" spans="1:13" ht="15.75" thickTop="1" x14ac:dyDescent="0.2"/>
    <row r="18" spans="1:13" ht="21.75" customHeight="1" x14ac:dyDescent="0.2">
      <c r="L18" s="56" t="s">
        <v>115</v>
      </c>
      <c r="M18" s="57"/>
    </row>
    <row r="19" spans="1:13" x14ac:dyDescent="0.2">
      <c r="L19" s="56" t="s">
        <v>116</v>
      </c>
    </row>
    <row r="24" spans="1:13" x14ac:dyDescent="0.2">
      <c r="A24" s="54"/>
      <c r="B24" s="54"/>
      <c r="C24" s="54"/>
      <c r="D24" s="54"/>
      <c r="E24" s="54"/>
      <c r="F24" s="54"/>
      <c r="G24" s="54"/>
      <c r="H24" s="54"/>
      <c r="I24" s="54"/>
    </row>
  </sheetData>
  <mergeCells count="16">
    <mergeCell ref="B16:C16"/>
    <mergeCell ref="A6:M6"/>
    <mergeCell ref="L10:M10"/>
    <mergeCell ref="L11:M11"/>
    <mergeCell ref="G8:H8"/>
    <mergeCell ref="I8:I9"/>
    <mergeCell ref="J8:J9"/>
    <mergeCell ref="K8:K9"/>
    <mergeCell ref="L8:M9"/>
    <mergeCell ref="B14:C14"/>
    <mergeCell ref="A8:A9"/>
    <mergeCell ref="B8:B9"/>
    <mergeCell ref="C8:C9"/>
    <mergeCell ref="D8:D9"/>
    <mergeCell ref="E8:E9"/>
    <mergeCell ref="F8:F9"/>
  </mergeCells>
  <printOptions horizontalCentered="1"/>
  <pageMargins left="0.24" right="0.21" top="0.39370078740157483" bottom="0.39370078740157483" header="0" footer="0"/>
  <pageSetup paperSize="14" scale="47" orientation="landscape" horizontalDpi="4294967293" verticalDpi="4294967293"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58C9-3D63-4395-91DC-366419F7CE2C}">
  <sheetPr>
    <tabColor rgb="FF00B050"/>
    <pageSetUpPr fitToPage="1"/>
  </sheetPr>
  <dimension ref="A1:M22"/>
  <sheetViews>
    <sheetView view="pageBreakPreview" zoomScale="60" zoomScaleNormal="80" zoomScalePageLayoutView="124" workbookViewId="0">
      <selection sqref="A1:B6"/>
    </sheetView>
  </sheetViews>
  <sheetFormatPr baseColWidth="10" defaultColWidth="11.42578125" defaultRowHeight="12.75" x14ac:dyDescent="0.2"/>
  <cols>
    <col min="1" max="1" width="32.85546875" customWidth="1"/>
    <col min="2" max="2" width="28.5703125" customWidth="1"/>
    <col min="3" max="3" width="29.42578125" customWidth="1"/>
    <col min="4" max="4" width="23.28515625" customWidth="1"/>
    <col min="5" max="5" width="16.85546875" customWidth="1"/>
    <col min="6" max="6" width="19.140625" customWidth="1"/>
    <col min="7" max="7" width="18.7109375" customWidth="1"/>
    <col min="8" max="8" width="14.42578125" customWidth="1"/>
    <col min="9" max="9" width="14.7109375" customWidth="1"/>
    <col min="10" max="10" width="13.7109375" customWidth="1"/>
    <col min="11" max="11" width="32.7109375" customWidth="1"/>
    <col min="12" max="12" width="19.140625" customWidth="1"/>
  </cols>
  <sheetData>
    <row r="1" spans="1:13" ht="42" customHeight="1" x14ac:dyDescent="0.2">
      <c r="A1" s="453"/>
      <c r="B1" s="453"/>
    </row>
    <row r="2" spans="1:13" x14ac:dyDescent="0.2">
      <c r="A2" s="453"/>
      <c r="B2" s="453"/>
    </row>
    <row r="3" spans="1:13" x14ac:dyDescent="0.2">
      <c r="A3" s="453"/>
      <c r="B3" s="453"/>
    </row>
    <row r="4" spans="1:13" x14ac:dyDescent="0.2">
      <c r="A4" s="453"/>
      <c r="B4" s="453"/>
    </row>
    <row r="5" spans="1:13" x14ac:dyDescent="0.2">
      <c r="A5" s="453"/>
      <c r="B5" s="453"/>
    </row>
    <row r="6" spans="1:13" x14ac:dyDescent="0.2">
      <c r="A6" s="453"/>
      <c r="B6" s="453"/>
    </row>
    <row r="7" spans="1:13" x14ac:dyDescent="0.2">
      <c r="A7" s="75"/>
      <c r="B7" s="75"/>
    </row>
    <row r="8" spans="1:13" ht="2.25" customHeight="1" x14ac:dyDescent="0.2">
      <c r="A8" s="75"/>
      <c r="B8" s="75"/>
    </row>
    <row r="9" spans="1:13" s="74" customFormat="1" ht="12.75" customHeight="1" x14ac:dyDescent="0.2">
      <c r="A9" s="399" t="s">
        <v>117</v>
      </c>
      <c r="B9" s="399"/>
      <c r="C9" s="399"/>
      <c r="D9" s="399"/>
      <c r="E9" s="399"/>
      <c r="F9" s="399"/>
      <c r="G9" s="399"/>
      <c r="H9" s="399"/>
      <c r="I9" s="399"/>
      <c r="J9" s="399"/>
      <c r="K9" s="399"/>
      <c r="L9" s="399"/>
      <c r="M9" s="399"/>
    </row>
    <row r="10" spans="1:13" ht="12.75" customHeight="1" thickBot="1" x14ac:dyDescent="0.25">
      <c r="A10" s="62"/>
    </row>
    <row r="11" spans="1:13" x14ac:dyDescent="0.2">
      <c r="A11" s="420" t="s">
        <v>1</v>
      </c>
      <c r="B11" s="413" t="s">
        <v>2</v>
      </c>
      <c r="C11" s="413" t="s">
        <v>3</v>
      </c>
      <c r="D11" s="413" t="s">
        <v>4</v>
      </c>
      <c r="E11" s="422" t="s">
        <v>5</v>
      </c>
      <c r="F11" s="422" t="s">
        <v>6</v>
      </c>
      <c r="G11" s="418" t="s">
        <v>7</v>
      </c>
      <c r="H11" s="419"/>
      <c r="I11" s="422" t="s">
        <v>8</v>
      </c>
      <c r="J11" s="422" t="s">
        <v>9</v>
      </c>
      <c r="K11" s="426" t="s">
        <v>10</v>
      </c>
      <c r="L11" s="400" t="s">
        <v>11</v>
      </c>
      <c r="M11" s="401"/>
    </row>
    <row r="12" spans="1:13" ht="39" thickBot="1" x14ac:dyDescent="0.25">
      <c r="A12" s="421"/>
      <c r="B12" s="414"/>
      <c r="C12" s="414"/>
      <c r="D12" s="414"/>
      <c r="E12" s="423"/>
      <c r="F12" s="423"/>
      <c r="G12" s="7" t="s">
        <v>12</v>
      </c>
      <c r="H12" s="7" t="s">
        <v>13</v>
      </c>
      <c r="I12" s="423"/>
      <c r="J12" s="423"/>
      <c r="K12" s="427"/>
      <c r="L12" s="402"/>
      <c r="M12" s="403"/>
    </row>
    <row r="13" spans="1:13" ht="378" customHeight="1" x14ac:dyDescent="0.2">
      <c r="A13" s="70" t="s">
        <v>118</v>
      </c>
      <c r="B13" s="70" t="s">
        <v>119</v>
      </c>
      <c r="C13" s="70" t="s">
        <v>120</v>
      </c>
      <c r="D13" s="70" t="s">
        <v>121</v>
      </c>
      <c r="E13" s="70" t="s">
        <v>122</v>
      </c>
      <c r="F13" s="70" t="s">
        <v>123</v>
      </c>
      <c r="G13" s="69">
        <v>43862</v>
      </c>
      <c r="H13" s="69">
        <v>44196</v>
      </c>
      <c r="I13" s="69">
        <v>44217</v>
      </c>
      <c r="J13" s="72">
        <v>1</v>
      </c>
      <c r="K13" s="67" t="s">
        <v>124</v>
      </c>
      <c r="L13" s="455" t="s">
        <v>125</v>
      </c>
      <c r="M13" s="456"/>
    </row>
    <row r="14" spans="1:13" ht="153" customHeight="1" x14ac:dyDescent="0.2">
      <c r="A14" s="70" t="s">
        <v>126</v>
      </c>
      <c r="B14" s="70" t="s">
        <v>127</v>
      </c>
      <c r="C14" s="70" t="s">
        <v>128</v>
      </c>
      <c r="D14" s="70" t="s">
        <v>129</v>
      </c>
      <c r="E14" s="71"/>
      <c r="F14" s="70" t="s">
        <v>130</v>
      </c>
      <c r="G14" s="69">
        <v>43862</v>
      </c>
      <c r="H14" s="69">
        <v>44196</v>
      </c>
      <c r="I14" s="69">
        <v>44217</v>
      </c>
      <c r="J14" s="72">
        <v>1</v>
      </c>
      <c r="K14" s="67" t="s">
        <v>131</v>
      </c>
      <c r="L14" s="455" t="s">
        <v>132</v>
      </c>
      <c r="M14" s="456"/>
    </row>
    <row r="15" spans="1:13" ht="85.5" customHeight="1" x14ac:dyDescent="0.2">
      <c r="A15" s="70" t="s">
        <v>133</v>
      </c>
      <c r="B15" s="70" t="s">
        <v>134</v>
      </c>
      <c r="C15" s="70" t="s">
        <v>135</v>
      </c>
      <c r="D15" s="73" t="s">
        <v>136</v>
      </c>
      <c r="E15" s="73"/>
      <c r="F15" s="71"/>
      <c r="G15" s="69">
        <v>43862</v>
      </c>
      <c r="H15" s="69">
        <v>44196</v>
      </c>
      <c r="I15" s="69">
        <v>44217</v>
      </c>
      <c r="J15" s="72">
        <v>1</v>
      </c>
      <c r="K15" s="67" t="s">
        <v>137</v>
      </c>
      <c r="L15" s="455" t="s">
        <v>138</v>
      </c>
      <c r="M15" s="456"/>
    </row>
    <row r="16" spans="1:13" ht="60" customHeight="1" x14ac:dyDescent="0.2">
      <c r="A16" s="70" t="s">
        <v>139</v>
      </c>
      <c r="B16" s="70" t="s">
        <v>140</v>
      </c>
      <c r="C16" s="70" t="s">
        <v>141</v>
      </c>
      <c r="D16" s="71" t="s">
        <v>142</v>
      </c>
      <c r="E16" s="70"/>
      <c r="F16" s="70"/>
      <c r="G16" s="69">
        <v>43862</v>
      </c>
      <c r="H16" s="69">
        <v>44196</v>
      </c>
      <c r="I16" s="69">
        <v>44217</v>
      </c>
      <c r="J16" s="68">
        <v>0</v>
      </c>
      <c r="K16" s="67"/>
      <c r="L16" s="455" t="s">
        <v>143</v>
      </c>
      <c r="M16" s="456"/>
    </row>
    <row r="18" spans="1:12" ht="15" customHeight="1" x14ac:dyDescent="0.2">
      <c r="K18" s="66" t="s">
        <v>115</v>
      </c>
    </row>
    <row r="19" spans="1:12" ht="13.5" thickBot="1" x14ac:dyDescent="0.25">
      <c r="A19" s="2" t="s">
        <v>26</v>
      </c>
      <c r="B19" s="21" t="s">
        <v>144</v>
      </c>
      <c r="C19" s="21"/>
      <c r="H19" s="2"/>
      <c r="I19" s="2"/>
      <c r="J19" s="2"/>
      <c r="K19" s="66" t="s">
        <v>116</v>
      </c>
      <c r="L19" s="2"/>
    </row>
    <row r="20" spans="1:12" x14ac:dyDescent="0.2">
      <c r="H20" s="3"/>
      <c r="I20" s="3"/>
      <c r="J20" s="3"/>
      <c r="K20" s="3"/>
      <c r="L20" s="3"/>
    </row>
    <row r="21" spans="1:12" ht="13.5" thickBot="1" x14ac:dyDescent="0.25">
      <c r="A21" s="2" t="s">
        <v>28</v>
      </c>
      <c r="B21" s="65" t="s">
        <v>145</v>
      </c>
      <c r="C21" s="65"/>
      <c r="D21" s="64"/>
      <c r="H21" s="2" t="s">
        <v>29</v>
      </c>
      <c r="J21" s="454" t="s">
        <v>146</v>
      </c>
      <c r="K21" s="454"/>
      <c r="L21" s="454"/>
    </row>
    <row r="22" spans="1:12" x14ac:dyDescent="0.2">
      <c r="B22" s="64"/>
      <c r="C22" s="64"/>
      <c r="D22" s="64"/>
    </row>
  </sheetData>
  <mergeCells count="18">
    <mergeCell ref="J21:L21"/>
    <mergeCell ref="K11:K12"/>
    <mergeCell ref="L11:M12"/>
    <mergeCell ref="L13:M13"/>
    <mergeCell ref="L14:M14"/>
    <mergeCell ref="L15:M15"/>
    <mergeCell ref="L16:M16"/>
    <mergeCell ref="I11:I12"/>
    <mergeCell ref="J11:J12"/>
    <mergeCell ref="A1:B6"/>
    <mergeCell ref="A9:M9"/>
    <mergeCell ref="A11:A12"/>
    <mergeCell ref="B11:B12"/>
    <mergeCell ref="C11:C12"/>
    <mergeCell ref="D11:D12"/>
    <mergeCell ref="E11:E12"/>
    <mergeCell ref="F11:F12"/>
    <mergeCell ref="G11:H11"/>
  </mergeCells>
  <printOptions horizontalCentered="1"/>
  <pageMargins left="0.4" right="0.23" top="0.24" bottom="0.27" header="0" footer="0"/>
  <pageSetup paperSize="14" scale="47" orientation="landscape" horizontalDpi="4294967293" vertic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7EFBB-451D-4DB8-8A82-2DCBFED73CAE}">
  <sheetPr>
    <tabColor rgb="FF00B050"/>
    <pageSetUpPr fitToPage="1"/>
  </sheetPr>
  <dimension ref="A1:L39"/>
  <sheetViews>
    <sheetView view="pageBreakPreview" topLeftCell="G27" zoomScale="40" zoomScaleNormal="70" zoomScaleSheetLayoutView="40" zoomScalePageLayoutView="80" workbookViewId="0">
      <selection activeCell="J30" sqref="J30:L30"/>
    </sheetView>
  </sheetViews>
  <sheetFormatPr baseColWidth="10" defaultColWidth="11.42578125" defaultRowHeight="15" x14ac:dyDescent="0.2"/>
  <cols>
    <col min="1" max="1" width="42.85546875" style="41" customWidth="1"/>
    <col min="2" max="2" width="48.7109375" style="41" customWidth="1"/>
    <col min="3" max="3" width="60.85546875" style="41" customWidth="1"/>
    <col min="4" max="4" width="21.5703125" style="41" customWidth="1"/>
    <col min="5" max="5" width="33.42578125" style="41" customWidth="1"/>
    <col min="6" max="6" width="24.28515625" style="41" customWidth="1"/>
    <col min="7" max="7" width="19.42578125" style="41" customWidth="1"/>
    <col min="8" max="8" width="17.42578125" style="41" customWidth="1"/>
    <col min="9" max="9" width="16.85546875" style="41" customWidth="1"/>
    <col min="10" max="10" width="14" style="41" bestFit="1" customWidth="1"/>
    <col min="11" max="11" width="69" style="41" customWidth="1"/>
    <col min="12" max="12" width="65.42578125" style="41" bestFit="1" customWidth="1"/>
    <col min="13" max="16384" width="11.42578125" style="41"/>
  </cols>
  <sheetData>
    <row r="1" spans="1:12" ht="42" customHeight="1" x14ac:dyDescent="0.2">
      <c r="A1" s="457"/>
      <c r="B1" s="457"/>
      <c r="C1" s="457"/>
      <c r="D1" s="457"/>
      <c r="E1" s="457"/>
      <c r="F1" s="457"/>
      <c r="G1" s="457"/>
      <c r="H1" s="457"/>
      <c r="I1" s="457"/>
      <c r="J1" s="457"/>
      <c r="K1" s="457"/>
      <c r="L1" s="457"/>
    </row>
    <row r="2" spans="1:12" x14ac:dyDescent="0.2">
      <c r="A2" s="457"/>
      <c r="B2" s="457"/>
      <c r="C2" s="457"/>
      <c r="D2" s="457"/>
      <c r="E2" s="457"/>
      <c r="F2" s="457"/>
      <c r="G2" s="457"/>
      <c r="H2" s="457"/>
      <c r="I2" s="457"/>
      <c r="J2" s="457"/>
      <c r="K2" s="457"/>
      <c r="L2" s="457"/>
    </row>
    <row r="3" spans="1:12" x14ac:dyDescent="0.2">
      <c r="A3" s="457"/>
      <c r="B3" s="457"/>
      <c r="C3" s="457"/>
      <c r="D3" s="457"/>
      <c r="E3" s="457"/>
      <c r="F3" s="457"/>
      <c r="G3" s="457"/>
      <c r="H3" s="457"/>
      <c r="I3" s="457"/>
      <c r="J3" s="457"/>
      <c r="K3" s="457"/>
      <c r="L3" s="457"/>
    </row>
    <row r="4" spans="1:12" x14ac:dyDescent="0.2">
      <c r="A4" s="457"/>
      <c r="B4" s="457"/>
      <c r="C4" s="457"/>
      <c r="D4" s="457"/>
      <c r="E4" s="457"/>
      <c r="F4" s="457"/>
      <c r="G4" s="457"/>
      <c r="H4" s="457"/>
      <c r="I4" s="457"/>
      <c r="J4" s="457"/>
      <c r="K4" s="457"/>
      <c r="L4" s="457"/>
    </row>
    <row r="5" spans="1:12" x14ac:dyDescent="0.2">
      <c r="A5" s="457"/>
      <c r="B5" s="457"/>
      <c r="C5" s="457"/>
      <c r="D5" s="457"/>
      <c r="E5" s="457"/>
      <c r="F5" s="457"/>
      <c r="G5" s="457"/>
      <c r="H5" s="457"/>
      <c r="I5" s="457"/>
      <c r="J5" s="457"/>
      <c r="K5" s="457"/>
      <c r="L5" s="457"/>
    </row>
    <row r="6" spans="1:12" x14ac:dyDescent="0.2">
      <c r="A6" s="457"/>
      <c r="B6" s="457"/>
      <c r="C6" s="457"/>
      <c r="D6" s="457"/>
      <c r="E6" s="457"/>
      <c r="F6" s="457"/>
      <c r="G6" s="457"/>
      <c r="H6" s="457"/>
      <c r="I6" s="457"/>
      <c r="J6" s="457"/>
      <c r="K6" s="457"/>
      <c r="L6" s="457"/>
    </row>
    <row r="7" spans="1:12" x14ac:dyDescent="0.2">
      <c r="A7" s="88"/>
      <c r="B7" s="88"/>
      <c r="C7" s="88"/>
      <c r="D7" s="88"/>
      <c r="E7" s="88"/>
      <c r="F7" s="88"/>
      <c r="G7" s="88"/>
      <c r="H7" s="88"/>
      <c r="I7" s="88"/>
      <c r="J7" s="88"/>
      <c r="K7" s="88"/>
      <c r="L7" s="88"/>
    </row>
    <row r="8" spans="1:12" ht="22.5" customHeight="1" x14ac:dyDescent="0.2">
      <c r="A8" s="435" t="s">
        <v>147</v>
      </c>
      <c r="B8" s="435"/>
      <c r="C8" s="435"/>
      <c r="D8" s="435"/>
      <c r="E8" s="435"/>
      <c r="F8" s="435"/>
      <c r="G8" s="435"/>
      <c r="H8" s="435"/>
      <c r="I8" s="435"/>
      <c r="J8" s="435"/>
      <c r="K8" s="435"/>
    </row>
    <row r="9" spans="1:12" ht="15.75" x14ac:dyDescent="0.25">
      <c r="A9" s="466"/>
      <c r="B9" s="466"/>
      <c r="C9" s="466"/>
      <c r="D9" s="466"/>
      <c r="E9" s="466"/>
      <c r="F9" s="466"/>
      <c r="G9" s="466"/>
      <c r="H9" s="466"/>
      <c r="I9" s="466"/>
      <c r="J9" s="466"/>
      <c r="K9" s="466"/>
    </row>
    <row r="10" spans="1:12" ht="16.5" thickBot="1" x14ac:dyDescent="0.3">
      <c r="A10" s="466"/>
      <c r="B10" s="469"/>
      <c r="C10" s="469"/>
      <c r="D10" s="469"/>
      <c r="E10" s="469"/>
      <c r="F10" s="469"/>
      <c r="G10" s="469"/>
      <c r="H10" s="469"/>
      <c r="I10" s="469"/>
      <c r="J10" s="469"/>
      <c r="K10" s="469"/>
    </row>
    <row r="11" spans="1:12" ht="25.5" customHeight="1" x14ac:dyDescent="0.2">
      <c r="A11" s="460" t="s">
        <v>1</v>
      </c>
      <c r="B11" s="467" t="s">
        <v>2</v>
      </c>
      <c r="C11" s="467" t="s">
        <v>3</v>
      </c>
      <c r="D11" s="467" t="s">
        <v>4</v>
      </c>
      <c r="E11" s="462" t="s">
        <v>5</v>
      </c>
      <c r="F11" s="462" t="s">
        <v>6</v>
      </c>
      <c r="G11" s="458" t="s">
        <v>7</v>
      </c>
      <c r="H11" s="459"/>
      <c r="I11" s="462" t="s">
        <v>8</v>
      </c>
      <c r="J11" s="470" t="s">
        <v>9</v>
      </c>
      <c r="K11" s="464" t="s">
        <v>10</v>
      </c>
      <c r="L11" s="464" t="s">
        <v>11</v>
      </c>
    </row>
    <row r="12" spans="1:12" ht="30.75" customHeight="1" thickBot="1" x14ac:dyDescent="0.25">
      <c r="A12" s="461"/>
      <c r="B12" s="468"/>
      <c r="C12" s="468"/>
      <c r="D12" s="468"/>
      <c r="E12" s="463"/>
      <c r="F12" s="463"/>
      <c r="G12" s="87" t="s">
        <v>12</v>
      </c>
      <c r="H12" s="87" t="s">
        <v>13</v>
      </c>
      <c r="I12" s="463"/>
      <c r="J12" s="471"/>
      <c r="K12" s="465"/>
      <c r="L12" s="465"/>
    </row>
    <row r="13" spans="1:12" ht="197.25" customHeight="1" x14ac:dyDescent="0.2">
      <c r="A13" s="79" t="s">
        <v>148</v>
      </c>
      <c r="B13" s="79" t="s">
        <v>149</v>
      </c>
      <c r="C13" s="79" t="s">
        <v>150</v>
      </c>
      <c r="D13" s="81" t="s">
        <v>151</v>
      </c>
      <c r="E13" s="79" t="s">
        <v>152</v>
      </c>
      <c r="F13" s="81" t="s">
        <v>153</v>
      </c>
      <c r="G13" s="80">
        <v>43831</v>
      </c>
      <c r="H13" s="80">
        <v>44166</v>
      </c>
      <c r="I13" s="234" t="s">
        <v>108</v>
      </c>
      <c r="J13" s="77">
        <v>1</v>
      </c>
      <c r="K13" s="86" t="s">
        <v>154</v>
      </c>
      <c r="L13" s="86" t="s">
        <v>155</v>
      </c>
    </row>
    <row r="14" spans="1:12" s="43" customFormat="1" ht="225.75" customHeight="1" x14ac:dyDescent="0.2">
      <c r="A14" s="79" t="s">
        <v>156</v>
      </c>
      <c r="B14" s="79" t="s">
        <v>157</v>
      </c>
      <c r="C14" s="79" t="s">
        <v>158</v>
      </c>
      <c r="D14" s="81" t="s">
        <v>151</v>
      </c>
      <c r="E14" s="79" t="s">
        <v>159</v>
      </c>
      <c r="F14" s="81" t="s">
        <v>153</v>
      </c>
      <c r="G14" s="80">
        <v>43831</v>
      </c>
      <c r="H14" s="80">
        <v>44166</v>
      </c>
      <c r="I14" s="234" t="s">
        <v>108</v>
      </c>
      <c r="J14" s="84">
        <v>1</v>
      </c>
      <c r="K14" s="79" t="s">
        <v>160</v>
      </c>
      <c r="L14" s="79" t="s">
        <v>161</v>
      </c>
    </row>
    <row r="15" spans="1:12" s="43" customFormat="1" ht="127.5" customHeight="1" x14ac:dyDescent="0.2">
      <c r="A15" s="79" t="s">
        <v>162</v>
      </c>
      <c r="B15" s="81" t="s">
        <v>153</v>
      </c>
      <c r="C15" s="79" t="s">
        <v>163</v>
      </c>
      <c r="D15" s="81" t="s">
        <v>151</v>
      </c>
      <c r="E15" s="79" t="s">
        <v>164</v>
      </c>
      <c r="F15" s="79" t="s">
        <v>165</v>
      </c>
      <c r="G15" s="80">
        <v>43831</v>
      </c>
      <c r="H15" s="80">
        <v>44166</v>
      </c>
      <c r="I15" s="234" t="s">
        <v>108</v>
      </c>
      <c r="J15" s="77">
        <v>0.25</v>
      </c>
      <c r="K15" s="85" t="s">
        <v>166</v>
      </c>
      <c r="L15" s="85" t="s">
        <v>167</v>
      </c>
    </row>
    <row r="16" spans="1:12" s="43" customFormat="1" ht="252" customHeight="1" x14ac:dyDescent="0.2">
      <c r="A16" s="79" t="s">
        <v>168</v>
      </c>
      <c r="B16" s="79" t="s">
        <v>169</v>
      </c>
      <c r="C16" s="79" t="s">
        <v>170</v>
      </c>
      <c r="D16" s="81" t="s">
        <v>151</v>
      </c>
      <c r="E16" s="79" t="s">
        <v>171</v>
      </c>
      <c r="F16" s="81" t="s">
        <v>153</v>
      </c>
      <c r="G16" s="80">
        <v>43831</v>
      </c>
      <c r="H16" s="80">
        <v>44166</v>
      </c>
      <c r="I16" s="234" t="s">
        <v>108</v>
      </c>
      <c r="J16" s="77">
        <v>1</v>
      </c>
      <c r="K16" s="79" t="s">
        <v>172</v>
      </c>
      <c r="L16" s="79" t="s">
        <v>173</v>
      </c>
    </row>
    <row r="17" spans="1:12" s="43" customFormat="1" ht="111.75" customHeight="1" x14ac:dyDescent="0.2">
      <c r="A17" s="79" t="s">
        <v>174</v>
      </c>
      <c r="B17" s="79" t="s">
        <v>175</v>
      </c>
      <c r="C17" s="79" t="s">
        <v>176</v>
      </c>
      <c r="D17" s="81" t="s">
        <v>177</v>
      </c>
      <c r="E17" s="79" t="s">
        <v>178</v>
      </c>
      <c r="F17" s="81" t="s">
        <v>153</v>
      </c>
      <c r="G17" s="80">
        <v>43831</v>
      </c>
      <c r="H17" s="80">
        <v>44166</v>
      </c>
      <c r="I17" s="234" t="s">
        <v>108</v>
      </c>
      <c r="J17" s="84">
        <v>1</v>
      </c>
      <c r="K17" s="79" t="s">
        <v>179</v>
      </c>
      <c r="L17" s="79" t="s">
        <v>180</v>
      </c>
    </row>
    <row r="18" spans="1:12" s="43" customFormat="1" ht="147.75" customHeight="1" x14ac:dyDescent="0.2">
      <c r="A18" s="79" t="s">
        <v>181</v>
      </c>
      <c r="B18" s="48" t="s">
        <v>182</v>
      </c>
      <c r="C18" s="48" t="s">
        <v>183</v>
      </c>
      <c r="D18" s="78" t="s">
        <v>184</v>
      </c>
      <c r="E18" s="48" t="s">
        <v>185</v>
      </c>
      <c r="F18" s="48" t="s">
        <v>186</v>
      </c>
      <c r="G18" s="80">
        <v>43831</v>
      </c>
      <c r="H18" s="80">
        <v>44166</v>
      </c>
      <c r="I18" s="234" t="s">
        <v>108</v>
      </c>
      <c r="J18" s="77">
        <v>1</v>
      </c>
      <c r="K18" s="79" t="s">
        <v>187</v>
      </c>
      <c r="L18" s="79" t="s">
        <v>188</v>
      </c>
    </row>
    <row r="19" spans="1:12" s="43" customFormat="1" ht="367.5" customHeight="1" x14ac:dyDescent="0.2">
      <c r="A19" s="79" t="s">
        <v>189</v>
      </c>
      <c r="B19" s="81" t="s">
        <v>153</v>
      </c>
      <c r="C19" s="44" t="s">
        <v>190</v>
      </c>
      <c r="D19" s="78" t="s">
        <v>184</v>
      </c>
      <c r="E19" s="44" t="s">
        <v>191</v>
      </c>
      <c r="F19" s="48" t="s">
        <v>192</v>
      </c>
      <c r="G19" s="80">
        <v>43831</v>
      </c>
      <c r="H19" s="80">
        <v>44166</v>
      </c>
      <c r="I19" s="234" t="s">
        <v>108</v>
      </c>
      <c r="J19" s="77">
        <v>1</v>
      </c>
      <c r="K19" s="83" t="s">
        <v>193</v>
      </c>
      <c r="L19" s="83" t="s">
        <v>194</v>
      </c>
    </row>
    <row r="20" spans="1:12" s="43" customFormat="1" ht="109.5" customHeight="1" x14ac:dyDescent="0.2">
      <c r="A20" s="79" t="s">
        <v>195</v>
      </c>
      <c r="B20" s="79" t="s">
        <v>196</v>
      </c>
      <c r="C20" s="79" t="s">
        <v>197</v>
      </c>
      <c r="D20" s="78" t="s">
        <v>198</v>
      </c>
      <c r="E20" s="48" t="s">
        <v>199</v>
      </c>
      <c r="F20" s="82" t="s">
        <v>200</v>
      </c>
      <c r="G20" s="80">
        <v>43831</v>
      </c>
      <c r="H20" s="80">
        <v>44166</v>
      </c>
      <c r="I20" s="234" t="s">
        <v>108</v>
      </c>
      <c r="J20" s="77">
        <v>1</v>
      </c>
      <c r="K20" s="79" t="s">
        <v>201</v>
      </c>
      <c r="L20" s="79" t="s">
        <v>202</v>
      </c>
    </row>
    <row r="21" spans="1:12" s="43" customFormat="1" ht="60" customHeight="1" x14ac:dyDescent="0.2">
      <c r="A21" s="79" t="s">
        <v>203</v>
      </c>
      <c r="B21" s="81" t="s">
        <v>153</v>
      </c>
      <c r="C21" s="79" t="s">
        <v>204</v>
      </c>
      <c r="D21" s="78" t="s">
        <v>198</v>
      </c>
      <c r="E21" s="79" t="s">
        <v>205</v>
      </c>
      <c r="F21" s="81" t="s">
        <v>153</v>
      </c>
      <c r="G21" s="80">
        <v>43831</v>
      </c>
      <c r="H21" s="80">
        <v>44166</v>
      </c>
      <c r="I21" s="234" t="s">
        <v>108</v>
      </c>
      <c r="J21" s="77">
        <v>1</v>
      </c>
      <c r="K21" s="79" t="s">
        <v>206</v>
      </c>
      <c r="L21" s="79" t="s">
        <v>207</v>
      </c>
    </row>
    <row r="22" spans="1:12" s="43" customFormat="1" ht="74.25" customHeight="1" x14ac:dyDescent="0.2">
      <c r="A22" s="79" t="s">
        <v>208</v>
      </c>
      <c r="B22" s="48" t="s">
        <v>209</v>
      </c>
      <c r="C22" s="48" t="s">
        <v>210</v>
      </c>
      <c r="D22" s="78" t="s">
        <v>211</v>
      </c>
      <c r="E22" s="48" t="s">
        <v>212</v>
      </c>
      <c r="F22" s="78" t="s">
        <v>153</v>
      </c>
      <c r="G22" s="80">
        <v>43831</v>
      </c>
      <c r="H22" s="80">
        <v>44166</v>
      </c>
      <c r="I22" s="234" t="s">
        <v>108</v>
      </c>
      <c r="J22" s="77">
        <v>1</v>
      </c>
      <c r="K22" s="79" t="s">
        <v>213</v>
      </c>
      <c r="L22" s="79" t="s">
        <v>214</v>
      </c>
    </row>
    <row r="23" spans="1:12" s="43" customFormat="1" ht="114" customHeight="1" x14ac:dyDescent="0.2">
      <c r="A23" s="79" t="s">
        <v>215</v>
      </c>
      <c r="B23" s="48" t="s">
        <v>216</v>
      </c>
      <c r="C23" s="48" t="s">
        <v>217</v>
      </c>
      <c r="D23" s="81" t="s">
        <v>218</v>
      </c>
      <c r="E23" s="79" t="s">
        <v>219</v>
      </c>
      <c r="F23" s="48" t="s">
        <v>220</v>
      </c>
      <c r="G23" s="80">
        <v>43831</v>
      </c>
      <c r="H23" s="80">
        <v>44166</v>
      </c>
      <c r="I23" s="234" t="s">
        <v>108</v>
      </c>
      <c r="J23" s="77">
        <v>1</v>
      </c>
      <c r="K23" s="79" t="s">
        <v>221</v>
      </c>
      <c r="L23" s="79" t="s">
        <v>222</v>
      </c>
    </row>
    <row r="24" spans="1:12" s="43" customFormat="1" ht="81" customHeight="1" x14ac:dyDescent="0.2">
      <c r="A24" s="79" t="s">
        <v>223</v>
      </c>
      <c r="B24" s="44" t="s">
        <v>224</v>
      </c>
      <c r="C24" s="44" t="s">
        <v>225</v>
      </c>
      <c r="D24" s="78" t="s">
        <v>184</v>
      </c>
      <c r="E24" s="44" t="s">
        <v>226</v>
      </c>
      <c r="F24" s="78" t="s">
        <v>153</v>
      </c>
      <c r="G24" s="80">
        <v>43831</v>
      </c>
      <c r="H24" s="80">
        <v>44166</v>
      </c>
      <c r="I24" s="234" t="s">
        <v>108</v>
      </c>
      <c r="J24" s="77">
        <v>1</v>
      </c>
      <c r="K24" s="79" t="s">
        <v>227</v>
      </c>
      <c r="L24" s="79" t="s">
        <v>228</v>
      </c>
    </row>
    <row r="25" spans="1:12" s="43" customFormat="1" ht="110.25" customHeight="1" x14ac:dyDescent="0.2">
      <c r="A25" s="79" t="s">
        <v>229</v>
      </c>
      <c r="B25" s="79" t="s">
        <v>230</v>
      </c>
      <c r="C25" s="79" t="s">
        <v>231</v>
      </c>
      <c r="D25" s="81" t="s">
        <v>232</v>
      </c>
      <c r="E25" s="79" t="s">
        <v>233</v>
      </c>
      <c r="F25" s="81" t="s">
        <v>153</v>
      </c>
      <c r="G25" s="80">
        <v>43831</v>
      </c>
      <c r="H25" s="80">
        <v>44166</v>
      </c>
      <c r="I25" s="234" t="s">
        <v>108</v>
      </c>
      <c r="J25" s="77">
        <v>1</v>
      </c>
      <c r="K25" s="79" t="s">
        <v>234</v>
      </c>
      <c r="L25" s="79" t="s">
        <v>235</v>
      </c>
    </row>
    <row r="26" spans="1:12" s="43" customFormat="1" ht="131.25" customHeight="1" x14ac:dyDescent="0.2">
      <c r="A26" s="79" t="s">
        <v>236</v>
      </c>
      <c r="B26" s="473" t="s">
        <v>237</v>
      </c>
      <c r="C26" s="473" t="s">
        <v>238</v>
      </c>
      <c r="D26" s="478" t="s">
        <v>239</v>
      </c>
      <c r="E26" s="473" t="s">
        <v>240</v>
      </c>
      <c r="F26" s="473" t="s">
        <v>241</v>
      </c>
      <c r="G26" s="476">
        <v>43831</v>
      </c>
      <c r="H26" s="476">
        <v>44166</v>
      </c>
      <c r="I26" s="234" t="s">
        <v>108</v>
      </c>
      <c r="J26" s="77">
        <v>0.75</v>
      </c>
      <c r="K26" s="473" t="s">
        <v>242</v>
      </c>
      <c r="L26" s="473" t="s">
        <v>243</v>
      </c>
    </row>
    <row r="27" spans="1:12" s="43" customFormat="1" ht="300.75" customHeight="1" x14ac:dyDescent="0.2">
      <c r="A27" s="79" t="s">
        <v>244</v>
      </c>
      <c r="B27" s="474"/>
      <c r="C27" s="474"/>
      <c r="D27" s="479"/>
      <c r="E27" s="474"/>
      <c r="F27" s="474"/>
      <c r="G27" s="477"/>
      <c r="H27" s="477"/>
      <c r="I27" s="234" t="s">
        <v>108</v>
      </c>
      <c r="J27" s="77">
        <v>0.75</v>
      </c>
      <c r="K27" s="474"/>
      <c r="L27" s="474"/>
    </row>
    <row r="28" spans="1:12" ht="29.25" customHeight="1" thickBot="1" x14ac:dyDescent="0.3">
      <c r="A28" s="52" t="s">
        <v>26</v>
      </c>
      <c r="B28" s="475" t="s">
        <v>245</v>
      </c>
      <c r="C28" s="475"/>
      <c r="H28" s="52"/>
      <c r="I28" s="52"/>
      <c r="J28" s="52"/>
      <c r="K28" s="52"/>
      <c r="L28" s="52"/>
    </row>
    <row r="29" spans="1:12" ht="18.75" customHeight="1" x14ac:dyDescent="0.2"/>
    <row r="30" spans="1:12" ht="18" customHeight="1" thickBot="1" x14ac:dyDescent="0.3">
      <c r="A30" s="52" t="s">
        <v>28</v>
      </c>
      <c r="B30" s="434" t="s">
        <v>246</v>
      </c>
      <c r="C30" s="434"/>
      <c r="H30" s="52" t="s">
        <v>29</v>
      </c>
      <c r="J30" s="434" t="s">
        <v>247</v>
      </c>
      <c r="K30" s="434"/>
      <c r="L30" s="434"/>
    </row>
    <row r="31" spans="1:12" ht="15.75" thickTop="1" x14ac:dyDescent="0.2"/>
    <row r="32" spans="1:12" ht="15" customHeight="1" x14ac:dyDescent="0.2"/>
    <row r="33" spans="1:12" x14ac:dyDescent="0.2">
      <c r="L33" s="56" t="s">
        <v>115</v>
      </c>
    </row>
    <row r="34" spans="1:12" x14ac:dyDescent="0.2">
      <c r="L34" s="56" t="s">
        <v>116</v>
      </c>
    </row>
    <row r="35" spans="1:12" x14ac:dyDescent="0.2">
      <c r="A35" s="472"/>
      <c r="B35" s="472"/>
      <c r="C35" s="472"/>
      <c r="D35" s="472"/>
      <c r="E35" s="472"/>
      <c r="F35" s="472"/>
      <c r="G35" s="472"/>
      <c r="H35" s="472"/>
      <c r="I35" s="472"/>
      <c r="J35" s="472"/>
      <c r="K35" s="472"/>
      <c r="L35" s="472"/>
    </row>
    <row r="36" spans="1:12" x14ac:dyDescent="0.2">
      <c r="A36" s="472"/>
      <c r="B36" s="472"/>
      <c r="C36" s="472"/>
      <c r="D36" s="472"/>
      <c r="E36" s="472"/>
      <c r="F36" s="472"/>
      <c r="G36" s="472"/>
      <c r="H36" s="472"/>
      <c r="I36" s="472"/>
      <c r="J36" s="472"/>
      <c r="K36" s="472"/>
      <c r="L36" s="472"/>
    </row>
    <row r="37" spans="1:12" x14ac:dyDescent="0.2">
      <c r="A37" s="472"/>
      <c r="B37" s="472"/>
      <c r="C37" s="472"/>
      <c r="D37" s="472"/>
      <c r="E37" s="472"/>
      <c r="F37" s="472"/>
      <c r="G37" s="472"/>
      <c r="H37" s="472"/>
      <c r="I37" s="472"/>
      <c r="J37" s="472"/>
      <c r="K37" s="472"/>
      <c r="L37" s="472"/>
    </row>
    <row r="38" spans="1:12" x14ac:dyDescent="0.2">
      <c r="A38" s="472"/>
      <c r="B38" s="472"/>
      <c r="C38" s="472"/>
      <c r="D38" s="472"/>
      <c r="E38" s="472"/>
      <c r="F38" s="472"/>
      <c r="G38" s="472"/>
      <c r="H38" s="472"/>
      <c r="I38" s="472"/>
      <c r="J38" s="472"/>
      <c r="K38" s="472"/>
      <c r="L38" s="472"/>
    </row>
    <row r="39" spans="1:12" x14ac:dyDescent="0.2">
      <c r="A39" s="472"/>
      <c r="B39" s="472"/>
      <c r="C39" s="472"/>
      <c r="D39" s="472"/>
      <c r="E39" s="472"/>
      <c r="F39" s="472"/>
      <c r="G39" s="472"/>
      <c r="H39" s="472"/>
      <c r="I39" s="472"/>
      <c r="J39" s="472"/>
      <c r="K39" s="472"/>
      <c r="L39" s="472"/>
    </row>
  </sheetData>
  <mergeCells count="28">
    <mergeCell ref="A35:L39"/>
    <mergeCell ref="B30:C30"/>
    <mergeCell ref="E26:E27"/>
    <mergeCell ref="F26:F27"/>
    <mergeCell ref="F11:F12"/>
    <mergeCell ref="L11:L12"/>
    <mergeCell ref="L26:L27"/>
    <mergeCell ref="B28:C28"/>
    <mergeCell ref="J30:L30"/>
    <mergeCell ref="B26:B27"/>
    <mergeCell ref="G26:G27"/>
    <mergeCell ref="H26:H27"/>
    <mergeCell ref="K26:K27"/>
    <mergeCell ref="C26:C27"/>
    <mergeCell ref="D26:D27"/>
    <mergeCell ref="A1:L6"/>
    <mergeCell ref="G11:H11"/>
    <mergeCell ref="A11:A12"/>
    <mergeCell ref="E11:E12"/>
    <mergeCell ref="K11:K12"/>
    <mergeCell ref="A9:K9"/>
    <mergeCell ref="A8:K8"/>
    <mergeCell ref="B11:B12"/>
    <mergeCell ref="C11:C12"/>
    <mergeCell ref="D11:D12"/>
    <mergeCell ref="A10:K10"/>
    <mergeCell ref="J11:J12"/>
    <mergeCell ref="I11:I12"/>
  </mergeCells>
  <printOptions horizontalCentered="1"/>
  <pageMargins left="0.25" right="0.28000000000000003" top="0.38" bottom="0.39370078740157483" header="0" footer="0"/>
  <pageSetup paperSize="14" scale="3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7FEC8-75C6-496E-B2EC-D894390796CD}">
  <sheetPr>
    <tabColor rgb="FF00B050"/>
    <pageSetUpPr fitToPage="1"/>
  </sheetPr>
  <dimension ref="A1:M31"/>
  <sheetViews>
    <sheetView view="pageBreakPreview" topLeftCell="A22" zoomScale="55" zoomScaleNormal="40" zoomScaleSheetLayoutView="55" zoomScalePageLayoutView="98" workbookViewId="0">
      <selection activeCell="J27" sqref="J27:K27"/>
    </sheetView>
  </sheetViews>
  <sheetFormatPr baseColWidth="10" defaultColWidth="11.42578125" defaultRowHeight="15" x14ac:dyDescent="0.2"/>
  <cols>
    <col min="1" max="1" width="35.140625" style="41" customWidth="1"/>
    <col min="2" max="2" width="23" style="41" customWidth="1"/>
    <col min="3" max="3" width="25.28515625" style="41" customWidth="1"/>
    <col min="4" max="4" width="22" style="41" customWidth="1"/>
    <col min="5" max="6" width="19.140625" style="41" customWidth="1"/>
    <col min="7" max="7" width="17" style="41" customWidth="1"/>
    <col min="8" max="8" width="18.140625" style="41" customWidth="1"/>
    <col min="9" max="9" width="19.42578125" style="76" customWidth="1"/>
    <col min="10" max="10" width="12.140625" style="41" customWidth="1"/>
    <col min="11" max="11" width="77" style="41" customWidth="1"/>
    <col min="12" max="13" width="30.85546875" style="41" customWidth="1"/>
    <col min="14" max="16384" width="11.42578125" style="41"/>
  </cols>
  <sheetData>
    <row r="1" spans="1:13" ht="42" customHeight="1" x14ac:dyDescent="0.2">
      <c r="A1" s="472"/>
      <c r="B1" s="472"/>
      <c r="C1" s="472"/>
      <c r="D1" s="472"/>
      <c r="E1" s="472"/>
      <c r="F1" s="472"/>
      <c r="G1" s="472"/>
      <c r="H1" s="472"/>
      <c r="I1" s="472"/>
      <c r="J1" s="472"/>
      <c r="K1" s="472"/>
      <c r="L1" s="472"/>
      <c r="M1" s="472"/>
    </row>
    <row r="2" spans="1:13" x14ac:dyDescent="0.2">
      <c r="A2" s="472"/>
      <c r="B2" s="472"/>
      <c r="C2" s="472"/>
      <c r="D2" s="472"/>
      <c r="E2" s="472"/>
      <c r="F2" s="472"/>
      <c r="G2" s="472"/>
      <c r="H2" s="472"/>
      <c r="I2" s="472"/>
      <c r="J2" s="472"/>
      <c r="K2" s="472"/>
      <c r="L2" s="472"/>
      <c r="M2" s="472"/>
    </row>
    <row r="3" spans="1:13" x14ac:dyDescent="0.2">
      <c r="A3" s="472"/>
      <c r="B3" s="472"/>
      <c r="C3" s="472"/>
      <c r="D3" s="472"/>
      <c r="E3" s="472"/>
      <c r="F3" s="472"/>
      <c r="G3" s="472"/>
      <c r="H3" s="472"/>
      <c r="I3" s="472"/>
      <c r="J3" s="472"/>
      <c r="K3" s="472"/>
      <c r="L3" s="472"/>
      <c r="M3" s="472"/>
    </row>
    <row r="4" spans="1:13" x14ac:dyDescent="0.2">
      <c r="A4" s="76"/>
      <c r="B4" s="76"/>
      <c r="C4" s="76"/>
      <c r="D4" s="76"/>
      <c r="E4" s="76"/>
      <c r="F4" s="76"/>
      <c r="G4" s="76"/>
      <c r="H4" s="76"/>
      <c r="J4" s="76"/>
      <c r="K4" s="76"/>
      <c r="L4" s="76"/>
      <c r="M4" s="76"/>
    </row>
    <row r="5" spans="1:13" x14ac:dyDescent="0.2">
      <c r="A5" s="76"/>
      <c r="B5" s="76"/>
      <c r="C5" s="76"/>
      <c r="D5" s="76"/>
      <c r="E5" s="76"/>
      <c r="F5" s="76"/>
      <c r="G5" s="76"/>
      <c r="H5" s="76"/>
      <c r="J5" s="76"/>
      <c r="K5" s="76"/>
      <c r="L5" s="76"/>
      <c r="M5" s="76"/>
    </row>
    <row r="6" spans="1:13" x14ac:dyDescent="0.2">
      <c r="A6" s="76"/>
      <c r="B6" s="76"/>
      <c r="C6" s="76"/>
      <c r="D6" s="76"/>
      <c r="E6" s="76"/>
      <c r="F6" s="76"/>
      <c r="G6" s="76"/>
      <c r="H6" s="76"/>
      <c r="J6" s="76"/>
      <c r="K6" s="76"/>
      <c r="L6" s="76"/>
      <c r="M6" s="76"/>
    </row>
    <row r="7" spans="1:13" x14ac:dyDescent="0.2">
      <c r="A7" s="76"/>
      <c r="B7" s="76"/>
      <c r="C7" s="76"/>
      <c r="D7" s="76"/>
      <c r="E7" s="76"/>
      <c r="F7" s="76"/>
      <c r="G7" s="76"/>
      <c r="H7" s="76"/>
      <c r="J7" s="76"/>
      <c r="K7" s="76"/>
      <c r="L7" s="76"/>
      <c r="M7" s="76"/>
    </row>
    <row r="8" spans="1:13" ht="12.75" customHeight="1" x14ac:dyDescent="0.25">
      <c r="A8" s="466" t="s">
        <v>248</v>
      </c>
      <c r="B8" s="466"/>
      <c r="C8" s="466"/>
      <c r="D8" s="466"/>
      <c r="E8" s="466"/>
      <c r="F8" s="466"/>
      <c r="G8" s="466"/>
      <c r="H8" s="466"/>
      <c r="I8" s="466"/>
      <c r="J8" s="466"/>
      <c r="K8" s="466"/>
      <c r="L8" s="466"/>
      <c r="M8" s="466"/>
    </row>
    <row r="9" spans="1:13" ht="15.75" x14ac:dyDescent="0.25">
      <c r="A9" s="466"/>
      <c r="B9" s="466"/>
      <c r="C9" s="466"/>
      <c r="D9" s="466"/>
      <c r="E9" s="466"/>
      <c r="F9" s="466"/>
      <c r="G9" s="466"/>
      <c r="H9" s="466"/>
      <c r="I9" s="466"/>
      <c r="J9" s="466"/>
      <c r="K9" s="466"/>
      <c r="L9" s="466"/>
      <c r="M9" s="466"/>
    </row>
    <row r="10" spans="1:13" ht="16.5" thickBot="1" x14ac:dyDescent="0.3">
      <c r="A10" s="466"/>
      <c r="B10" s="469"/>
      <c r="C10" s="469"/>
      <c r="D10" s="469"/>
      <c r="E10" s="469"/>
      <c r="F10" s="469"/>
      <c r="G10" s="469"/>
      <c r="H10" s="469"/>
      <c r="I10" s="469"/>
      <c r="J10" s="469"/>
      <c r="K10" s="469"/>
      <c r="L10" s="469"/>
      <c r="M10" s="469"/>
    </row>
    <row r="11" spans="1:13" ht="25.5" customHeight="1" x14ac:dyDescent="0.2">
      <c r="A11" s="480" t="s">
        <v>1</v>
      </c>
      <c r="B11" s="484" t="s">
        <v>2</v>
      </c>
      <c r="C11" s="484" t="s">
        <v>3</v>
      </c>
      <c r="D11" s="484" t="s">
        <v>4</v>
      </c>
      <c r="E11" s="442" t="s">
        <v>5</v>
      </c>
      <c r="F11" s="442" t="s">
        <v>6</v>
      </c>
      <c r="G11" s="440" t="s">
        <v>7</v>
      </c>
      <c r="H11" s="441"/>
      <c r="I11" s="442" t="s">
        <v>8</v>
      </c>
      <c r="J11" s="442" t="s">
        <v>9</v>
      </c>
      <c r="K11" s="497" t="s">
        <v>10</v>
      </c>
      <c r="L11" s="446" t="s">
        <v>11</v>
      </c>
      <c r="M11" s="447"/>
    </row>
    <row r="12" spans="1:13" ht="48" thickBot="1" x14ac:dyDescent="0.25">
      <c r="A12" s="481"/>
      <c r="B12" s="485"/>
      <c r="C12" s="485"/>
      <c r="D12" s="485"/>
      <c r="E12" s="443"/>
      <c r="F12" s="443"/>
      <c r="G12" s="59" t="s">
        <v>12</v>
      </c>
      <c r="H12" s="59" t="s">
        <v>13</v>
      </c>
      <c r="I12" s="443"/>
      <c r="J12" s="443"/>
      <c r="K12" s="498"/>
      <c r="L12" s="482"/>
      <c r="M12" s="483"/>
    </row>
    <row r="13" spans="1:13" ht="76.5" customHeight="1" x14ac:dyDescent="0.2">
      <c r="A13" s="78" t="s">
        <v>174</v>
      </c>
      <c r="B13" s="78" t="s">
        <v>249</v>
      </c>
      <c r="C13" s="78" t="s">
        <v>250</v>
      </c>
      <c r="D13" s="44" t="s">
        <v>251</v>
      </c>
      <c r="E13" s="78" t="s">
        <v>252</v>
      </c>
      <c r="F13" s="44" t="s">
        <v>253</v>
      </c>
      <c r="G13" s="95">
        <v>43831</v>
      </c>
      <c r="H13" s="47">
        <v>44196</v>
      </c>
      <c r="I13" s="47">
        <v>44216</v>
      </c>
      <c r="J13" s="92">
        <v>1</v>
      </c>
      <c r="K13" s="78" t="s">
        <v>254</v>
      </c>
      <c r="L13" s="488" t="s">
        <v>255</v>
      </c>
      <c r="M13" s="488"/>
    </row>
    <row r="14" spans="1:13" s="43" customFormat="1" ht="103.5" customHeight="1" x14ac:dyDescent="0.2">
      <c r="A14" s="81" t="s">
        <v>181</v>
      </c>
      <c r="B14" s="81" t="s">
        <v>256</v>
      </c>
      <c r="C14" s="81" t="s">
        <v>257</v>
      </c>
      <c r="D14" s="81" t="s">
        <v>251</v>
      </c>
      <c r="E14" s="81" t="s">
        <v>258</v>
      </c>
      <c r="F14" s="81" t="s">
        <v>259</v>
      </c>
      <c r="G14" s="94">
        <v>43831</v>
      </c>
      <c r="H14" s="94">
        <v>44196</v>
      </c>
      <c r="I14" s="47">
        <v>44216</v>
      </c>
      <c r="J14" s="92">
        <v>1</v>
      </c>
      <c r="K14" s="78" t="s">
        <v>260</v>
      </c>
      <c r="L14" s="492" t="s">
        <v>261</v>
      </c>
      <c r="M14" s="492"/>
    </row>
    <row r="15" spans="1:13" s="43" customFormat="1" ht="128.25" customHeight="1" x14ac:dyDescent="0.2">
      <c r="A15" s="81" t="s">
        <v>262</v>
      </c>
      <c r="B15" s="81" t="s">
        <v>263</v>
      </c>
      <c r="C15" s="81" t="s">
        <v>264</v>
      </c>
      <c r="D15" s="81" t="s">
        <v>265</v>
      </c>
      <c r="E15" s="81" t="s">
        <v>266</v>
      </c>
      <c r="F15" s="78" t="s">
        <v>267</v>
      </c>
      <c r="G15" s="94">
        <v>43831</v>
      </c>
      <c r="H15" s="94">
        <v>44196</v>
      </c>
      <c r="I15" s="47">
        <v>44216</v>
      </c>
      <c r="J15" s="92">
        <v>1</v>
      </c>
      <c r="K15" s="78" t="s">
        <v>268</v>
      </c>
      <c r="L15" s="492" t="s">
        <v>269</v>
      </c>
      <c r="M15" s="492"/>
    </row>
    <row r="16" spans="1:13" s="43" customFormat="1" ht="179.25" customHeight="1" x14ac:dyDescent="0.2">
      <c r="A16" s="81" t="s">
        <v>195</v>
      </c>
      <c r="B16" s="81" t="s">
        <v>270</v>
      </c>
      <c r="C16" s="48" t="s">
        <v>271</v>
      </c>
      <c r="D16" s="48" t="s">
        <v>251</v>
      </c>
      <c r="E16" s="81" t="s">
        <v>272</v>
      </c>
      <c r="F16" s="78" t="s">
        <v>273</v>
      </c>
      <c r="G16" s="94">
        <v>43831</v>
      </c>
      <c r="H16" s="94">
        <v>44196</v>
      </c>
      <c r="I16" s="47">
        <v>44216</v>
      </c>
      <c r="J16" s="92">
        <v>1</v>
      </c>
      <c r="K16" s="78" t="s">
        <v>274</v>
      </c>
      <c r="L16" s="491" t="s">
        <v>275</v>
      </c>
      <c r="M16" s="491"/>
    </row>
    <row r="17" spans="1:13" s="43" customFormat="1" ht="146.25" customHeight="1" x14ac:dyDescent="0.2">
      <c r="A17" s="81" t="s">
        <v>276</v>
      </c>
      <c r="B17" s="81" t="s">
        <v>277</v>
      </c>
      <c r="C17" s="81" t="s">
        <v>278</v>
      </c>
      <c r="D17" s="48" t="s">
        <v>251</v>
      </c>
      <c r="E17" s="81" t="s">
        <v>279</v>
      </c>
      <c r="F17" s="78" t="s">
        <v>280</v>
      </c>
      <c r="G17" s="94">
        <v>43831</v>
      </c>
      <c r="H17" s="94">
        <v>44196</v>
      </c>
      <c r="I17" s="47">
        <v>44216</v>
      </c>
      <c r="J17" s="92">
        <v>1</v>
      </c>
      <c r="K17" s="78" t="s">
        <v>281</v>
      </c>
      <c r="L17" s="492" t="s">
        <v>282</v>
      </c>
      <c r="M17" s="492"/>
    </row>
    <row r="18" spans="1:13" ht="143.25" customHeight="1" x14ac:dyDescent="0.2">
      <c r="A18" s="81" t="s">
        <v>283</v>
      </c>
      <c r="B18" s="81" t="s">
        <v>284</v>
      </c>
      <c r="C18" s="81" t="s">
        <v>285</v>
      </c>
      <c r="D18" s="48" t="s">
        <v>251</v>
      </c>
      <c r="E18" s="81" t="s">
        <v>286</v>
      </c>
      <c r="F18" s="78" t="s">
        <v>287</v>
      </c>
      <c r="G18" s="94">
        <v>43831</v>
      </c>
      <c r="H18" s="94">
        <v>44196</v>
      </c>
      <c r="I18" s="47">
        <v>44216</v>
      </c>
      <c r="J18" s="92">
        <v>1</v>
      </c>
      <c r="K18" s="78" t="s">
        <v>288</v>
      </c>
      <c r="L18" s="438" t="s">
        <v>289</v>
      </c>
      <c r="M18" s="490"/>
    </row>
    <row r="19" spans="1:13" ht="66" customHeight="1" x14ac:dyDescent="0.2">
      <c r="A19" s="478" t="s">
        <v>290</v>
      </c>
      <c r="B19" s="478" t="s">
        <v>291</v>
      </c>
      <c r="C19" s="478" t="s">
        <v>292</v>
      </c>
      <c r="D19" s="478" t="s">
        <v>251</v>
      </c>
      <c r="E19" s="81" t="s">
        <v>293</v>
      </c>
      <c r="F19" s="78" t="s">
        <v>294</v>
      </c>
      <c r="G19" s="486">
        <v>43831</v>
      </c>
      <c r="H19" s="486">
        <v>44196</v>
      </c>
      <c r="I19" s="47">
        <v>44216</v>
      </c>
      <c r="J19" s="92">
        <v>1</v>
      </c>
      <c r="K19" s="49" t="s">
        <v>295</v>
      </c>
      <c r="L19" s="489" t="s">
        <v>296</v>
      </c>
      <c r="M19" s="489"/>
    </row>
    <row r="20" spans="1:13" ht="88.5" customHeight="1" x14ac:dyDescent="0.2">
      <c r="A20" s="479"/>
      <c r="B20" s="479"/>
      <c r="C20" s="479"/>
      <c r="D20" s="479"/>
      <c r="E20" s="81" t="s">
        <v>297</v>
      </c>
      <c r="F20" s="78" t="s">
        <v>298</v>
      </c>
      <c r="G20" s="487"/>
      <c r="H20" s="487"/>
      <c r="I20" s="47">
        <v>44216</v>
      </c>
      <c r="J20" s="92">
        <v>1</v>
      </c>
      <c r="K20" s="49" t="s">
        <v>299</v>
      </c>
      <c r="L20" s="489" t="s">
        <v>300</v>
      </c>
      <c r="M20" s="489"/>
    </row>
    <row r="21" spans="1:13" ht="108" customHeight="1" x14ac:dyDescent="0.2">
      <c r="A21" s="81" t="s">
        <v>301</v>
      </c>
      <c r="B21" s="81" t="s">
        <v>302</v>
      </c>
      <c r="C21" s="81" t="s">
        <v>303</v>
      </c>
      <c r="D21" s="81" t="s">
        <v>251</v>
      </c>
      <c r="E21" s="81" t="s">
        <v>304</v>
      </c>
      <c r="F21" s="48" t="s">
        <v>305</v>
      </c>
      <c r="G21" s="94">
        <v>43831</v>
      </c>
      <c r="H21" s="94">
        <v>44196</v>
      </c>
      <c r="I21" s="47">
        <v>44216</v>
      </c>
      <c r="J21" s="92">
        <v>1</v>
      </c>
      <c r="K21" s="49" t="s">
        <v>306</v>
      </c>
      <c r="L21" s="489" t="s">
        <v>307</v>
      </c>
      <c r="M21" s="489"/>
    </row>
    <row r="22" spans="1:13" ht="66" customHeight="1" x14ac:dyDescent="0.2">
      <c r="A22" s="81" t="s">
        <v>308</v>
      </c>
      <c r="B22" s="81" t="s">
        <v>309</v>
      </c>
      <c r="C22" s="79" t="s">
        <v>310</v>
      </c>
      <c r="D22" s="81" t="s">
        <v>251</v>
      </c>
      <c r="E22" s="81" t="s">
        <v>311</v>
      </c>
      <c r="F22" s="81" t="s">
        <v>312</v>
      </c>
      <c r="G22" s="93">
        <v>43831</v>
      </c>
      <c r="H22" s="93">
        <v>44196</v>
      </c>
      <c r="I22" s="47">
        <v>44216</v>
      </c>
      <c r="J22" s="92">
        <v>1</v>
      </c>
      <c r="K22" s="49" t="s">
        <v>313</v>
      </c>
      <c r="L22" s="489" t="s">
        <v>314</v>
      </c>
      <c r="M22" s="489"/>
    </row>
    <row r="24" spans="1:13" ht="29.25" customHeight="1" x14ac:dyDescent="0.25">
      <c r="A24" s="52" t="s">
        <v>26</v>
      </c>
      <c r="B24" s="494" t="s">
        <v>315</v>
      </c>
      <c r="C24" s="494"/>
      <c r="D24" s="494"/>
      <c r="G24" s="52"/>
      <c r="H24" s="52"/>
      <c r="I24" s="91"/>
      <c r="J24" s="52"/>
      <c r="K24" s="52"/>
    </row>
    <row r="25" spans="1:13" ht="18.75" customHeight="1" x14ac:dyDescent="0.2">
      <c r="I25" s="88"/>
    </row>
    <row r="26" spans="1:13" ht="32.25" customHeight="1" thickBot="1" x14ac:dyDescent="0.3">
      <c r="A26" s="52" t="s">
        <v>28</v>
      </c>
      <c r="B26" s="495" t="s">
        <v>316</v>
      </c>
      <c r="C26" s="495"/>
      <c r="D26" s="495"/>
      <c r="G26" s="52" t="s">
        <v>29</v>
      </c>
      <c r="I26" s="88"/>
      <c r="J26" s="493" t="s">
        <v>317</v>
      </c>
      <c r="K26" s="493"/>
    </row>
    <row r="27" spans="1:13" ht="27" customHeight="1" x14ac:dyDescent="0.2">
      <c r="J27" s="496" t="s">
        <v>318</v>
      </c>
      <c r="K27" s="496"/>
      <c r="L27" s="90"/>
      <c r="M27" s="90" t="s">
        <v>319</v>
      </c>
    </row>
    <row r="28" spans="1:13" x14ac:dyDescent="0.2">
      <c r="L28" s="90"/>
      <c r="M28" s="90" t="s">
        <v>320</v>
      </c>
    </row>
    <row r="31" spans="1:13" x14ac:dyDescent="0.2">
      <c r="A31" s="54"/>
      <c r="B31" s="54"/>
      <c r="C31" s="54"/>
      <c r="D31" s="54"/>
      <c r="E31" s="54"/>
      <c r="F31" s="54"/>
    </row>
  </sheetData>
  <mergeCells count="35">
    <mergeCell ref="J26:K26"/>
    <mergeCell ref="B24:D24"/>
    <mergeCell ref="B26:D26"/>
    <mergeCell ref="J27:K27"/>
    <mergeCell ref="B11:B12"/>
    <mergeCell ref="G11:H11"/>
    <mergeCell ref="I11:I12"/>
    <mergeCell ref="D11:D12"/>
    <mergeCell ref="K11:K12"/>
    <mergeCell ref="F11:F12"/>
    <mergeCell ref="H19:H20"/>
    <mergeCell ref="L13:M13"/>
    <mergeCell ref="E11:E12"/>
    <mergeCell ref="J11:J12"/>
    <mergeCell ref="L22:M22"/>
    <mergeCell ref="L19:M19"/>
    <mergeCell ref="L18:M18"/>
    <mergeCell ref="L16:M16"/>
    <mergeCell ref="L17:M17"/>
    <mergeCell ref="L14:M14"/>
    <mergeCell ref="L20:M20"/>
    <mergeCell ref="L21:M21"/>
    <mergeCell ref="L15:M15"/>
    <mergeCell ref="A19:A20"/>
    <mergeCell ref="B19:B20"/>
    <mergeCell ref="C19:C20"/>
    <mergeCell ref="D19:D20"/>
    <mergeCell ref="G19:G20"/>
    <mergeCell ref="A1:M3"/>
    <mergeCell ref="A8:M8"/>
    <mergeCell ref="A9:M9"/>
    <mergeCell ref="A10:M10"/>
    <mergeCell ref="A11:A12"/>
    <mergeCell ref="L11:M12"/>
    <mergeCell ref="C11:C12"/>
  </mergeCells>
  <printOptions horizontalCentered="1"/>
  <pageMargins left="0.19685039370078741" right="0.19685039370078741" top="0.19685039370078741" bottom="0.19685039370078741" header="0" footer="0"/>
  <pageSetup paperSize="14" scale="37" fitToHeight="0" orientation="landscape" horizontalDpi="4294967293" vertic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C45CB-93DC-46BB-B8B0-76A2CC608E4F}">
  <sheetPr>
    <tabColor rgb="FF00B050"/>
  </sheetPr>
  <dimension ref="A1:M28"/>
  <sheetViews>
    <sheetView view="pageBreakPreview" topLeftCell="A19" zoomScale="40" zoomScaleNormal="40" zoomScaleSheetLayoutView="40" zoomScalePageLayoutView="60" workbookViewId="0">
      <selection activeCell="J24" sqref="J24:M24"/>
    </sheetView>
  </sheetViews>
  <sheetFormatPr baseColWidth="10" defaultColWidth="11.42578125" defaultRowHeight="15" x14ac:dyDescent="0.2"/>
  <cols>
    <col min="1" max="1" width="68.140625" style="41" customWidth="1"/>
    <col min="2" max="2" width="45.5703125" style="41" customWidth="1"/>
    <col min="3" max="3" width="27.7109375" style="41" customWidth="1"/>
    <col min="4" max="4" width="25" style="41" customWidth="1"/>
    <col min="5" max="5" width="25.85546875" style="41" customWidth="1"/>
    <col min="6" max="6" width="27.42578125" style="41" customWidth="1"/>
    <col min="7" max="7" width="18.42578125" style="41" customWidth="1"/>
    <col min="8" max="8" width="14.85546875" style="41" customWidth="1"/>
    <col min="9" max="9" width="19.140625" style="41" customWidth="1"/>
    <col min="10" max="10" width="16.140625" style="76" customWidth="1"/>
    <col min="11" max="11" width="29.85546875" style="41" customWidth="1"/>
    <col min="12" max="12" width="22.7109375" style="41" customWidth="1"/>
    <col min="13" max="13" width="18.42578125" style="41" customWidth="1"/>
    <col min="14" max="16384" width="11.42578125" style="41"/>
  </cols>
  <sheetData>
    <row r="1" spans="1:13" ht="42" customHeight="1" x14ac:dyDescent="0.2">
      <c r="A1" s="472"/>
      <c r="B1" s="472"/>
      <c r="C1" s="472"/>
      <c r="D1" s="472"/>
      <c r="E1" s="472"/>
      <c r="F1" s="472"/>
      <c r="G1" s="472"/>
      <c r="H1" s="472"/>
      <c r="I1" s="472"/>
      <c r="J1" s="472"/>
      <c r="K1" s="472"/>
      <c r="L1" s="472"/>
      <c r="M1" s="472"/>
    </row>
    <row r="2" spans="1:13" x14ac:dyDescent="0.2">
      <c r="A2" s="472"/>
      <c r="B2" s="472"/>
      <c r="C2" s="472"/>
      <c r="D2" s="472"/>
      <c r="E2" s="472"/>
      <c r="F2" s="472"/>
      <c r="G2" s="472"/>
      <c r="H2" s="472"/>
      <c r="I2" s="472"/>
      <c r="J2" s="472"/>
      <c r="K2" s="472"/>
      <c r="L2" s="472"/>
      <c r="M2" s="472"/>
    </row>
    <row r="3" spans="1:13" x14ac:dyDescent="0.2">
      <c r="A3" s="472"/>
      <c r="B3" s="472"/>
      <c r="C3" s="472"/>
      <c r="D3" s="472"/>
      <c r="E3" s="472"/>
      <c r="F3" s="472"/>
      <c r="G3" s="472"/>
      <c r="H3" s="472"/>
      <c r="I3" s="472"/>
      <c r="J3" s="472"/>
      <c r="K3" s="472"/>
      <c r="L3" s="472"/>
      <c r="M3" s="472"/>
    </row>
    <row r="4" spans="1:13" x14ac:dyDescent="0.2">
      <c r="A4" s="76"/>
      <c r="B4" s="76"/>
      <c r="C4" s="76"/>
      <c r="D4" s="76"/>
      <c r="E4" s="76"/>
      <c r="F4" s="76"/>
      <c r="G4" s="76"/>
      <c r="H4" s="76"/>
      <c r="I4" s="76"/>
      <c r="K4" s="76"/>
      <c r="L4" s="76"/>
      <c r="M4" s="76"/>
    </row>
    <row r="5" spans="1:13" x14ac:dyDescent="0.2">
      <c r="A5" s="76"/>
      <c r="B5" s="76"/>
      <c r="C5" s="76"/>
      <c r="D5" s="76"/>
      <c r="E5" s="76"/>
      <c r="F5" s="76"/>
      <c r="G5" s="76"/>
      <c r="H5" s="76"/>
      <c r="I5" s="76"/>
      <c r="K5" s="76"/>
      <c r="L5" s="76"/>
      <c r="M5" s="76"/>
    </row>
    <row r="6" spans="1:13" x14ac:dyDescent="0.2">
      <c r="A6" s="76"/>
      <c r="B6" s="76"/>
      <c r="C6" s="76"/>
      <c r="D6" s="76"/>
      <c r="E6" s="76"/>
      <c r="F6" s="76"/>
      <c r="G6" s="76"/>
      <c r="H6" s="76"/>
      <c r="I6" s="76"/>
      <c r="K6" s="76"/>
      <c r="L6" s="76"/>
      <c r="M6" s="76"/>
    </row>
    <row r="7" spans="1:13" x14ac:dyDescent="0.2">
      <c r="A7" s="76"/>
      <c r="B7" s="76"/>
      <c r="C7" s="76"/>
      <c r="D7" s="76"/>
      <c r="E7" s="76"/>
      <c r="F7" s="76"/>
      <c r="G7" s="76"/>
      <c r="H7" s="76"/>
      <c r="I7" s="76"/>
      <c r="K7" s="76"/>
      <c r="L7" s="76"/>
      <c r="M7" s="76"/>
    </row>
    <row r="8" spans="1:13" ht="21.75" customHeight="1" x14ac:dyDescent="0.25">
      <c r="A8" s="466" t="s">
        <v>248</v>
      </c>
      <c r="B8" s="466"/>
      <c r="C8" s="466"/>
      <c r="D8" s="466"/>
      <c r="E8" s="466"/>
      <c r="F8" s="466"/>
      <c r="G8" s="466"/>
      <c r="H8" s="466"/>
      <c r="I8" s="466"/>
      <c r="J8" s="466"/>
      <c r="K8" s="466"/>
      <c r="L8" s="466"/>
      <c r="M8" s="466"/>
    </row>
    <row r="9" spans="1:13" ht="27" customHeight="1" x14ac:dyDescent="0.25">
      <c r="A9" s="466"/>
      <c r="B9" s="466"/>
      <c r="C9" s="466"/>
      <c r="D9" s="466"/>
      <c r="E9" s="466"/>
      <c r="F9" s="466"/>
      <c r="G9" s="466"/>
      <c r="H9" s="466"/>
      <c r="I9" s="466"/>
      <c r="J9" s="466"/>
      <c r="K9" s="466"/>
      <c r="L9" s="466"/>
      <c r="M9" s="466"/>
    </row>
    <row r="10" spans="1:13" ht="16.5" thickBot="1" x14ac:dyDescent="0.3">
      <c r="A10" s="466"/>
      <c r="B10" s="469"/>
      <c r="C10" s="469"/>
      <c r="D10" s="469"/>
      <c r="E10" s="469"/>
      <c r="F10" s="469"/>
      <c r="G10" s="469"/>
      <c r="H10" s="469"/>
      <c r="I10" s="469"/>
      <c r="J10" s="469"/>
      <c r="K10" s="469"/>
      <c r="L10" s="469"/>
      <c r="M10" s="469"/>
    </row>
    <row r="11" spans="1:13" ht="25.5" customHeight="1" x14ac:dyDescent="0.2">
      <c r="A11" s="460" t="s">
        <v>1</v>
      </c>
      <c r="B11" s="467" t="s">
        <v>2</v>
      </c>
      <c r="C11" s="467" t="s">
        <v>3</v>
      </c>
      <c r="D11" s="467" t="s">
        <v>4</v>
      </c>
      <c r="E11" s="462" t="s">
        <v>5</v>
      </c>
      <c r="F11" s="462" t="s">
        <v>6</v>
      </c>
      <c r="G11" s="458" t="s">
        <v>7</v>
      </c>
      <c r="H11" s="459"/>
      <c r="I11" s="462" t="s">
        <v>8</v>
      </c>
      <c r="J11" s="462" t="s">
        <v>9</v>
      </c>
      <c r="K11" s="470" t="s">
        <v>10</v>
      </c>
      <c r="L11" s="503" t="s">
        <v>11</v>
      </c>
      <c r="M11" s="504"/>
    </row>
    <row r="12" spans="1:13" ht="48" thickBot="1" x14ac:dyDescent="0.25">
      <c r="A12" s="501"/>
      <c r="B12" s="502"/>
      <c r="C12" s="502"/>
      <c r="D12" s="502"/>
      <c r="E12" s="507"/>
      <c r="F12" s="507"/>
      <c r="G12" s="103" t="s">
        <v>12</v>
      </c>
      <c r="H12" s="103" t="s">
        <v>13</v>
      </c>
      <c r="I12" s="507"/>
      <c r="J12" s="507"/>
      <c r="K12" s="511"/>
      <c r="L12" s="505"/>
      <c r="M12" s="506"/>
    </row>
    <row r="13" spans="1:13" ht="171.75" customHeight="1" x14ac:dyDescent="0.2">
      <c r="A13" s="44" t="s">
        <v>321</v>
      </c>
      <c r="B13" s="44" t="s">
        <v>322</v>
      </c>
      <c r="C13" s="44" t="s">
        <v>323</v>
      </c>
      <c r="D13" s="44" t="s">
        <v>324</v>
      </c>
      <c r="E13" s="44" t="s">
        <v>325</v>
      </c>
      <c r="F13" s="44" t="s">
        <v>326</v>
      </c>
      <c r="G13" s="95">
        <v>43892</v>
      </c>
      <c r="H13" s="47">
        <v>44196</v>
      </c>
      <c r="I13" s="47">
        <v>44195</v>
      </c>
      <c r="J13" s="92">
        <v>1</v>
      </c>
      <c r="K13" s="44" t="s">
        <v>327</v>
      </c>
      <c r="L13" s="499" t="s">
        <v>328</v>
      </c>
      <c r="M13" s="500"/>
    </row>
    <row r="14" spans="1:13" s="43" customFormat="1" ht="150" customHeight="1" x14ac:dyDescent="0.2">
      <c r="A14" s="48" t="s">
        <v>329</v>
      </c>
      <c r="B14" s="48" t="s">
        <v>330</v>
      </c>
      <c r="C14" s="48" t="s">
        <v>331</v>
      </c>
      <c r="D14" s="48" t="s">
        <v>332</v>
      </c>
      <c r="E14" s="48" t="s">
        <v>333</v>
      </c>
      <c r="F14" s="44" t="s">
        <v>334</v>
      </c>
      <c r="G14" s="94">
        <v>43892</v>
      </c>
      <c r="H14" s="47">
        <v>44196</v>
      </c>
      <c r="I14" s="47">
        <v>44195</v>
      </c>
      <c r="J14" s="98">
        <v>1</v>
      </c>
      <c r="K14" s="49" t="s">
        <v>335</v>
      </c>
      <c r="L14" s="509" t="s">
        <v>336</v>
      </c>
      <c r="M14" s="510"/>
    </row>
    <row r="15" spans="1:13" s="43" customFormat="1" ht="89.25" customHeight="1" x14ac:dyDescent="0.2">
      <c r="A15" s="48" t="s">
        <v>337</v>
      </c>
      <c r="B15" s="48" t="s">
        <v>338</v>
      </c>
      <c r="C15" s="79" t="s">
        <v>339</v>
      </c>
      <c r="D15" s="48" t="s">
        <v>324</v>
      </c>
      <c r="E15" s="48" t="s">
        <v>340</v>
      </c>
      <c r="F15" s="48" t="s">
        <v>341</v>
      </c>
      <c r="G15" s="94">
        <v>43892</v>
      </c>
      <c r="H15" s="101">
        <v>44196</v>
      </c>
      <c r="I15" s="47">
        <v>44195</v>
      </c>
      <c r="J15" s="92">
        <v>1</v>
      </c>
      <c r="K15" s="49" t="s">
        <v>342</v>
      </c>
      <c r="L15" s="499" t="s">
        <v>328</v>
      </c>
      <c r="M15" s="500"/>
    </row>
    <row r="16" spans="1:13" s="43" customFormat="1" ht="130.5" customHeight="1" x14ac:dyDescent="0.2">
      <c r="A16" s="48" t="s">
        <v>343</v>
      </c>
      <c r="B16" s="48" t="s">
        <v>344</v>
      </c>
      <c r="C16" s="79" t="s">
        <v>345</v>
      </c>
      <c r="D16" s="48" t="s">
        <v>346</v>
      </c>
      <c r="E16" s="48" t="s">
        <v>347</v>
      </c>
      <c r="F16" s="48" t="s">
        <v>348</v>
      </c>
      <c r="G16" s="94">
        <v>43892</v>
      </c>
      <c r="H16" s="101">
        <v>44196</v>
      </c>
      <c r="I16" s="47">
        <v>44195</v>
      </c>
      <c r="J16" s="92">
        <v>1</v>
      </c>
      <c r="K16" s="49" t="s">
        <v>349</v>
      </c>
      <c r="L16" s="499" t="s">
        <v>328</v>
      </c>
      <c r="M16" s="500"/>
    </row>
    <row r="17" spans="1:13" s="43" customFormat="1" ht="119.25" customHeight="1" x14ac:dyDescent="0.2">
      <c r="A17" s="48" t="s">
        <v>350</v>
      </c>
      <c r="B17" s="48" t="s">
        <v>351</v>
      </c>
      <c r="C17" s="79" t="s">
        <v>352</v>
      </c>
      <c r="D17" s="48" t="s">
        <v>353</v>
      </c>
      <c r="E17" s="48" t="s">
        <v>354</v>
      </c>
      <c r="F17" s="48" t="s">
        <v>355</v>
      </c>
      <c r="G17" s="94">
        <v>43892</v>
      </c>
      <c r="H17" s="101">
        <v>44196</v>
      </c>
      <c r="I17" s="47">
        <v>44195</v>
      </c>
      <c r="J17" s="92">
        <v>1</v>
      </c>
      <c r="K17" s="49" t="s">
        <v>356</v>
      </c>
      <c r="L17" s="499" t="s">
        <v>328</v>
      </c>
      <c r="M17" s="500"/>
    </row>
    <row r="18" spans="1:13" ht="120.75" customHeight="1" x14ac:dyDescent="0.2">
      <c r="A18" s="48" t="s">
        <v>357</v>
      </c>
      <c r="B18" s="48" t="s">
        <v>358</v>
      </c>
      <c r="C18" s="79" t="s">
        <v>359</v>
      </c>
      <c r="D18" s="48" t="s">
        <v>360</v>
      </c>
      <c r="E18" s="48" t="s">
        <v>361</v>
      </c>
      <c r="F18" s="102">
        <v>1</v>
      </c>
      <c r="G18" s="94">
        <v>43892</v>
      </c>
      <c r="H18" s="101">
        <v>44196</v>
      </c>
      <c r="I18" s="47">
        <v>44195</v>
      </c>
      <c r="J18" s="92">
        <v>1</v>
      </c>
      <c r="K18" s="100" t="s">
        <v>362</v>
      </c>
      <c r="L18" s="499" t="s">
        <v>328</v>
      </c>
      <c r="M18" s="500"/>
    </row>
    <row r="19" spans="1:13" ht="130.5" customHeight="1" x14ac:dyDescent="0.2">
      <c r="A19" s="48" t="s">
        <v>229</v>
      </c>
      <c r="B19" s="48" t="s">
        <v>363</v>
      </c>
      <c r="C19" s="79" t="s">
        <v>364</v>
      </c>
      <c r="D19" s="48" t="s">
        <v>365</v>
      </c>
      <c r="E19" s="48" t="s">
        <v>366</v>
      </c>
      <c r="F19" s="48" t="s">
        <v>367</v>
      </c>
      <c r="G19" s="94">
        <v>43892</v>
      </c>
      <c r="H19" s="101">
        <v>44196</v>
      </c>
      <c r="I19" s="47">
        <v>44195</v>
      </c>
      <c r="J19" s="92">
        <v>1</v>
      </c>
      <c r="K19" s="100" t="s">
        <v>368</v>
      </c>
      <c r="L19" s="499" t="s">
        <v>328</v>
      </c>
      <c r="M19" s="500"/>
    </row>
    <row r="20" spans="1:13" ht="124.5" customHeight="1" x14ac:dyDescent="0.2">
      <c r="A20" s="48" t="s">
        <v>369</v>
      </c>
      <c r="B20" s="48" t="s">
        <v>370</v>
      </c>
      <c r="C20" s="48" t="s">
        <v>371</v>
      </c>
      <c r="D20" s="48" t="s">
        <v>372</v>
      </c>
      <c r="E20" s="48" t="s">
        <v>373</v>
      </c>
      <c r="F20" s="48" t="s">
        <v>374</v>
      </c>
      <c r="G20" s="94">
        <v>43892</v>
      </c>
      <c r="H20" s="99">
        <v>44196</v>
      </c>
      <c r="I20" s="47">
        <v>44195</v>
      </c>
      <c r="J20" s="98">
        <v>1</v>
      </c>
      <c r="K20" s="97" t="s">
        <v>375</v>
      </c>
      <c r="L20" s="499" t="s">
        <v>328</v>
      </c>
      <c r="M20" s="500"/>
    </row>
    <row r="22" spans="1:13" ht="21.75" customHeight="1" thickBot="1" x14ac:dyDescent="0.3">
      <c r="A22" s="52" t="s">
        <v>26</v>
      </c>
      <c r="B22" s="450" t="s">
        <v>376</v>
      </c>
      <c r="C22" s="450"/>
      <c r="H22" s="52"/>
      <c r="I22" s="52"/>
      <c r="J22" s="96"/>
      <c r="K22" s="52"/>
      <c r="L22" s="52"/>
      <c r="M22" s="56"/>
    </row>
    <row r="24" spans="1:13" ht="16.5" thickBot="1" x14ac:dyDescent="0.3">
      <c r="A24" s="52" t="s">
        <v>28</v>
      </c>
      <c r="B24" s="55" t="s">
        <v>377</v>
      </c>
      <c r="C24" s="55"/>
      <c r="G24" s="52" t="s">
        <v>29</v>
      </c>
      <c r="J24" s="493" t="s">
        <v>378</v>
      </c>
      <c r="K24" s="493"/>
      <c r="L24" s="493"/>
      <c r="M24" s="493"/>
    </row>
    <row r="25" spans="1:13" ht="15.75" thickTop="1" x14ac:dyDescent="0.2"/>
    <row r="26" spans="1:13" x14ac:dyDescent="0.2">
      <c r="L26" s="56"/>
    </row>
    <row r="27" spans="1:13" ht="30" customHeight="1" x14ac:dyDescent="0.2">
      <c r="L27" s="508" t="s">
        <v>319</v>
      </c>
      <c r="M27" s="508"/>
    </row>
    <row r="28" spans="1:13" x14ac:dyDescent="0.2">
      <c r="L28" s="90" t="s">
        <v>379</v>
      </c>
    </row>
  </sheetData>
  <mergeCells count="26">
    <mergeCell ref="L27:M27"/>
    <mergeCell ref="J24:M24"/>
    <mergeCell ref="L18:M18"/>
    <mergeCell ref="L14:M14"/>
    <mergeCell ref="I11:I12"/>
    <mergeCell ref="K11:K12"/>
    <mergeCell ref="L13:M13"/>
    <mergeCell ref="J11:J12"/>
    <mergeCell ref="A1:M3"/>
    <mergeCell ref="A8:M8"/>
    <mergeCell ref="A9:M9"/>
    <mergeCell ref="A10:M10"/>
    <mergeCell ref="A11:A12"/>
    <mergeCell ref="B11:B12"/>
    <mergeCell ref="C11:C12"/>
    <mergeCell ref="D11:D12"/>
    <mergeCell ref="L11:M12"/>
    <mergeCell ref="F11:F12"/>
    <mergeCell ref="E11:E12"/>
    <mergeCell ref="G11:H11"/>
    <mergeCell ref="B22:C22"/>
    <mergeCell ref="L19:M19"/>
    <mergeCell ref="L20:M20"/>
    <mergeCell ref="L15:M15"/>
    <mergeCell ref="L16:M16"/>
    <mergeCell ref="L17:M17"/>
  </mergeCells>
  <printOptions horizontalCentered="1"/>
  <pageMargins left="0.78740157480314965" right="0.78740157480314965" top="0.39370078740157483" bottom="0.39370078740157483" header="0" footer="0"/>
  <pageSetup paperSize="5" scale="45" orientation="landscape" horizontalDpi="4294967293" vertic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16</vt:i4>
      </vt:variant>
    </vt:vector>
  </HeadingPairs>
  <TitlesOfParts>
    <vt:vector size="48" baseType="lpstr">
      <vt:lpstr>1° Seguimiento</vt:lpstr>
      <vt:lpstr>2° Seguimiento  </vt:lpstr>
      <vt:lpstr>3° Seguimiento </vt:lpstr>
      <vt:lpstr>MENU</vt:lpstr>
      <vt:lpstr>GC</vt:lpstr>
      <vt:lpstr>OCDI</vt:lpstr>
      <vt:lpstr>OGR</vt:lpstr>
      <vt:lpstr>OMEG</vt:lpstr>
      <vt:lpstr>OP</vt:lpstr>
      <vt:lpstr>OSCC</vt:lpstr>
      <vt:lpstr>SP</vt:lpstr>
      <vt:lpstr>SG</vt:lpstr>
      <vt:lpstr>SJ</vt:lpstr>
      <vt:lpstr>SC</vt:lpstr>
      <vt:lpstr>SCUEP</vt:lpstr>
      <vt:lpstr>SCPT</vt:lpstr>
      <vt:lpstr>SDE</vt:lpstr>
      <vt:lpstr>SE</vt:lpstr>
      <vt:lpstr>SGH</vt:lpstr>
      <vt:lpstr>SGS</vt:lpstr>
      <vt:lpstr>SDG</vt:lpstr>
      <vt:lpstr>SH</vt:lpstr>
      <vt:lpstr>SOP</vt:lpstr>
      <vt:lpstr>SPD</vt:lpstr>
      <vt:lpstr>SRD</vt:lpstr>
      <vt:lpstr>SSD</vt:lpstr>
      <vt:lpstr>STSV</vt:lpstr>
      <vt:lpstr>ALNCH</vt:lpstr>
      <vt:lpstr>ALR</vt:lpstr>
      <vt:lpstr>ALSOC</vt:lpstr>
      <vt:lpstr>ALSOR</vt:lpstr>
      <vt:lpstr>ALM</vt:lpstr>
      <vt:lpstr>ALM!Área_de_impresión</vt:lpstr>
      <vt:lpstr>ALNCH!Área_de_impresión</vt:lpstr>
      <vt:lpstr>ALR!Área_de_impresión</vt:lpstr>
      <vt:lpstr>ALSOC!Área_de_impresión</vt:lpstr>
      <vt:lpstr>ALSOR!Área_de_impresión</vt:lpstr>
      <vt:lpstr>OP!Área_de_impresión</vt:lpstr>
      <vt:lpstr>OSCC!Área_de_impresión</vt:lpstr>
      <vt:lpstr>SGH!Área_de_impresión</vt:lpstr>
      <vt:lpstr>SGS!Área_de_impresión</vt:lpstr>
      <vt:lpstr>SH!Área_de_impresión</vt:lpstr>
      <vt:lpstr>SP!Área_de_impresión</vt:lpstr>
      <vt:lpstr>STSV!Área_de_impresión</vt:lpstr>
      <vt:lpstr>OGR!Títulos_a_imprimir</vt:lpstr>
      <vt:lpstr>OMEG!Títulos_a_imprimir</vt:lpstr>
      <vt:lpstr>OSCC!Títulos_a_imprimir</vt:lpstr>
      <vt:lpstr>SH!Títulos_a_imprimir</vt:lpstr>
    </vt:vector>
  </TitlesOfParts>
  <Manager/>
  <Company>ALCALDIA DISTRITAL DE BARRANQUILLA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Edwin Alberto Porras Molina</dc:creator>
  <cp:keywords/>
  <dc:description/>
  <cp:lastModifiedBy>KARICUE RODRIGUEZ</cp:lastModifiedBy>
  <cp:revision/>
  <dcterms:created xsi:type="dcterms:W3CDTF">2011-07-06T16:05:39Z</dcterms:created>
  <dcterms:modified xsi:type="dcterms:W3CDTF">2021-05-21T20:07:09Z</dcterms:modified>
  <cp:category/>
  <cp:contentStatus/>
</cp:coreProperties>
</file>