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paternina\Desktop\Segundo seguimiento trimestral auditoria SGC Julio 2019\"/>
    </mc:Choice>
  </mc:AlternateContent>
  <xr:revisionPtr revIDLastSave="0" documentId="13_ncr:1_{4F70E11E-73C1-426B-8616-83E2EA65AC53}" xr6:coauthVersionLast="43" xr6:coauthVersionMax="43" xr10:uidLastSave="{00000000-0000-0000-0000-000000000000}"/>
  <bookViews>
    <workbookView xWindow="-120" yWindow="-120" windowWidth="20730" windowHeight="11160" tabRatio="876" xr2:uid="{00000000-000D-0000-FFFF-FFFF00000000}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 l="1"/>
  <c r="D30" i="54"/>
  <c r="C30" i="54"/>
  <c r="V28" i="72"/>
  <c r="F55" i="72" s="1"/>
  <c r="V27" i="72"/>
  <c r="F54" i="72" s="1"/>
  <c r="V26" i="72"/>
  <c r="F53" i="72" s="1"/>
  <c r="U26" i="72"/>
  <c r="G53" i="72" s="1"/>
  <c r="V25" i="72"/>
  <c r="F52" i="72" s="1"/>
  <c r="V24" i="72"/>
  <c r="F51" i="72" s="1"/>
  <c r="V23" i="72"/>
  <c r="F50" i="72" s="1"/>
  <c r="V22" i="72"/>
  <c r="F49" i="72" s="1"/>
  <c r="V21" i="72"/>
  <c r="F48" i="72" s="1"/>
  <c r="V20" i="72"/>
  <c r="F47" i="72" s="1"/>
  <c r="R20" i="72"/>
  <c r="U28" i="72" s="1"/>
  <c r="G55" i="72" s="1"/>
  <c r="Q20" i="72"/>
  <c r="U27" i="72" s="1"/>
  <c r="W27" i="72" s="1"/>
  <c r="P20" i="72"/>
  <c r="O20" i="72"/>
  <c r="U25" i="72" s="1"/>
  <c r="G52" i="72" s="1"/>
  <c r="N20" i="72"/>
  <c r="U24" i="72" s="1"/>
  <c r="G51" i="72" s="1"/>
  <c r="M20" i="72"/>
  <c r="U23" i="72" s="1"/>
  <c r="W23" i="72" s="1"/>
  <c r="L20" i="72"/>
  <c r="U22" i="72" s="1"/>
  <c r="G49" i="72" s="1"/>
  <c r="K20" i="72"/>
  <c r="U21" i="72" s="1"/>
  <c r="W21" i="72" s="1"/>
  <c r="J20" i="72"/>
  <c r="I20" i="72"/>
  <c r="H20" i="72"/>
  <c r="U18" i="72" s="1"/>
  <c r="W18" i="72" s="1"/>
  <c r="G20" i="72"/>
  <c r="U17" i="72" s="1"/>
  <c r="G44" i="72" s="1"/>
  <c r="V19" i="72"/>
  <c r="F46" i="72" s="1"/>
  <c r="B19" i="72"/>
  <c r="V18" i="72"/>
  <c r="F45" i="72" s="1"/>
  <c r="B18" i="72"/>
  <c r="V17" i="72"/>
  <c r="F44" i="72" s="1"/>
  <c r="R17" i="72"/>
  <c r="T28" i="72" s="1"/>
  <c r="Q17" i="72"/>
  <c r="T27" i="72" s="1"/>
  <c r="P17" i="72"/>
  <c r="T26" i="72" s="1"/>
  <c r="O17" i="72"/>
  <c r="T25" i="72" s="1"/>
  <c r="N17" i="72"/>
  <c r="T24" i="72" s="1"/>
  <c r="M17" i="72"/>
  <c r="T23" i="72" s="1"/>
  <c r="L17" i="72"/>
  <c r="K17" i="72"/>
  <c r="T21" i="72" s="1"/>
  <c r="J17" i="72"/>
  <c r="T20" i="72" s="1"/>
  <c r="B47" i="72" s="1"/>
  <c r="I17" i="72"/>
  <c r="T19" i="72" s="1"/>
  <c r="H17" i="72"/>
  <c r="G17" i="72"/>
  <c r="T17" i="72" s="1"/>
  <c r="S14" i="72"/>
  <c r="A14" i="72"/>
  <c r="V30" i="54" s="1"/>
  <c r="S13" i="72"/>
  <c r="A10" i="72"/>
  <c r="E30" i="54" s="1"/>
  <c r="W28" i="54"/>
  <c r="D28" i="54"/>
  <c r="C28" i="54"/>
  <c r="V28" i="71"/>
  <c r="F55" i="71" s="1"/>
  <c r="V27" i="71"/>
  <c r="F54" i="71" s="1"/>
  <c r="V26" i="71"/>
  <c r="F53" i="71" s="1"/>
  <c r="V25" i="71"/>
  <c r="F52" i="71" s="1"/>
  <c r="V24" i="71"/>
  <c r="F51" i="71" s="1"/>
  <c r="V23" i="71"/>
  <c r="F50" i="71" s="1"/>
  <c r="V22" i="71"/>
  <c r="F49" i="71" s="1"/>
  <c r="V21" i="71"/>
  <c r="F48" i="71" s="1"/>
  <c r="V20" i="71"/>
  <c r="F47" i="71" s="1"/>
  <c r="R20" i="71"/>
  <c r="U28" i="71" s="1"/>
  <c r="G55" i="71" s="1"/>
  <c r="Q20" i="71"/>
  <c r="U27" i="71" s="1"/>
  <c r="G54" i="71" s="1"/>
  <c r="P20" i="71"/>
  <c r="U26" i="71" s="1"/>
  <c r="G53" i="71" s="1"/>
  <c r="O20" i="71"/>
  <c r="N20" i="71"/>
  <c r="U24" i="71" s="1"/>
  <c r="M20" i="71"/>
  <c r="U23" i="71" s="1"/>
  <c r="P28" i="54" s="1"/>
  <c r="L20" i="71"/>
  <c r="U22" i="71" s="1"/>
  <c r="G49" i="71" s="1"/>
  <c r="K20" i="71"/>
  <c r="U21" i="71" s="1"/>
  <c r="G48" i="71" s="1"/>
  <c r="J20" i="71"/>
  <c r="I20" i="71"/>
  <c r="H20" i="71"/>
  <c r="U18" i="71" s="1"/>
  <c r="W18" i="71" s="1"/>
  <c r="G20" i="71"/>
  <c r="V19" i="71"/>
  <c r="F46" i="71" s="1"/>
  <c r="B19" i="71"/>
  <c r="V18" i="71"/>
  <c r="F45" i="71" s="1"/>
  <c r="B18" i="71"/>
  <c r="V17" i="71"/>
  <c r="F44" i="71" s="1"/>
  <c r="U17" i="71"/>
  <c r="G44" i="71" s="1"/>
  <c r="R17" i="71"/>
  <c r="T28" i="71" s="1"/>
  <c r="Q17" i="71"/>
  <c r="T27" i="71" s="1"/>
  <c r="B54" i="71" s="1"/>
  <c r="P17" i="71"/>
  <c r="T26" i="71" s="1"/>
  <c r="B53" i="71" s="1"/>
  <c r="O17" i="71"/>
  <c r="N17" i="71"/>
  <c r="T24" i="71" s="1"/>
  <c r="M17" i="71"/>
  <c r="T23" i="71" s="1"/>
  <c r="B50" i="71" s="1"/>
  <c r="L17" i="71"/>
  <c r="T22" i="71" s="1"/>
  <c r="B49" i="71" s="1"/>
  <c r="K17" i="71"/>
  <c r="T21" i="71" s="1"/>
  <c r="B48" i="71" s="1"/>
  <c r="J17" i="71"/>
  <c r="T20" i="71" s="1"/>
  <c r="I17" i="71"/>
  <c r="H17" i="71"/>
  <c r="T18" i="71" s="1"/>
  <c r="G17" i="71"/>
  <c r="T17" i="71" s="1"/>
  <c r="S14" i="71"/>
  <c r="A14" i="71"/>
  <c r="V28" i="54" s="1"/>
  <c r="S13" i="71"/>
  <c r="A10" i="71"/>
  <c r="E28" i="54" s="1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 s="1"/>
  <c r="V27" i="70"/>
  <c r="F54" i="70" s="1"/>
  <c r="V26" i="70"/>
  <c r="F53" i="70" s="1"/>
  <c r="V25" i="70"/>
  <c r="F52" i="70" s="1"/>
  <c r="V24" i="70"/>
  <c r="F51" i="70" s="1"/>
  <c r="V23" i="70"/>
  <c r="F50" i="70" s="1"/>
  <c r="V22" i="70"/>
  <c r="F49" i="70" s="1"/>
  <c r="U22" i="70"/>
  <c r="G49" i="70" s="1"/>
  <c r="V21" i="70"/>
  <c r="F48" i="70" s="1"/>
  <c r="V20" i="70"/>
  <c r="F47" i="70" s="1"/>
  <c r="R20" i="70"/>
  <c r="Q20" i="70"/>
  <c r="U27" i="70" s="1"/>
  <c r="G54" i="70" s="1"/>
  <c r="P20" i="70"/>
  <c r="U26" i="70" s="1"/>
  <c r="O20" i="70"/>
  <c r="U25" i="70" s="1"/>
  <c r="G52" i="70" s="1"/>
  <c r="N20" i="70"/>
  <c r="U24" i="70" s="1"/>
  <c r="M20" i="70"/>
  <c r="U23" i="70" s="1"/>
  <c r="G50" i="70" s="1"/>
  <c r="L20" i="70"/>
  <c r="K20" i="70"/>
  <c r="U21" i="70" s="1"/>
  <c r="W21" i="70" s="1"/>
  <c r="J20" i="70"/>
  <c r="I20" i="70"/>
  <c r="H20" i="70"/>
  <c r="G20" i="70"/>
  <c r="V19" i="70"/>
  <c r="F46" i="70" s="1"/>
  <c r="U19" i="70"/>
  <c r="G46" i="70" s="1"/>
  <c r="B19" i="70"/>
  <c r="V18" i="70"/>
  <c r="F45" i="70" s="1"/>
  <c r="B18" i="70"/>
  <c r="V17" i="70"/>
  <c r="F44" i="70" s="1"/>
  <c r="R17" i="70"/>
  <c r="Q17" i="70"/>
  <c r="T27" i="70" s="1"/>
  <c r="P17" i="70"/>
  <c r="T26" i="70" s="1"/>
  <c r="S27" i="54" s="1"/>
  <c r="O17" i="70"/>
  <c r="T25" i="70" s="1"/>
  <c r="N17" i="70"/>
  <c r="T24" i="70" s="1"/>
  <c r="M17" i="70"/>
  <c r="T23" i="70" s="1"/>
  <c r="L17" i="70"/>
  <c r="T22" i="70" s="1"/>
  <c r="K17" i="70"/>
  <c r="T21" i="70" s="1"/>
  <c r="J17" i="70"/>
  <c r="I17" i="70"/>
  <c r="H17" i="70"/>
  <c r="T18" i="70" s="1"/>
  <c r="B45" i="70" s="1"/>
  <c r="G17" i="70"/>
  <c r="T17" i="70" s="1"/>
  <c r="S14" i="70"/>
  <c r="S15" i="70" s="1"/>
  <c r="A14" i="70"/>
  <c r="V26" i="54" s="1"/>
  <c r="S13" i="70"/>
  <c r="A10" i="70"/>
  <c r="E26" i="54" s="1"/>
  <c r="V28" i="69"/>
  <c r="F55" i="69" s="1"/>
  <c r="U28" i="69"/>
  <c r="G55" i="69" s="1"/>
  <c r="T28" i="69"/>
  <c r="B55" i="69" s="1"/>
  <c r="V27" i="69"/>
  <c r="F54" i="69" s="1"/>
  <c r="U27" i="69"/>
  <c r="G54" i="69" s="1"/>
  <c r="T27" i="69"/>
  <c r="B54" i="69" s="1"/>
  <c r="V26" i="69"/>
  <c r="F53" i="69" s="1"/>
  <c r="U26" i="69"/>
  <c r="W26" i="69" s="1"/>
  <c r="T26" i="69"/>
  <c r="B53" i="69" s="1"/>
  <c r="V25" i="69"/>
  <c r="F52" i="69" s="1"/>
  <c r="U25" i="69"/>
  <c r="G52" i="69" s="1"/>
  <c r="T25" i="69"/>
  <c r="B52" i="69" s="1"/>
  <c r="V24" i="69"/>
  <c r="F51" i="69" s="1"/>
  <c r="U24" i="69"/>
  <c r="G51" i="69" s="1"/>
  <c r="T24" i="69"/>
  <c r="B51" i="69" s="1"/>
  <c r="V23" i="69"/>
  <c r="F50" i="69" s="1"/>
  <c r="U23" i="69"/>
  <c r="G50" i="69" s="1"/>
  <c r="T23" i="69"/>
  <c r="B50" i="69" s="1"/>
  <c r="V22" i="69"/>
  <c r="F49" i="69" s="1"/>
  <c r="U22" i="69"/>
  <c r="W22" i="69" s="1"/>
  <c r="T22" i="69"/>
  <c r="O25" i="54" s="1"/>
  <c r="V21" i="69"/>
  <c r="F48" i="69" s="1"/>
  <c r="U21" i="69"/>
  <c r="G48" i="69" s="1"/>
  <c r="T21" i="69"/>
  <c r="B48" i="69" s="1"/>
  <c r="V20" i="69"/>
  <c r="F47" i="69" s="1"/>
  <c r="U20" i="69"/>
  <c r="G47" i="69" s="1"/>
  <c r="R20" i="69"/>
  <c r="Q20" i="69"/>
  <c r="P20" i="69"/>
  <c r="O20" i="69"/>
  <c r="U19" i="69" s="1"/>
  <c r="G46" i="69" s="1"/>
  <c r="N20" i="69"/>
  <c r="M20" i="69"/>
  <c r="L20" i="69"/>
  <c r="U18" i="69" s="1"/>
  <c r="K24" i="54" s="1"/>
  <c r="K20" i="69"/>
  <c r="J20" i="69"/>
  <c r="I20" i="69"/>
  <c r="U17" i="69" s="1"/>
  <c r="G44" i="69" s="1"/>
  <c r="H20" i="69"/>
  <c r="G20" i="69"/>
  <c r="V19" i="69"/>
  <c r="F46" i="69" s="1"/>
  <c r="B19" i="69"/>
  <c r="V18" i="69"/>
  <c r="F45" i="69" s="1"/>
  <c r="B18" i="69"/>
  <c r="V17" i="69"/>
  <c r="F44" i="69" s="1"/>
  <c r="R17" i="69"/>
  <c r="T20" i="69" s="1"/>
  <c r="B47" i="69" s="1"/>
  <c r="Q17" i="69"/>
  <c r="P17" i="69"/>
  <c r="O17" i="69"/>
  <c r="T19" i="69" s="1"/>
  <c r="B46" i="69" s="1"/>
  <c r="N17" i="69"/>
  <c r="M17" i="69"/>
  <c r="L17" i="69"/>
  <c r="T18" i="69" s="1"/>
  <c r="B45" i="69" s="1"/>
  <c r="K17" i="69"/>
  <c r="J17" i="69"/>
  <c r="I17" i="69"/>
  <c r="T17" i="69" s="1"/>
  <c r="B44" i="69" s="1"/>
  <c r="H17" i="69"/>
  <c r="G17" i="69"/>
  <c r="S14" i="69"/>
  <c r="S15" i="69" s="1"/>
  <c r="A14" i="69"/>
  <c r="V24" i="54" s="1"/>
  <c r="S13" i="69"/>
  <c r="A10" i="69"/>
  <c r="E24" i="54" s="1"/>
  <c r="V28" i="68"/>
  <c r="F55" i="68" s="1"/>
  <c r="U28" i="68"/>
  <c r="G55" i="68" s="1"/>
  <c r="T28" i="68"/>
  <c r="B55" i="68" s="1"/>
  <c r="V27" i="68"/>
  <c r="F54" i="68" s="1"/>
  <c r="U27" i="68"/>
  <c r="G54" i="68" s="1"/>
  <c r="T27" i="68"/>
  <c r="B54" i="68" s="1"/>
  <c r="V26" i="68"/>
  <c r="F53" i="68" s="1"/>
  <c r="U26" i="68"/>
  <c r="W26" i="68" s="1"/>
  <c r="T26" i="68"/>
  <c r="B53" i="68" s="1"/>
  <c r="V25" i="68"/>
  <c r="F52" i="68" s="1"/>
  <c r="U25" i="68"/>
  <c r="G52" i="68" s="1"/>
  <c r="T25" i="68"/>
  <c r="B52" i="68" s="1"/>
  <c r="V24" i="68"/>
  <c r="F51" i="68" s="1"/>
  <c r="U24" i="68"/>
  <c r="G51" i="68" s="1"/>
  <c r="T24" i="68"/>
  <c r="B51" i="68" s="1"/>
  <c r="V23" i="68"/>
  <c r="F50" i="68" s="1"/>
  <c r="U23" i="68"/>
  <c r="G50" i="68" s="1"/>
  <c r="T23" i="68"/>
  <c r="B50" i="68" s="1"/>
  <c r="V22" i="68"/>
  <c r="F49" i="68" s="1"/>
  <c r="U22" i="68"/>
  <c r="W22" i="68" s="1"/>
  <c r="T22" i="68"/>
  <c r="O23" i="54" s="1"/>
  <c r="V21" i="68"/>
  <c r="F48" i="68" s="1"/>
  <c r="U21" i="68"/>
  <c r="W21" i="68" s="1"/>
  <c r="T21" i="68"/>
  <c r="B48" i="68" s="1"/>
  <c r="V20" i="68"/>
  <c r="F47" i="68" s="1"/>
  <c r="U20" i="68"/>
  <c r="G47" i="68" s="1"/>
  <c r="R20" i="68"/>
  <c r="U19" i="68" s="1"/>
  <c r="L22" i="54" s="1"/>
  <c r="Q20" i="68"/>
  <c r="P20" i="68"/>
  <c r="O20" i="68"/>
  <c r="N20" i="68"/>
  <c r="M20" i="68"/>
  <c r="L20" i="68"/>
  <c r="U18" i="68" s="1"/>
  <c r="K22" i="54" s="1"/>
  <c r="K20" i="68"/>
  <c r="J20" i="68"/>
  <c r="I20" i="68"/>
  <c r="H20" i="68"/>
  <c r="G20" i="68"/>
  <c r="V19" i="68"/>
  <c r="F46" i="68" s="1"/>
  <c r="B19" i="68"/>
  <c r="V18" i="68"/>
  <c r="F45" i="68" s="1"/>
  <c r="B18" i="68"/>
  <c r="V17" i="68"/>
  <c r="F44" i="68" s="1"/>
  <c r="R17" i="68"/>
  <c r="T20" i="68" s="1"/>
  <c r="B47" i="68" s="1"/>
  <c r="Q17" i="68"/>
  <c r="P17" i="68"/>
  <c r="O17" i="68"/>
  <c r="N17" i="68"/>
  <c r="T18" i="68" s="1"/>
  <c r="B45" i="68" s="1"/>
  <c r="M17" i="68"/>
  <c r="L17" i="68"/>
  <c r="K17" i="68"/>
  <c r="J17" i="68"/>
  <c r="I17" i="68"/>
  <c r="H17" i="68"/>
  <c r="G17" i="68"/>
  <c r="S14" i="68"/>
  <c r="S15" i="68" s="1"/>
  <c r="A14" i="68"/>
  <c r="V22" i="54" s="1"/>
  <c r="S13" i="68"/>
  <c r="A10" i="68"/>
  <c r="E22" i="54" s="1"/>
  <c r="V28" i="67"/>
  <c r="F55" i="67" s="1"/>
  <c r="V27" i="67"/>
  <c r="F54" i="67" s="1"/>
  <c r="V26" i="67"/>
  <c r="F53" i="67" s="1"/>
  <c r="V25" i="67"/>
  <c r="F52" i="67" s="1"/>
  <c r="V24" i="67"/>
  <c r="F51" i="67" s="1"/>
  <c r="V23" i="67"/>
  <c r="F50" i="67" s="1"/>
  <c r="V22" i="67"/>
  <c r="F49" i="67" s="1"/>
  <c r="U22" i="67"/>
  <c r="G49" i="67" s="1"/>
  <c r="V21" i="67"/>
  <c r="F48" i="67" s="1"/>
  <c r="V20" i="67"/>
  <c r="F47" i="67" s="1"/>
  <c r="R20" i="67"/>
  <c r="Q20" i="67"/>
  <c r="U27" i="67" s="1"/>
  <c r="T20" i="54" s="1"/>
  <c r="P20" i="67"/>
  <c r="U26" i="67" s="1"/>
  <c r="G53" i="67" s="1"/>
  <c r="O20" i="67"/>
  <c r="U25" i="67" s="1"/>
  <c r="G52" i="67" s="1"/>
  <c r="N20" i="67"/>
  <c r="U18" i="67" s="1"/>
  <c r="K20" i="54" s="1"/>
  <c r="M20" i="67"/>
  <c r="U23" i="67" s="1"/>
  <c r="P20" i="54" s="1"/>
  <c r="L20" i="67"/>
  <c r="K20" i="67"/>
  <c r="U21" i="67" s="1"/>
  <c r="G48" i="67" s="1"/>
  <c r="J20" i="67"/>
  <c r="I20" i="67"/>
  <c r="H20" i="67"/>
  <c r="G20" i="67"/>
  <c r="V19" i="67"/>
  <c r="F46" i="67" s="1"/>
  <c r="B19" i="67"/>
  <c r="V18" i="67"/>
  <c r="F45" i="67" s="1"/>
  <c r="B18" i="67"/>
  <c r="V17" i="67"/>
  <c r="F44" i="67" s="1"/>
  <c r="R17" i="67"/>
  <c r="T28" i="67" s="1"/>
  <c r="B55" i="67" s="1"/>
  <c r="Q17" i="67"/>
  <c r="T27" i="67" s="1"/>
  <c r="B54" i="67" s="1"/>
  <c r="P17" i="67"/>
  <c r="T26" i="67" s="1"/>
  <c r="S21" i="54" s="1"/>
  <c r="O17" i="67"/>
  <c r="T25" i="67" s="1"/>
  <c r="R21" i="54" s="1"/>
  <c r="N17" i="67"/>
  <c r="T24" i="67" s="1"/>
  <c r="B51" i="67" s="1"/>
  <c r="M17" i="67"/>
  <c r="T23" i="67" s="1"/>
  <c r="B50" i="67" s="1"/>
  <c r="L17" i="67"/>
  <c r="T22" i="67" s="1"/>
  <c r="B49" i="67" s="1"/>
  <c r="K17" i="67"/>
  <c r="T21" i="67" s="1"/>
  <c r="B48" i="67" s="1"/>
  <c r="J17" i="67"/>
  <c r="T20" i="67" s="1"/>
  <c r="B47" i="67" s="1"/>
  <c r="I17" i="67"/>
  <c r="H17" i="67"/>
  <c r="G17" i="67"/>
  <c r="S14" i="67"/>
  <c r="S15" i="67" s="1"/>
  <c r="A14" i="67"/>
  <c r="V20" i="54" s="1"/>
  <c r="S13" i="67"/>
  <c r="A10" i="67"/>
  <c r="E20" i="54" s="1"/>
  <c r="V28" i="66"/>
  <c r="F55" i="66" s="1"/>
  <c r="U28" i="66"/>
  <c r="G55" i="66" s="1"/>
  <c r="T28" i="66"/>
  <c r="B55" i="66" s="1"/>
  <c r="V27" i="66"/>
  <c r="F54" i="66" s="1"/>
  <c r="U27" i="66"/>
  <c r="G54" i="66" s="1"/>
  <c r="T27" i="66"/>
  <c r="T19" i="54" s="1"/>
  <c r="V26" i="66"/>
  <c r="F53" i="66" s="1"/>
  <c r="U26" i="66"/>
  <c r="G53" i="66" s="1"/>
  <c r="T26" i="66"/>
  <c r="B53" i="66" s="1"/>
  <c r="V25" i="66"/>
  <c r="F52" i="66" s="1"/>
  <c r="U25" i="66"/>
  <c r="G52" i="66" s="1"/>
  <c r="T25" i="66"/>
  <c r="B52" i="66" s="1"/>
  <c r="V24" i="66"/>
  <c r="F51" i="66" s="1"/>
  <c r="U24" i="66"/>
  <c r="G51" i="66" s="1"/>
  <c r="T24" i="66"/>
  <c r="B51" i="66" s="1"/>
  <c r="V23" i="66"/>
  <c r="F50" i="66" s="1"/>
  <c r="U23" i="66"/>
  <c r="G50" i="66" s="1"/>
  <c r="T23" i="66"/>
  <c r="P19" i="54" s="1"/>
  <c r="V22" i="66"/>
  <c r="F49" i="66" s="1"/>
  <c r="U22" i="66"/>
  <c r="G49" i="66" s="1"/>
  <c r="T22" i="66"/>
  <c r="B49" i="66" s="1"/>
  <c r="V21" i="66"/>
  <c r="F48" i="66" s="1"/>
  <c r="U21" i="66"/>
  <c r="G48" i="66" s="1"/>
  <c r="T21" i="66"/>
  <c r="B48" i="66" s="1"/>
  <c r="V20" i="66"/>
  <c r="F47" i="66" s="1"/>
  <c r="R20" i="66"/>
  <c r="U20" i="66" s="1"/>
  <c r="M18" i="54" s="1"/>
  <c r="Q20" i="66"/>
  <c r="P20" i="66"/>
  <c r="O20" i="66"/>
  <c r="U19" i="66" s="1"/>
  <c r="L18" i="54" s="1"/>
  <c r="N20" i="66"/>
  <c r="M20" i="66"/>
  <c r="L20" i="66"/>
  <c r="U18" i="66" s="1"/>
  <c r="W18" i="66" s="1"/>
  <c r="K20" i="66"/>
  <c r="J20" i="66"/>
  <c r="I20" i="66"/>
  <c r="U17" i="66" s="1"/>
  <c r="H20" i="66"/>
  <c r="G20" i="66"/>
  <c r="V19" i="66"/>
  <c r="F46" i="66" s="1"/>
  <c r="B19" i="66"/>
  <c r="V18" i="66"/>
  <c r="F45" i="66" s="1"/>
  <c r="B18" i="66"/>
  <c r="V17" i="66"/>
  <c r="F44" i="66" s="1"/>
  <c r="R17" i="66"/>
  <c r="T20" i="66" s="1"/>
  <c r="B47" i="66" s="1"/>
  <c r="Q17" i="66"/>
  <c r="P17" i="66"/>
  <c r="O17" i="66"/>
  <c r="T19" i="66" s="1"/>
  <c r="B46" i="66" s="1"/>
  <c r="N17" i="66"/>
  <c r="M17" i="66"/>
  <c r="L17" i="66"/>
  <c r="T18" i="66" s="1"/>
  <c r="B45" i="66" s="1"/>
  <c r="K17" i="66"/>
  <c r="J17" i="66"/>
  <c r="I17" i="66"/>
  <c r="T17" i="66" s="1"/>
  <c r="H17" i="66"/>
  <c r="G17" i="66"/>
  <c r="S14" i="66"/>
  <c r="A14" i="66"/>
  <c r="V18" i="54" s="1"/>
  <c r="S13" i="66"/>
  <c r="A10" i="66"/>
  <c r="E18" i="54" s="1"/>
  <c r="V28" i="65"/>
  <c r="F55" i="65" s="1"/>
  <c r="U28" i="65"/>
  <c r="G55" i="65" s="1"/>
  <c r="T28" i="65"/>
  <c r="B55" i="65" s="1"/>
  <c r="V27" i="65"/>
  <c r="F54" i="65" s="1"/>
  <c r="U27" i="65"/>
  <c r="G54" i="65" s="1"/>
  <c r="T27" i="65"/>
  <c r="B54" i="65" s="1"/>
  <c r="V26" i="65"/>
  <c r="F53" i="65" s="1"/>
  <c r="U26" i="65"/>
  <c r="W26" i="65" s="1"/>
  <c r="T26" i="65"/>
  <c r="B53" i="65" s="1"/>
  <c r="V25" i="65"/>
  <c r="F52" i="65" s="1"/>
  <c r="U25" i="65"/>
  <c r="G52" i="65" s="1"/>
  <c r="T25" i="65"/>
  <c r="B52" i="65" s="1"/>
  <c r="V24" i="65"/>
  <c r="F51" i="65" s="1"/>
  <c r="U24" i="65"/>
  <c r="G51" i="65" s="1"/>
  <c r="T24" i="65"/>
  <c r="B51" i="65" s="1"/>
  <c r="V23" i="65"/>
  <c r="F50" i="65" s="1"/>
  <c r="U23" i="65"/>
  <c r="G50" i="65" s="1"/>
  <c r="T23" i="65"/>
  <c r="B50" i="65" s="1"/>
  <c r="V22" i="65"/>
  <c r="F49" i="65" s="1"/>
  <c r="U22" i="65"/>
  <c r="W22" i="65" s="1"/>
  <c r="T22" i="65"/>
  <c r="B49" i="65" s="1"/>
  <c r="V21" i="65"/>
  <c r="F48" i="65" s="1"/>
  <c r="U21" i="65"/>
  <c r="W21" i="65" s="1"/>
  <c r="T21" i="65"/>
  <c r="B48" i="65" s="1"/>
  <c r="V20" i="65"/>
  <c r="F47" i="65" s="1"/>
  <c r="R20" i="65"/>
  <c r="U20" i="65" s="1"/>
  <c r="G47" i="65" s="1"/>
  <c r="Q20" i="65"/>
  <c r="P20" i="65"/>
  <c r="O20" i="65"/>
  <c r="U19" i="65" s="1"/>
  <c r="N20" i="65"/>
  <c r="M20" i="65"/>
  <c r="L20" i="65"/>
  <c r="U18" i="65" s="1"/>
  <c r="K16" i="54" s="1"/>
  <c r="K20" i="65"/>
  <c r="J20" i="65"/>
  <c r="I20" i="65"/>
  <c r="U17" i="65" s="1"/>
  <c r="G44" i="65" s="1"/>
  <c r="H20" i="65"/>
  <c r="G20" i="65"/>
  <c r="V19" i="65"/>
  <c r="F46" i="65" s="1"/>
  <c r="B19" i="65"/>
  <c r="V18" i="65"/>
  <c r="F45" i="65" s="1"/>
  <c r="B18" i="65"/>
  <c r="V17" i="65"/>
  <c r="F44" i="65" s="1"/>
  <c r="R17" i="65"/>
  <c r="T20" i="65" s="1"/>
  <c r="B47" i="65" s="1"/>
  <c r="Q17" i="65"/>
  <c r="P17" i="65"/>
  <c r="O17" i="65"/>
  <c r="T19" i="65" s="1"/>
  <c r="B46" i="65" s="1"/>
  <c r="N17" i="65"/>
  <c r="M17" i="65"/>
  <c r="L17" i="65"/>
  <c r="T18" i="65" s="1"/>
  <c r="K17" i="65"/>
  <c r="J17" i="65"/>
  <c r="I17" i="65"/>
  <c r="T17" i="65" s="1"/>
  <c r="B44" i="65" s="1"/>
  <c r="H17" i="65"/>
  <c r="G17" i="65"/>
  <c r="S14" i="65"/>
  <c r="S15" i="65" s="1"/>
  <c r="A14" i="65"/>
  <c r="V16" i="54" s="1"/>
  <c r="S13" i="65"/>
  <c r="A10" i="65"/>
  <c r="E16" i="54" s="1"/>
  <c r="V28" i="64"/>
  <c r="F55" i="64" s="1"/>
  <c r="U28" i="64"/>
  <c r="G55" i="64" s="1"/>
  <c r="T28" i="64"/>
  <c r="B55" i="64" s="1"/>
  <c r="V27" i="64"/>
  <c r="F54" i="64" s="1"/>
  <c r="U27" i="64"/>
  <c r="G54" i="64" s="1"/>
  <c r="T27" i="64"/>
  <c r="B54" i="64" s="1"/>
  <c r="V26" i="64"/>
  <c r="F53" i="64" s="1"/>
  <c r="U26" i="64"/>
  <c r="W26" i="64" s="1"/>
  <c r="T26" i="64"/>
  <c r="B53" i="64" s="1"/>
  <c r="V25" i="64"/>
  <c r="F52" i="64" s="1"/>
  <c r="U25" i="64"/>
  <c r="G52" i="64" s="1"/>
  <c r="T25" i="64"/>
  <c r="B52" i="64" s="1"/>
  <c r="V24" i="64"/>
  <c r="F51" i="64" s="1"/>
  <c r="U24" i="64"/>
  <c r="G51" i="64" s="1"/>
  <c r="T24" i="64"/>
  <c r="B51" i="64" s="1"/>
  <c r="V23" i="64"/>
  <c r="F50" i="64" s="1"/>
  <c r="U23" i="64"/>
  <c r="G50" i="64" s="1"/>
  <c r="T23" i="64"/>
  <c r="B50" i="64" s="1"/>
  <c r="V22" i="64"/>
  <c r="F49" i="64" s="1"/>
  <c r="U22" i="64"/>
  <c r="T22" i="64"/>
  <c r="B49" i="64" s="1"/>
  <c r="V21" i="64"/>
  <c r="F48" i="64" s="1"/>
  <c r="U21" i="64"/>
  <c r="W21" i="64" s="1"/>
  <c r="T21" i="64"/>
  <c r="B48" i="64" s="1"/>
  <c r="V20" i="64"/>
  <c r="F47" i="64" s="1"/>
  <c r="R20" i="64"/>
  <c r="U20" i="64" s="1"/>
  <c r="G47" i="64" s="1"/>
  <c r="Q20" i="64"/>
  <c r="P20" i="64"/>
  <c r="O20" i="64"/>
  <c r="U19" i="64" s="1"/>
  <c r="G46" i="64" s="1"/>
  <c r="N20" i="64"/>
  <c r="M20" i="64"/>
  <c r="L20" i="64"/>
  <c r="U18" i="64" s="1"/>
  <c r="K14" i="54" s="1"/>
  <c r="K20" i="64"/>
  <c r="J20" i="64"/>
  <c r="I20" i="64"/>
  <c r="U17" i="64" s="1"/>
  <c r="G44" i="64" s="1"/>
  <c r="H20" i="64"/>
  <c r="G20" i="64"/>
  <c r="V19" i="64"/>
  <c r="F46" i="64" s="1"/>
  <c r="B19" i="64"/>
  <c r="V18" i="64"/>
  <c r="F45" i="64" s="1"/>
  <c r="B18" i="64"/>
  <c r="V17" i="64"/>
  <c r="F44" i="64" s="1"/>
  <c r="R17" i="64"/>
  <c r="T20" i="64" s="1"/>
  <c r="B47" i="64" s="1"/>
  <c r="Q17" i="64"/>
  <c r="P17" i="64"/>
  <c r="O17" i="64"/>
  <c r="T19" i="64" s="1"/>
  <c r="B46" i="64" s="1"/>
  <c r="N17" i="64"/>
  <c r="M17" i="64"/>
  <c r="L17" i="64"/>
  <c r="T18" i="64" s="1"/>
  <c r="K17" i="64"/>
  <c r="J17" i="64"/>
  <c r="I17" i="64"/>
  <c r="T17" i="64" s="1"/>
  <c r="B44" i="64" s="1"/>
  <c r="H17" i="64"/>
  <c r="G17" i="64"/>
  <c r="S14" i="64"/>
  <c r="S15" i="64" s="1"/>
  <c r="A14" i="64"/>
  <c r="V14" i="54" s="1"/>
  <c r="S13" i="64"/>
  <c r="A10" i="64"/>
  <c r="E14" i="54" s="1"/>
  <c r="U22" i="54" l="1"/>
  <c r="B49" i="69"/>
  <c r="R15" i="54"/>
  <c r="U24" i="67"/>
  <c r="G51" i="67" s="1"/>
  <c r="J17" i="54"/>
  <c r="S25" i="54"/>
  <c r="T18" i="72"/>
  <c r="U17" i="67"/>
  <c r="G44" i="67" s="1"/>
  <c r="U20" i="67"/>
  <c r="M20" i="54" s="1"/>
  <c r="T19" i="68"/>
  <c r="B46" i="68" s="1"/>
  <c r="B49" i="68"/>
  <c r="U18" i="70"/>
  <c r="K26" i="54" s="1"/>
  <c r="N15" i="54"/>
  <c r="S24" i="54"/>
  <c r="U19" i="71"/>
  <c r="L28" i="54" s="1"/>
  <c r="U17" i="70"/>
  <c r="G44" i="70" s="1"/>
  <c r="S23" i="54"/>
  <c r="T19" i="71"/>
  <c r="B46" i="71" s="1"/>
  <c r="T25" i="71"/>
  <c r="B52" i="71" s="1"/>
  <c r="S15" i="72"/>
  <c r="S15" i="66"/>
  <c r="B54" i="66"/>
  <c r="U28" i="67"/>
  <c r="G55" i="67" s="1"/>
  <c r="T17" i="68"/>
  <c r="B44" i="68" s="1"/>
  <c r="G53" i="69"/>
  <c r="N17" i="54"/>
  <c r="M22" i="54"/>
  <c r="L25" i="54"/>
  <c r="S15" i="71"/>
  <c r="R17" i="54"/>
  <c r="J15" i="54"/>
  <c r="U19" i="72"/>
  <c r="L30" i="54" s="1"/>
  <c r="U20" i="72"/>
  <c r="M30" i="54" s="1"/>
  <c r="P31" i="54"/>
  <c r="B50" i="72"/>
  <c r="B55" i="72"/>
  <c r="U31" i="54"/>
  <c r="J31" i="54"/>
  <c r="B44" i="72"/>
  <c r="B48" i="72"/>
  <c r="N31" i="54"/>
  <c r="B52" i="72"/>
  <c r="R31" i="54"/>
  <c r="B46" i="72"/>
  <c r="L31" i="54"/>
  <c r="T31" i="54"/>
  <c r="B54" i="72"/>
  <c r="B51" i="72"/>
  <c r="Q31" i="54"/>
  <c r="B53" i="72"/>
  <c r="S31" i="54"/>
  <c r="Q30" i="54"/>
  <c r="U30" i="54"/>
  <c r="T22" i="72"/>
  <c r="P30" i="54"/>
  <c r="T30" i="54"/>
  <c r="G48" i="72"/>
  <c r="G54" i="72"/>
  <c r="J30" i="54"/>
  <c r="N30" i="54"/>
  <c r="R30" i="54"/>
  <c r="G50" i="72"/>
  <c r="W22" i="72"/>
  <c r="W24" i="72"/>
  <c r="W25" i="72"/>
  <c r="W26" i="72"/>
  <c r="W28" i="72"/>
  <c r="K30" i="54"/>
  <c r="O30" i="54"/>
  <c r="S30" i="54"/>
  <c r="M31" i="54"/>
  <c r="G51" i="71"/>
  <c r="Q28" i="54"/>
  <c r="U20" i="71"/>
  <c r="M28" i="54" s="1"/>
  <c r="U25" i="71"/>
  <c r="G52" i="71" s="1"/>
  <c r="U28" i="54"/>
  <c r="B55" i="71"/>
  <c r="U29" i="54"/>
  <c r="B44" i="71"/>
  <c r="J29" i="54"/>
  <c r="B47" i="71"/>
  <c r="M29" i="54"/>
  <c r="B51" i="71"/>
  <c r="Q29" i="54"/>
  <c r="B45" i="71"/>
  <c r="K29" i="54"/>
  <c r="S29" i="54"/>
  <c r="W21" i="71"/>
  <c r="W22" i="71"/>
  <c r="W23" i="71"/>
  <c r="W24" i="71"/>
  <c r="W25" i="71"/>
  <c r="W26" i="71"/>
  <c r="W27" i="71"/>
  <c r="W28" i="71"/>
  <c r="G50" i="71"/>
  <c r="T28" i="54"/>
  <c r="N29" i="54"/>
  <c r="R29" i="54"/>
  <c r="J28" i="54"/>
  <c r="N28" i="54"/>
  <c r="P29" i="54"/>
  <c r="T29" i="54"/>
  <c r="O29" i="54"/>
  <c r="K28" i="54"/>
  <c r="O28" i="54"/>
  <c r="S28" i="54"/>
  <c r="G53" i="70"/>
  <c r="S26" i="54"/>
  <c r="G51" i="70"/>
  <c r="Q26" i="54"/>
  <c r="U20" i="70"/>
  <c r="M26" i="54" s="1"/>
  <c r="U28" i="70"/>
  <c r="O27" i="54"/>
  <c r="B49" i="70"/>
  <c r="B54" i="70"/>
  <c r="T27" i="54"/>
  <c r="P27" i="54"/>
  <c r="B50" i="70"/>
  <c r="B51" i="70"/>
  <c r="Q27" i="54"/>
  <c r="B44" i="70"/>
  <c r="J27" i="54"/>
  <c r="B48" i="70"/>
  <c r="N27" i="54"/>
  <c r="B52" i="70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K27" i="54"/>
  <c r="P25" i="54"/>
  <c r="T25" i="54"/>
  <c r="M25" i="54"/>
  <c r="Q25" i="54"/>
  <c r="U25" i="54"/>
  <c r="K25" i="54"/>
  <c r="O24" i="54"/>
  <c r="J25" i="54"/>
  <c r="N25" i="54"/>
  <c r="R25" i="54"/>
  <c r="P24" i="54"/>
  <c r="J24" i="54"/>
  <c r="N24" i="54"/>
  <c r="R24" i="54"/>
  <c r="L24" i="54"/>
  <c r="T24" i="54"/>
  <c r="M24" i="54"/>
  <c r="Q24" i="54"/>
  <c r="U24" i="54"/>
  <c r="U17" i="68"/>
  <c r="G44" i="68" s="1"/>
  <c r="Q22" i="54"/>
  <c r="P22" i="54"/>
  <c r="T22" i="54"/>
  <c r="N23" i="54"/>
  <c r="R23" i="54"/>
  <c r="K23" i="54"/>
  <c r="J22" i="54"/>
  <c r="N22" i="54"/>
  <c r="R22" i="54"/>
  <c r="L23" i="54"/>
  <c r="P23" i="54"/>
  <c r="T23" i="54"/>
  <c r="G53" i="68"/>
  <c r="O22" i="54"/>
  <c r="S22" i="54"/>
  <c r="M23" i="54"/>
  <c r="Q23" i="54"/>
  <c r="U23" i="54"/>
  <c r="T17" i="67"/>
  <c r="B44" i="67" s="1"/>
  <c r="G54" i="67"/>
  <c r="O20" i="54"/>
  <c r="U19" i="67"/>
  <c r="L20" i="54" s="1"/>
  <c r="G50" i="67"/>
  <c r="Q21" i="54"/>
  <c r="U21" i="54"/>
  <c r="T19" i="67"/>
  <c r="B46" i="67" s="1"/>
  <c r="S20" i="54"/>
  <c r="T18" i="67"/>
  <c r="B45" i="67" s="1"/>
  <c r="W18" i="67"/>
  <c r="J20" i="54"/>
  <c r="N20" i="54"/>
  <c r="R20" i="54"/>
  <c r="P21" i="54"/>
  <c r="T21" i="54"/>
  <c r="M21" i="54"/>
  <c r="W21" i="67"/>
  <c r="W22" i="67"/>
  <c r="W23" i="67"/>
  <c r="W24" i="67"/>
  <c r="W25" i="67"/>
  <c r="W26" i="67"/>
  <c r="W27" i="67"/>
  <c r="W28" i="67"/>
  <c r="B52" i="67"/>
  <c r="J21" i="54"/>
  <c r="N21" i="54"/>
  <c r="B53" i="67"/>
  <c r="Q20" i="54"/>
  <c r="U20" i="54"/>
  <c r="O21" i="54"/>
  <c r="O19" i="54"/>
  <c r="B44" i="66"/>
  <c r="J19" i="54"/>
  <c r="S19" i="54"/>
  <c r="N19" i="54"/>
  <c r="R19" i="54"/>
  <c r="B50" i="66"/>
  <c r="L19" i="54"/>
  <c r="K19" i="54"/>
  <c r="W21" i="66"/>
  <c r="W22" i="66"/>
  <c r="M19" i="54"/>
  <c r="Q19" i="54"/>
  <c r="U19" i="54"/>
  <c r="G44" i="66"/>
  <c r="J18" i="54"/>
  <c r="W25" i="66"/>
  <c r="W26" i="66"/>
  <c r="W27" i="66"/>
  <c r="W28" i="66"/>
  <c r="P18" i="54"/>
  <c r="T18" i="54"/>
  <c r="Q18" i="54"/>
  <c r="U18" i="54"/>
  <c r="N18" i="54"/>
  <c r="R18" i="54"/>
  <c r="K18" i="54"/>
  <c r="O18" i="54"/>
  <c r="S18" i="54"/>
  <c r="G46" i="65"/>
  <c r="L16" i="54"/>
  <c r="G53" i="65"/>
  <c r="B45" i="65"/>
  <c r="K17" i="54"/>
  <c r="O16" i="54"/>
  <c r="S16" i="54"/>
  <c r="M17" i="54"/>
  <c r="Q17" i="54"/>
  <c r="U17" i="54"/>
  <c r="T16" i="54"/>
  <c r="M16" i="54"/>
  <c r="Q16" i="54"/>
  <c r="U16" i="54"/>
  <c r="O17" i="54"/>
  <c r="S17" i="54"/>
  <c r="P16" i="54"/>
  <c r="J16" i="54"/>
  <c r="N16" i="54"/>
  <c r="R16" i="54"/>
  <c r="L17" i="54"/>
  <c r="P17" i="54"/>
  <c r="T17" i="54"/>
  <c r="G53" i="64"/>
  <c r="J14" i="54"/>
  <c r="N14" i="54"/>
  <c r="R14" i="54"/>
  <c r="B45" i="64"/>
  <c r="K15" i="54"/>
  <c r="V29" i="64"/>
  <c r="L14" i="54"/>
  <c r="P14" i="54"/>
  <c r="T14" i="54"/>
  <c r="L15" i="54"/>
  <c r="P15" i="54"/>
  <c r="T15" i="54"/>
  <c r="M14" i="54"/>
  <c r="Q14" i="54"/>
  <c r="U14" i="54"/>
  <c r="M15" i="54"/>
  <c r="Q15" i="54"/>
  <c r="U15" i="54"/>
  <c r="O14" i="54"/>
  <c r="S14" i="54"/>
  <c r="O15" i="54"/>
  <c r="S15" i="54"/>
  <c r="G47" i="72"/>
  <c r="W20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5" i="67"/>
  <c r="G47" i="66"/>
  <c r="W20" i="66"/>
  <c r="W19" i="66"/>
  <c r="G46" i="66"/>
  <c r="W23" i="66"/>
  <c r="W24" i="66"/>
  <c r="V29" i="66"/>
  <c r="G45" i="66"/>
  <c r="W18" i="65"/>
  <c r="G45" i="65"/>
  <c r="V29" i="65"/>
  <c r="G49" i="65"/>
  <c r="W19" i="65"/>
  <c r="W23" i="65"/>
  <c r="W24" i="65"/>
  <c r="W25" i="65"/>
  <c r="W27" i="65"/>
  <c r="W28" i="65"/>
  <c r="G48" i="65"/>
  <c r="W20" i="65"/>
  <c r="G45" i="64"/>
  <c r="W18" i="64"/>
  <c r="G49" i="64"/>
  <c r="W19" i="64"/>
  <c r="W20" i="64"/>
  <c r="W22" i="64"/>
  <c r="W23" i="64"/>
  <c r="W24" i="64"/>
  <c r="W25" i="64"/>
  <c r="W27" i="64"/>
  <c r="W28" i="64"/>
  <c r="G48" i="64"/>
  <c r="R28" i="54" l="1"/>
  <c r="K21" i="54"/>
  <c r="J26" i="54"/>
  <c r="G47" i="70"/>
  <c r="W29" i="67"/>
  <c r="W30" i="66"/>
  <c r="W19" i="67"/>
  <c r="W30" i="67" s="1"/>
  <c r="W18" i="70"/>
  <c r="J23" i="54"/>
  <c r="L29" i="54"/>
  <c r="B45" i="72"/>
  <c r="K31" i="54"/>
  <c r="L21" i="54"/>
  <c r="V29" i="72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V29" i="67"/>
  <c r="W29" i="66"/>
  <c r="W30" i="70"/>
  <c r="W29" i="70"/>
  <c r="W30" i="69"/>
  <c r="W29" i="69"/>
  <c r="W30" i="68"/>
  <c r="W29" i="68"/>
  <c r="W30" i="65"/>
  <c r="W29" i="65"/>
  <c r="W30" i="64"/>
  <c r="W29" i="64"/>
  <c r="B23" i="67" l="1"/>
  <c r="B23" i="66"/>
  <c r="W29" i="72"/>
  <c r="W30" i="72"/>
  <c r="W29" i="71"/>
  <c r="W30" i="71"/>
  <c r="B23" i="70"/>
  <c r="B23" i="69"/>
  <c r="B23" i="68"/>
  <c r="B23" i="65"/>
  <c r="B23" i="64"/>
  <c r="B23" i="72" l="1"/>
  <c r="B23" i="71"/>
  <c r="C12" i="54"/>
  <c r="D12" i="54"/>
  <c r="W12" i="54" l="1"/>
  <c r="H20" i="53" l="1"/>
  <c r="I20" i="53"/>
  <c r="J20" i="53"/>
  <c r="K20" i="53"/>
  <c r="U21" i="53" s="1"/>
  <c r="G48" i="53" s="1"/>
  <c r="L20" i="53"/>
  <c r="M20" i="53"/>
  <c r="N20" i="53"/>
  <c r="O20" i="53"/>
  <c r="P20" i="53"/>
  <c r="Q20" i="53"/>
  <c r="R20" i="53"/>
  <c r="G20" i="53"/>
  <c r="U22" i="53"/>
  <c r="G49" i="53" s="1"/>
  <c r="U23" i="53"/>
  <c r="G50" i="53" s="1"/>
  <c r="U24" i="53"/>
  <c r="G51" i="53" s="1"/>
  <c r="U25" i="53"/>
  <c r="G52" i="53" s="1"/>
  <c r="U26" i="53"/>
  <c r="G53" i="53" s="1"/>
  <c r="U27" i="53"/>
  <c r="G54" i="53" s="1"/>
  <c r="U28" i="53"/>
  <c r="G55" i="53" s="1"/>
  <c r="V20" i="53"/>
  <c r="F47" i="53" s="1"/>
  <c r="V19" i="53"/>
  <c r="F46" i="53" s="1"/>
  <c r="V18" i="53"/>
  <c r="F45" i="53" s="1"/>
  <c r="V17" i="53"/>
  <c r="F44" i="53" s="1"/>
  <c r="V22" i="53"/>
  <c r="F49" i="53" s="1"/>
  <c r="V21" i="53"/>
  <c r="F48" i="53" s="1"/>
  <c r="R17" i="53"/>
  <c r="T28" i="53" s="1"/>
  <c r="B55" i="53" s="1"/>
  <c r="O17" i="53"/>
  <c r="T25" i="53" s="1"/>
  <c r="B52" i="53" s="1"/>
  <c r="L17" i="53"/>
  <c r="I17" i="53"/>
  <c r="V28" i="53"/>
  <c r="F55" i="53" s="1"/>
  <c r="V27" i="53"/>
  <c r="F54" i="53" s="1"/>
  <c r="V26" i="53"/>
  <c r="F53" i="53" s="1"/>
  <c r="V25" i="53"/>
  <c r="F52" i="53" s="1"/>
  <c r="V24" i="53"/>
  <c r="F51" i="53" s="1"/>
  <c r="V23" i="53"/>
  <c r="F50" i="53" s="1"/>
  <c r="N12" i="54" l="1"/>
  <c r="R13" i="54"/>
  <c r="U12" i="54"/>
  <c r="R12" i="54"/>
  <c r="Q12" i="54"/>
  <c r="U13" i="54"/>
  <c r="T12" i="54"/>
  <c r="P12" i="54"/>
  <c r="S12" i="54"/>
  <c r="O12" i="54"/>
  <c r="W27" i="53"/>
  <c r="W26" i="53"/>
  <c r="W25" i="53"/>
  <c r="W24" i="53"/>
  <c r="W23" i="53"/>
  <c r="U18" i="53"/>
  <c r="G45" i="53" s="1"/>
  <c r="W28" i="53"/>
  <c r="W22" i="53"/>
  <c r="T19" i="53"/>
  <c r="T22" i="53"/>
  <c r="B49" i="53" s="1"/>
  <c r="U20" i="53"/>
  <c r="G47" i="53" s="1"/>
  <c r="U19" i="53"/>
  <c r="G46" i="53" s="1"/>
  <c r="U17" i="53"/>
  <c r="B19" i="53"/>
  <c r="B18" i="53"/>
  <c r="Q17" i="53"/>
  <c r="T27" i="53" s="1"/>
  <c r="B54" i="53" s="1"/>
  <c r="P17" i="53"/>
  <c r="T26" i="53" s="1"/>
  <c r="B53" i="53" s="1"/>
  <c r="N17" i="53"/>
  <c r="T24" i="53" s="1"/>
  <c r="B51" i="53" s="1"/>
  <c r="M17" i="53"/>
  <c r="T23" i="53" s="1"/>
  <c r="B50" i="53" s="1"/>
  <c r="K17" i="53"/>
  <c r="J17" i="53"/>
  <c r="H17" i="53"/>
  <c r="G17" i="53"/>
  <c r="S14" i="53"/>
  <c r="A14" i="53"/>
  <c r="V12" i="54" s="1"/>
  <c r="S13" i="53"/>
  <c r="A10" i="53"/>
  <c r="E12" i="54" s="1"/>
  <c r="J12" i="54" l="1"/>
  <c r="G44" i="53"/>
  <c r="L12" i="54"/>
  <c r="M12" i="54"/>
  <c r="K12" i="54"/>
  <c r="L13" i="54"/>
  <c r="B46" i="53"/>
  <c r="Q13" i="54"/>
  <c r="O13" i="54"/>
  <c r="T13" i="54"/>
  <c r="S13" i="54"/>
  <c r="P13" i="54"/>
  <c r="W21" i="53"/>
  <c r="T18" i="53"/>
  <c r="W19" i="53"/>
  <c r="W18" i="53"/>
  <c r="W20" i="53"/>
  <c r="V29" i="53"/>
  <c r="T17" i="53"/>
  <c r="T20" i="53"/>
  <c r="T21" i="53"/>
  <c r="S15" i="53"/>
  <c r="J13" i="54" l="1"/>
  <c r="B44" i="53"/>
  <c r="K13" i="54"/>
  <c r="B45" i="53"/>
  <c r="N13" i="54"/>
  <c r="B48" i="53"/>
  <c r="M13" i="54"/>
  <c r="B47" i="53"/>
  <c r="W29" i="53"/>
  <c r="W30" i="53"/>
  <c r="B23" i="53" l="1"/>
</calcChain>
</file>

<file path=xl/sharedStrings.xml><?xml version="1.0" encoding="utf-8"?>
<sst xmlns="http://schemas.openxmlformats.org/spreadsheetml/2006/main" count="522" uniqueCount="114">
  <si>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</si>
  <si>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</si>
  <si>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</si>
  <si>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</si>
  <si>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</si>
  <si>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</si>
  <si>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</si>
  <si>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</si>
  <si>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</si>
  <si>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</si>
  <si>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</si>
  <si>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</si>
  <si>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</si>
  <si>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</si>
  <si>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</si>
  <si>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</si>
  <si>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</si>
  <si>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</si>
  <si>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</si>
  <si>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</si>
  <si>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</si>
  <si>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</si>
  <si>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</si>
  <si>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</si>
  <si>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</si>
  <si>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</si>
  <si>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</si>
  <si>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</si>
  <si>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</si>
  <si>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</si>
  <si>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</si>
  <si>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</si>
  <si>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</si>
  <si>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</si>
  <si>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</si>
  <si>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</si>
  <si>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</si>
  <si>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</si>
  <si>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</si>
  <si>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</si>
  <si>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</si>
  <si>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</si>
  <si>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</si>
  <si>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</si>
  <si>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</si>
  <si>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</si>
  <si>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</si>
  <si>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</si>
  <si>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</si>
  <si>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</si>
  <si>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</si>
  <si>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</si>
  <si>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</si>
  <si>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</si>
  <si>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</si>
  <si>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</si>
  <si>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</si>
  <si>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</si>
  <si>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</si>
  <si>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</si>
  <si>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</si>
  <si>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</si>
  <si>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</si>
  <si>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</si>
  <si>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</si>
  <si>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</si>
  <si>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</si>
  <si>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</si>
  <si>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</si>
  <si>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</si>
  <si>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</si>
  <si>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</si>
  <si>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</si>
  <si>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</si>
  <si>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</si>
  <si>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</si>
  <si>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</si>
  <si>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</si>
  <si>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</si>
  <si>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</si>
  <si>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</si>
  <si>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</si>
  <si>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</si>
  <si>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</si>
  <si>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</si>
  <si>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</si>
  <si>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</si>
  <si>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</si>
  <si>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</si>
  <si>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</si>
  <si>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</si>
  <si>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</si>
  <si>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</si>
  <si>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</si>
  <si>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</si>
  <si>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</si>
  <si>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</si>
  <si>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</si>
  <si>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100% (36.000 M2)</t>
  </si>
  <si>
    <t>20.000 M2 = 100%</t>
  </si>
  <si>
    <t>363 UNIDADES = 100%</t>
  </si>
  <si>
    <t>AÑO: 2019</t>
  </si>
  <si>
    <t>META AÑO 2019: 36.000 M2, EN EL PRIMER TRIMESTRE  DE 2019, NO SE EJECUTO OBRAS, EN PROCESO DE CONTRATACION POR INICIAR TRABAJOS.</t>
  </si>
  <si>
    <t>NO SE CUMPLIÓ CON LA META PROGRAMADA PARA EL PRIMER TRIMESTRE 2019.</t>
  </si>
  <si>
    <t xml:space="preserve">META AÑO 2019: 20.000 M2, EN EL PRIMER TRIMESTRE  DE 2019, NO SE EJECUTARON OBRAS DE MANTENIMIENTO Y REPARCHEOS VIALES, EN CONTRATACION POR INICIAR OBRAS.  </t>
  </si>
  <si>
    <t>META AÑO 2019: 363 UNIDADES INTERVENIDAS, EN EL PRIMER TRIMESTRE  DE 2019, SE EJECUTARON  119 UNIDADES DE MEJORAMIENTO DE VIVIENDAS EN EL DISTRITO DE BARRANQUILLA, QUE EQUIVALEN AL 33% DE LA META PROGRAMADA.</t>
  </si>
  <si>
    <t>SE CUMPLIÓ CON LA META PROGRAMADA PARA EL PRIMER TRIMESTRE 2019 SOBREPASANDO LAS UNIDADES ESTABLECIDAS.</t>
  </si>
  <si>
    <t>PROGRAMA MEJORAMIENTO DE VIVIENDA</t>
  </si>
  <si>
    <t>META AÑO 2019: 363 UNIDADES INTERVENIDAS, EN EL SEGUNDO TRIMESTRE  DE 2019, SE EJECUTARON  292 UNIDADES DE MEJORAMIENTO DE VIVIENDAS EN EL DISTRITO DE BARRANQUILLA, QUE EQUIVALEN AL 80% DE LA META PROGRAMADA.</t>
  </si>
  <si>
    <t>SE CUMPLIÓ CON LA META PROGRAMADA PARA EL PRIMER Y SEGUNDO TRIMESTRE 2019 SOBREPASANDO LAS UNIDADES ESTABLECIDAS.</t>
  </si>
  <si>
    <t>META AÑO 2019: 36.000 M2, EN EL PRIMER Y SEGUNDO TRIMESTRE  DE 2019  EL CONTRATO SE ENCUENTRA EN EJECUCIÓN, ÁREA PARCIAL EJECUTADA DE 17.879 M2 QUE EQUIVALE AL 50% DE LA META.</t>
  </si>
  <si>
    <t>SE CUMPLIÓ CON LA META PROGRAMADA PARA EL PRIMER Y SEGUNDO  TRIMESTRE 2019 (50%).</t>
  </si>
  <si>
    <t xml:space="preserve">META AÑO 2019: 20.000 M2, EN EL SEGUNDO TRIMESTRE  DE 2019, SE EJECUTARON OBRAS DE MANTENIMIENTO Y REPARCHEOS VIALES, CON UN ÁREA PARCIAL EJECUTADA DE 2.000 M2 QUE EQUIVALEN AL 10% DE LA META.  </t>
  </si>
  <si>
    <t>NO SE CUMPLIÓ CON LA META PROGRAMADA PARA EL PRIMER Y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</si>
</sst>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</c:v>
                </c:pt>
                <c:pt idx="1">
                  <c:v>0.49663888888888891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224336"/>
        <c:axId val="36224896"/>
        <c:axId val="0"/>
      </c:bar3DChart>
      <c:catAx>
        <c:axId val="362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24896"/>
        <c:crosses val="autoZero"/>
        <c:auto val="1"/>
        <c:lblAlgn val="ctr"/>
        <c:lblOffset val="100"/>
        <c:noMultiLvlLbl val="0"/>
      </c:catAx>
      <c:valAx>
        <c:axId val="362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2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156960"/>
        <c:axId val="115157520"/>
        <c:axId val="0"/>
      </c:bar3DChart>
      <c:catAx>
        <c:axId val="1151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57520"/>
        <c:crosses val="autoZero"/>
        <c:auto val="1"/>
        <c:lblAlgn val="ctr"/>
        <c:lblOffset val="100"/>
        <c:noMultiLvlLbl val="0"/>
      </c:catAx>
      <c:valAx>
        <c:axId val="115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0.32782369146005508</c:v>
                </c:pt>
                <c:pt idx="1">
                  <c:v>0.80440771349862261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160880"/>
        <c:axId val="194376768"/>
        <c:axId val="0"/>
      </c:bar3DChart>
      <c:catAx>
        <c:axId val="11516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76768"/>
        <c:crosses val="autoZero"/>
        <c:auto val="1"/>
        <c:lblAlgn val="ctr"/>
        <c:lblOffset val="100"/>
        <c:noMultiLvlLbl val="0"/>
      </c:catAx>
      <c:valAx>
        <c:axId val="1943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6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380128"/>
        <c:axId val="194380688"/>
        <c:axId val="0"/>
      </c:bar3DChart>
      <c:catAx>
        <c:axId val="1943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0688"/>
        <c:crosses val="autoZero"/>
        <c:auto val="1"/>
        <c:lblAlgn val="ctr"/>
        <c:lblOffset val="100"/>
        <c:noMultiLvlLbl val="0"/>
      </c:catAx>
      <c:valAx>
        <c:axId val="1943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384048"/>
        <c:axId val="194829376"/>
        <c:axId val="0"/>
      </c:bar3DChart>
      <c:catAx>
        <c:axId val="1943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29376"/>
        <c:crosses val="autoZero"/>
        <c:auto val="1"/>
        <c:lblAlgn val="ctr"/>
        <c:lblOffset val="100"/>
        <c:noMultiLvlLbl val="0"/>
      </c:catAx>
      <c:valAx>
        <c:axId val="19482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832736"/>
        <c:axId val="194833296"/>
        <c:axId val="0"/>
      </c:bar3DChart>
      <c:catAx>
        <c:axId val="1948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3296"/>
        <c:crosses val="autoZero"/>
        <c:auto val="1"/>
        <c:lblAlgn val="ctr"/>
        <c:lblOffset val="100"/>
        <c:noMultiLvlLbl val="0"/>
      </c:catAx>
      <c:valAx>
        <c:axId val="1948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836656"/>
        <c:axId val="196073392"/>
        <c:axId val="0"/>
      </c:bar3DChart>
      <c:catAx>
        <c:axId val="1948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3392"/>
        <c:crosses val="autoZero"/>
        <c:auto val="1"/>
        <c:lblAlgn val="ctr"/>
        <c:lblOffset val="100"/>
        <c:noMultiLvlLbl val="0"/>
      </c:catAx>
      <c:valAx>
        <c:axId val="19607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076752"/>
        <c:axId val="196077312"/>
        <c:axId val="0"/>
      </c:bar3DChart>
      <c:catAx>
        <c:axId val="1960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7312"/>
        <c:crosses val="autoZero"/>
        <c:auto val="1"/>
        <c:lblAlgn val="ctr"/>
        <c:lblOffset val="100"/>
        <c:noMultiLvlLbl val="0"/>
      </c:catAx>
      <c:valAx>
        <c:axId val="1960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080672"/>
        <c:axId val="196984736"/>
        <c:axId val="0"/>
      </c:bar3DChart>
      <c:catAx>
        <c:axId val="1960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984736"/>
        <c:crosses val="autoZero"/>
        <c:auto val="1"/>
        <c:lblAlgn val="ctr"/>
        <c:lblOffset val="100"/>
        <c:noMultiLvlLbl val="0"/>
      </c:catAx>
      <c:valAx>
        <c:axId val="1969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8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988096"/>
        <c:axId val="197711296"/>
        <c:axId val="0"/>
      </c:bar3DChart>
      <c:catAx>
        <c:axId val="1969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711296"/>
        <c:crosses val="autoZero"/>
        <c:auto val="1"/>
        <c:lblAlgn val="ctr"/>
        <c:lblOffset val="100"/>
        <c:noMultiLvlLbl val="0"/>
      </c:catAx>
      <c:valAx>
        <c:axId val="1977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9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12</xdr:col>
      <xdr:colOff>99438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005840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12</xdr:col>
      <xdr:colOff>13153</xdr:colOff>
      <xdr:row>42</xdr:row>
      <xdr:rowOff>66171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5"/>
          <a:ext cx="10058400" cy="1813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53</xdr:row>
      <xdr:rowOff>136312</xdr:rowOff>
    </xdr:from>
    <xdr:to>
      <xdr:col>17</xdr:col>
      <xdr:colOff>365610</xdr:colOff>
      <xdr:row>54</xdr:row>
      <xdr:rowOff>261387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53</xdr:row>
      <xdr:rowOff>286196</xdr:rowOff>
    </xdr:from>
    <xdr:to>
      <xdr:col>17</xdr:col>
      <xdr:colOff>365610</xdr:colOff>
      <xdr:row>55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53</xdr:row>
      <xdr:rowOff>54177</xdr:rowOff>
    </xdr:from>
    <xdr:to>
      <xdr:col>17</xdr:col>
      <xdr:colOff>365610</xdr:colOff>
      <xdr:row>54</xdr:row>
      <xdr:rowOff>188953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20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W34"/>
  <sheetViews>
    <sheetView tabSelected="1" showWhiteSpace="0" view="pageBreakPreview" topLeftCell="A7" zoomScale="85" zoomScaleNormal="84" zoomScaleSheetLayoutView="85" workbookViewId="0">
      <selection activeCell="Q13" sqref="Q13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6.8554687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5" spans="1:23" x14ac:dyDescent="0.25">
      <c r="A5" s="3"/>
      <c r="D5" s="98" t="s">
        <v>92</v>
      </c>
      <c r="E5" s="98"/>
      <c r="F5" s="98"/>
      <c r="G5" s="98"/>
      <c r="H5" s="98"/>
      <c r="I5" s="98"/>
      <c r="J5" s="98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101</v>
      </c>
      <c r="E7" s="6"/>
      <c r="F7" s="5"/>
    </row>
    <row r="8" spans="1:23" s="70" customFormat="1" ht="12.75" customHeight="1" x14ac:dyDescent="0.25">
      <c r="A8" s="84" t="s">
        <v>23</v>
      </c>
      <c r="B8" s="87" t="s">
        <v>24</v>
      </c>
      <c r="C8" s="90" t="s">
        <v>16</v>
      </c>
      <c r="D8" s="93" t="s">
        <v>17</v>
      </c>
      <c r="E8" s="87" t="s">
        <v>18</v>
      </c>
      <c r="F8" s="87" t="s">
        <v>40</v>
      </c>
      <c r="G8" s="87" t="s">
        <v>20</v>
      </c>
      <c r="H8" s="87"/>
      <c r="I8" s="87"/>
      <c r="J8" s="99" t="s">
        <v>19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87" t="s">
        <v>41</v>
      </c>
      <c r="W8" s="106" t="s">
        <v>21</v>
      </c>
    </row>
    <row r="9" spans="1:23" s="70" customFormat="1" ht="12.75" customHeight="1" x14ac:dyDescent="0.25">
      <c r="A9" s="85"/>
      <c r="B9" s="88"/>
      <c r="C9" s="91"/>
      <c r="D9" s="94"/>
      <c r="E9" s="96"/>
      <c r="F9" s="88"/>
      <c r="G9" s="88"/>
      <c r="H9" s="88"/>
      <c r="I9" s="88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88"/>
      <c r="W9" s="107"/>
    </row>
    <row r="10" spans="1:23" s="70" customFormat="1" ht="15.75" customHeight="1" x14ac:dyDescent="0.25">
      <c r="A10" s="85"/>
      <c r="B10" s="88"/>
      <c r="C10" s="91"/>
      <c r="D10" s="94"/>
      <c r="E10" s="96"/>
      <c r="F10" s="88"/>
      <c r="G10" s="109" t="s">
        <v>42</v>
      </c>
      <c r="H10" s="109" t="s">
        <v>43</v>
      </c>
      <c r="I10" s="109" t="s">
        <v>44</v>
      </c>
      <c r="J10" s="91" t="s">
        <v>45</v>
      </c>
      <c r="K10" s="91" t="s">
        <v>46</v>
      </c>
      <c r="L10" s="91" t="s">
        <v>47</v>
      </c>
      <c r="M10" s="91" t="s">
        <v>48</v>
      </c>
      <c r="N10" s="91" t="s">
        <v>49</v>
      </c>
      <c r="O10" s="91" t="s">
        <v>50</v>
      </c>
      <c r="P10" s="91" t="s">
        <v>51</v>
      </c>
      <c r="Q10" s="91" t="s">
        <v>52</v>
      </c>
      <c r="R10" s="91" t="s">
        <v>53</v>
      </c>
      <c r="S10" s="91" t="s">
        <v>54</v>
      </c>
      <c r="T10" s="91" t="s">
        <v>55</v>
      </c>
      <c r="U10" s="91" t="s">
        <v>56</v>
      </c>
      <c r="V10" s="88"/>
      <c r="W10" s="107"/>
    </row>
    <row r="11" spans="1:23" s="70" customFormat="1" ht="37.5" customHeight="1" thickBot="1" x14ac:dyDescent="0.3">
      <c r="A11" s="86"/>
      <c r="B11" s="89"/>
      <c r="C11" s="92"/>
      <c r="D11" s="95"/>
      <c r="E11" s="97"/>
      <c r="F11" s="105"/>
      <c r="G11" s="109"/>
      <c r="H11" s="109"/>
      <c r="I11" s="109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05"/>
      <c r="W11" s="108"/>
    </row>
    <row r="12" spans="1:23" ht="57" customHeight="1" x14ac:dyDescent="0.25">
      <c r="A12" s="131" t="s">
        <v>73</v>
      </c>
      <c r="B12" s="138" t="s">
        <v>90</v>
      </c>
      <c r="C12" s="110" t="str">
        <f>Indicador1!$F$6</f>
        <v>INDICADOR 1: VIAS NUEVAS CONSTRUIDAS</v>
      </c>
      <c r="D12" s="124" t="str">
        <f>Indicador1!$D$9</f>
        <v>M2 de construccion de vias nuevas ejecutadas / M2 de construccion de vias nuevas contratadas x 100</v>
      </c>
      <c r="E12" s="125" t="str">
        <f>Indicador1!$A$10</f>
        <v>Eficacia</v>
      </c>
      <c r="F12" s="126" t="str">
        <f>Indicador1!$Q$9</f>
        <v>100% (36.000 M2)</v>
      </c>
      <c r="G12" s="132"/>
      <c r="H12" s="134"/>
      <c r="I12" s="136"/>
      <c r="J12" s="79">
        <f>Indicador1!$U$17</f>
        <v>0</v>
      </c>
      <c r="K12" s="79">
        <f>Indicador1!$U$18</f>
        <v>0.49663888888888891</v>
      </c>
      <c r="L12" s="79" t="str">
        <f>Indicador1!$U$19</f>
        <v/>
      </c>
      <c r="M12" s="79" t="str">
        <f>Indicador1!$U$20</f>
        <v/>
      </c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18" t="str">
        <f>Indicador1!$A$14</f>
        <v>Trimestral</v>
      </c>
      <c r="W12" s="116" t="str">
        <f>Indicador1!$G$5</f>
        <v>ING. RAFAEL LAFONT DE SALES</v>
      </c>
    </row>
    <row r="13" spans="1:23" ht="48.75" customHeight="1" thickBot="1" x14ac:dyDescent="0.3">
      <c r="A13" s="131"/>
      <c r="B13" s="138"/>
      <c r="C13" s="111"/>
      <c r="D13" s="113"/>
      <c r="E13" s="115"/>
      <c r="F13" s="122"/>
      <c r="G13" s="133"/>
      <c r="H13" s="135"/>
      <c r="I13" s="137"/>
      <c r="J13" s="80" t="str">
        <f>Indicador1!$T$17</f>
        <v>1er Trimestre</v>
      </c>
      <c r="K13" s="80" t="str">
        <f>Indicador1!$T$18</f>
        <v>2do Trimestre</v>
      </c>
      <c r="L13" s="80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19"/>
      <c r="W13" s="117"/>
    </row>
    <row r="14" spans="1:23" ht="49.5" customHeight="1" x14ac:dyDescent="0.25">
      <c r="A14" s="131"/>
      <c r="B14" s="138"/>
      <c r="C14" s="120" t="str">
        <f>Indicador2!$F$6</f>
        <v>INDICADOR 2: MANTENIMIENTO Y RECONSTRUCCION DE VIAS</v>
      </c>
      <c r="D14" s="112" t="str">
        <f>Indicador2!$D$9</f>
        <v>M2 de mantenimiento y reconstrucciòn de vias ejecutadas / M2 de mantenimiento y reconstruccion de vias contratadas x 100</v>
      </c>
      <c r="E14" s="114" t="str">
        <f>Indicador2!$A$10</f>
        <v>Eficacia</v>
      </c>
      <c r="F14" s="121" t="str">
        <f>Indicador2!$Q$9</f>
        <v>20.000 M2 = 100%</v>
      </c>
      <c r="G14" s="132"/>
      <c r="H14" s="134"/>
      <c r="I14" s="136"/>
      <c r="J14" s="79">
        <f>Indicador2!$U17</f>
        <v>0</v>
      </c>
      <c r="K14" s="79">
        <f>Indicador2!$U18</f>
        <v>0.1</v>
      </c>
      <c r="L14" s="79" t="str">
        <f>Indicador2!$U19</f>
        <v/>
      </c>
      <c r="M14" s="79" t="str">
        <f>Indicador2!$U20</f>
        <v/>
      </c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23" t="str">
        <f>Indicador2!$A$14</f>
        <v>Trimestral</v>
      </c>
      <c r="W14" s="116" t="str">
        <f>Indicador2!$G$5</f>
        <v>ING. RAFAEL LAFONT DE SALES</v>
      </c>
    </row>
    <row r="15" spans="1:23" ht="38.25" customHeight="1" thickBot="1" x14ac:dyDescent="0.3">
      <c r="A15" s="131"/>
      <c r="B15" s="138"/>
      <c r="C15" s="111"/>
      <c r="D15" s="113"/>
      <c r="E15" s="115"/>
      <c r="F15" s="122"/>
      <c r="G15" s="133"/>
      <c r="H15" s="135"/>
      <c r="I15" s="137"/>
      <c r="J15" s="80" t="str">
        <f>Indicador2!$T17</f>
        <v>1er Trimestre</v>
      </c>
      <c r="K15" s="80" t="str">
        <f>Indicador2!$T18</f>
        <v>2do Trimestre</v>
      </c>
      <c r="L15" s="80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19"/>
      <c r="W15" s="117"/>
    </row>
    <row r="16" spans="1:23" ht="39" customHeight="1" x14ac:dyDescent="0.25">
      <c r="A16" s="131"/>
      <c r="B16" s="138"/>
      <c r="C16" s="110" t="str">
        <f>Indicador3!$F$6</f>
        <v>INDICADOR 3: MEJORAMIENTO DE VIVIENDA SALUDABLE</v>
      </c>
      <c r="D16" s="112" t="str">
        <f>Indicador3!$D$9</f>
        <v>Unidades de Mejoramiento de Vivienda Saludable Intervenidas / Unidades de Mejoramiento de Vivienda Saludable Contratadas x 100</v>
      </c>
      <c r="E16" s="114" t="str">
        <f>Indicador3!$A$10</f>
        <v>Eficacia</v>
      </c>
      <c r="F16" s="121" t="str">
        <f>Indicador3!$Q$9</f>
        <v>363 UNIDADES = 100%</v>
      </c>
      <c r="G16" s="76"/>
      <c r="H16" s="77"/>
      <c r="I16" s="78"/>
      <c r="J16" s="79">
        <f>Indicador3!$U$17</f>
        <v>0.32782369146005508</v>
      </c>
      <c r="K16" s="79">
        <f>Indicador3!$U$18</f>
        <v>0.80440771349862261</v>
      </c>
      <c r="L16" s="79" t="str">
        <f>Indicador3!$U$19</f>
        <v/>
      </c>
      <c r="M16" s="79" t="str">
        <f>Indicador3!$U$20</f>
        <v/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23" t="str">
        <f>Indicador3!$A$14</f>
        <v>Trimestral</v>
      </c>
      <c r="W16" s="116" t="str">
        <f>Indicador3!$G$5</f>
        <v>ING. RAFAEL LAFONT DE SALES</v>
      </c>
    </row>
    <row r="17" spans="1:23" ht="39" customHeight="1" thickBot="1" x14ac:dyDescent="0.3">
      <c r="A17" s="131"/>
      <c r="B17" s="138"/>
      <c r="C17" s="111"/>
      <c r="D17" s="113"/>
      <c r="E17" s="115"/>
      <c r="F17" s="122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19"/>
      <c r="W17" s="117"/>
    </row>
    <row r="18" spans="1:23" ht="39" customHeight="1" x14ac:dyDescent="0.25">
      <c r="A18" s="131"/>
      <c r="B18" s="138"/>
      <c r="C18" s="110" t="str">
        <f>Indicador4!$F$6</f>
        <v>INDICADOR 4</v>
      </c>
      <c r="D18" s="112">
        <f>Indicador4!$D$9</f>
        <v>0</v>
      </c>
      <c r="E18" s="114" t="str">
        <f>Indicador4!$A$10</f>
        <v>Eficacia</v>
      </c>
      <c r="F18" s="121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27" t="str">
        <f>Indicador4!$A$14</f>
        <v>Trimestral</v>
      </c>
      <c r="W18" s="116">
        <f>Indicador4!$G$5</f>
        <v>0</v>
      </c>
    </row>
    <row r="19" spans="1:23" ht="39" customHeight="1" thickBot="1" x14ac:dyDescent="0.3">
      <c r="A19" s="131"/>
      <c r="B19" s="138"/>
      <c r="C19" s="111"/>
      <c r="D19" s="113"/>
      <c r="E19" s="115"/>
      <c r="F19" s="122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19"/>
      <c r="W19" s="117"/>
    </row>
    <row r="20" spans="1:23" ht="39" customHeight="1" x14ac:dyDescent="0.25">
      <c r="A20" s="131"/>
      <c r="B20" s="138"/>
      <c r="C20" s="110" t="str">
        <f>Indicador5!$F$6</f>
        <v>INDICADOR 5</v>
      </c>
      <c r="D20" s="112">
        <f>Indicador5!$D$9</f>
        <v>0</v>
      </c>
      <c r="E20" s="114" t="str">
        <f>Indicador5!$A$10</f>
        <v>Efectividad</v>
      </c>
      <c r="F20" s="121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18" t="str">
        <f>Indicador5!$A$14</f>
        <v>Mensual</v>
      </c>
      <c r="W20" s="116">
        <f>Indicador5!$G$5</f>
        <v>0</v>
      </c>
    </row>
    <row r="21" spans="1:23" ht="39" customHeight="1" thickBot="1" x14ac:dyDescent="0.3">
      <c r="A21" s="131"/>
      <c r="B21" s="138"/>
      <c r="C21" s="111"/>
      <c r="D21" s="113"/>
      <c r="E21" s="115"/>
      <c r="F21" s="122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19"/>
      <c r="W21" s="117"/>
    </row>
    <row r="22" spans="1:23" ht="39" customHeight="1" x14ac:dyDescent="0.25">
      <c r="A22" s="131"/>
      <c r="B22" s="138"/>
      <c r="C22" s="110" t="str">
        <f>Indicador6!$F$6</f>
        <v>INDICADOR 6</v>
      </c>
      <c r="D22" s="128">
        <f>Indicador6!$D$9</f>
        <v>0</v>
      </c>
      <c r="E22" s="129" t="str">
        <f>Indicador6!$A$10</f>
        <v>Efectividad</v>
      </c>
      <c r="F22" s="130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18" t="str">
        <f>Indicador6!$A$14</f>
        <v>Cuatrimestral</v>
      </c>
      <c r="W22" s="116">
        <f>Indicador6!$G$5</f>
        <v>0</v>
      </c>
    </row>
    <row r="23" spans="1:23" ht="39" customHeight="1" thickBot="1" x14ac:dyDescent="0.3">
      <c r="A23" s="131"/>
      <c r="B23" s="138"/>
      <c r="C23" s="111"/>
      <c r="D23" s="113"/>
      <c r="E23" s="115"/>
      <c r="F23" s="122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19"/>
      <c r="W23" s="117"/>
    </row>
    <row r="24" spans="1:23" ht="39" customHeight="1" x14ac:dyDescent="0.25">
      <c r="A24" s="131"/>
      <c r="B24" s="138"/>
      <c r="C24" s="110" t="str">
        <f>Indicador7!$F$6</f>
        <v>INDICADOR 7</v>
      </c>
      <c r="D24" s="124">
        <f>Indicador7!$D$9</f>
        <v>0</v>
      </c>
      <c r="E24" s="125" t="str">
        <f>Indicador7!$A$10</f>
        <v>Eficacia</v>
      </c>
      <c r="F24" s="126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18" t="str">
        <f>Indicador7!$A$14</f>
        <v>Trimestral</v>
      </c>
      <c r="W24" s="116">
        <f>Indicador7!$G$5</f>
        <v>0</v>
      </c>
    </row>
    <row r="25" spans="1:23" ht="39" customHeight="1" thickBot="1" x14ac:dyDescent="0.3">
      <c r="A25" s="131"/>
      <c r="B25" s="138"/>
      <c r="C25" s="111"/>
      <c r="D25" s="113"/>
      <c r="E25" s="115"/>
      <c r="F25" s="122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19"/>
      <c r="W25" s="117"/>
    </row>
    <row r="26" spans="1:23" ht="39" customHeight="1" x14ac:dyDescent="0.25">
      <c r="A26" s="131"/>
      <c r="B26" s="138"/>
      <c r="C26" s="110" t="str">
        <f>Indicador8!$F$6</f>
        <v>INDICADOR 8</v>
      </c>
      <c r="D26" s="124">
        <f>Indicador8!$D$9</f>
        <v>0</v>
      </c>
      <c r="E26" s="125" t="str">
        <f>Indicador8!$A$10</f>
        <v>Efectividad</v>
      </c>
      <c r="F26" s="126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18" t="str">
        <f>Indicador8!$A$14</f>
        <v>Mensual</v>
      </c>
      <c r="W26" s="116">
        <f>Indicador8!$G$5</f>
        <v>0</v>
      </c>
    </row>
    <row r="27" spans="1:23" ht="39" customHeight="1" thickBot="1" x14ac:dyDescent="0.3">
      <c r="A27" s="131"/>
      <c r="B27" s="138"/>
      <c r="C27" s="111"/>
      <c r="D27" s="113"/>
      <c r="E27" s="115"/>
      <c r="F27" s="122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19"/>
      <c r="W27" s="117"/>
    </row>
    <row r="28" spans="1:23" ht="39" customHeight="1" x14ac:dyDescent="0.25">
      <c r="A28" s="131"/>
      <c r="B28" s="138"/>
      <c r="C28" s="110" t="str">
        <f>Indicador9!$F$6</f>
        <v>INDICADOR 9</v>
      </c>
      <c r="D28" s="124">
        <f>Indicador9!$D$9</f>
        <v>0</v>
      </c>
      <c r="E28" s="125" t="str">
        <f>Indicador9!$A$10</f>
        <v>Efectividad</v>
      </c>
      <c r="F28" s="126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18" t="str">
        <f>Indicador9!$A$14</f>
        <v>Mensual</v>
      </c>
      <c r="W28" s="116">
        <f>Indicador9!$G$5</f>
        <v>0</v>
      </c>
    </row>
    <row r="29" spans="1:23" ht="39" customHeight="1" thickBot="1" x14ac:dyDescent="0.3">
      <c r="A29" s="131"/>
      <c r="B29" s="138"/>
      <c r="C29" s="111"/>
      <c r="D29" s="113"/>
      <c r="E29" s="115"/>
      <c r="F29" s="122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19"/>
      <c r="W29" s="117"/>
    </row>
    <row r="30" spans="1:23" ht="39" customHeight="1" x14ac:dyDescent="0.25">
      <c r="A30" s="131"/>
      <c r="B30" s="138"/>
      <c r="C30" s="110" t="str">
        <f>Indicador10!$F$6</f>
        <v>INDICADOR 10</v>
      </c>
      <c r="D30" s="124">
        <f>Indicador10!$D$9</f>
        <v>0</v>
      </c>
      <c r="E30" s="125" t="str">
        <f>Indicador10!$A$10</f>
        <v>Efectividad</v>
      </c>
      <c r="F30" s="126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18" t="str">
        <f>Indicador10!$A$14</f>
        <v>Mensual</v>
      </c>
      <c r="W30" s="116">
        <f>Indicador10!$G$5</f>
        <v>0</v>
      </c>
    </row>
    <row r="31" spans="1:23" ht="39" customHeight="1" x14ac:dyDescent="0.25">
      <c r="A31" s="131"/>
      <c r="B31" s="138"/>
      <c r="C31" s="111"/>
      <c r="D31" s="113"/>
      <c r="E31" s="115"/>
      <c r="F31" s="122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19"/>
      <c r="W31" s="117"/>
    </row>
    <row r="32" spans="1:23" x14ac:dyDescent="0.25">
      <c r="C32" s="69"/>
    </row>
    <row r="33" spans="3:18" x14ac:dyDescent="0.25">
      <c r="C33" s="69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 xr:uid="{00000000-0004-0000-0000-000000000000}"/>
    <hyperlink ref="C14" location="Indicador2!A1" display="Mantenimiento Preventivo" xr:uid="{00000000-0004-0000-0000-000001000000}"/>
    <hyperlink ref="C16" location="Indicador1!A1" display="Satisfaccion del cliente" xr:uid="{00000000-0004-0000-0000-000002000000}"/>
    <hyperlink ref="C18" location="Indicador1!A1" display="Satisfaccion del cliente" xr:uid="{00000000-0004-0000-0000-000003000000}"/>
    <hyperlink ref="C20" location="Indicador1!A1" display="Satisfaccion del cliente" xr:uid="{00000000-0004-0000-0000-000004000000}"/>
    <hyperlink ref="C22" location="Indicador1!A1" display="Satisfaccion del cliente" xr:uid="{00000000-0004-0000-0000-000005000000}"/>
    <hyperlink ref="C24" location="Indicador1!A1" display="Satisfaccion del cliente" xr:uid="{00000000-0004-0000-0000-000006000000}"/>
    <hyperlink ref="C26" location="Indicador1!A1" display="Satisfaccion del cliente" xr:uid="{00000000-0004-0000-0000-000007000000}"/>
    <hyperlink ref="C28" location="Indicador1!A1" display="Satisfaccion del cliente" xr:uid="{00000000-0004-0000-0000-000008000000}"/>
    <hyperlink ref="C30" location="Indicador1!A1" display="Satisfaccion del cliente" xr:uid="{00000000-0004-0000-0000-000009000000}"/>
    <hyperlink ref="C14:C15" location="Indicador2!Área_de_impresión" display="Indicador2!Área_de_impresión" xr:uid="{00000000-0004-0000-0000-00000A000000}"/>
    <hyperlink ref="C12:C13" location="Indicador1!Área_de_impresión" display="Indicador1!Área_de_impresión" xr:uid="{00000000-0004-0000-0000-00000B000000}"/>
    <hyperlink ref="C16:C17" location="Indicador3!Área_de_impresión" display="Indicador3!Área_de_impresión" xr:uid="{00000000-0004-0000-0000-00000C000000}"/>
    <hyperlink ref="C18:C19" location="Indicador4!Área_de_impresión" display="Indicador4!Área_de_impresión" xr:uid="{00000000-0004-0000-0000-00000D000000}"/>
    <hyperlink ref="C20:C21" location="Indicador5!Área_de_impresión" display="Indicador5!Área_de_impresión" xr:uid="{00000000-0004-0000-0000-00000E000000}"/>
    <hyperlink ref="C22:C23" location="Indicador6!Área_de_impresión" display="Indicador6!Área_de_impresión" xr:uid="{00000000-0004-0000-0000-00000F000000}"/>
    <hyperlink ref="C24:C25" location="Indicador7!Área_de_impresión" display="Indicador7!Área_de_impresión" xr:uid="{00000000-0004-0000-0000-000010000000}"/>
    <hyperlink ref="C26:C27" location="Indicador8!Área_de_impresión" display="Indicador8!Área_de_impresión" xr:uid="{00000000-0004-0000-0000-000011000000}"/>
    <hyperlink ref="C28:C29" location="Indicador9!Área_de_impresión" display="Indicador9!Área_de_impresión" xr:uid="{00000000-0004-0000-0000-000012000000}"/>
    <hyperlink ref="C30:C31" location="Indicador10!Área_de_impresión" display="Indicador10!Área_de_impresión" xr:uid="{00000000-0004-0000-0000-000013000000}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N68"/>
  <sheetViews>
    <sheetView view="pageLayout" zoomScale="78" zoomScaleNormal="73" zoomScalePageLayoutView="78" workbookViewId="0">
      <selection sqref="A1:R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 t="s">
        <v>73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 t="s">
        <v>74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 t="s">
        <v>75</v>
      </c>
      <c r="H5" s="163"/>
      <c r="I5" s="163"/>
      <c r="J5" s="163"/>
      <c r="K5" s="163"/>
      <c r="L5" s="164"/>
      <c r="M5" s="11" t="s">
        <v>3</v>
      </c>
      <c r="N5" s="160" t="s">
        <v>76</v>
      </c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77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68" t="s">
        <v>26</v>
      </c>
      <c r="E8" s="168"/>
      <c r="F8" s="17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33.75" customHeight="1" x14ac:dyDescent="0.25">
      <c r="A9" s="20"/>
      <c r="B9" s="13"/>
      <c r="C9" s="16"/>
      <c r="D9" s="174" t="s">
        <v>78</v>
      </c>
      <c r="E9" s="175"/>
      <c r="F9" s="178" t="s">
        <v>25</v>
      </c>
      <c r="G9" s="180" t="s">
        <v>79</v>
      </c>
      <c r="H9" s="180"/>
      <c r="I9" s="180"/>
      <c r="J9" s="181"/>
      <c r="K9" s="182"/>
      <c r="L9" s="183"/>
      <c r="M9" s="180" t="s">
        <v>81</v>
      </c>
      <c r="N9" s="180"/>
      <c r="O9" s="180"/>
      <c r="P9" s="180"/>
      <c r="Q9" s="197" t="s">
        <v>98</v>
      </c>
      <c r="R9" s="198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 t="s">
        <v>80</v>
      </c>
      <c r="H10" s="201"/>
      <c r="I10" s="201"/>
      <c r="J10" s="201"/>
      <c r="K10" s="201"/>
      <c r="L10" s="201"/>
      <c r="M10" s="180" t="s">
        <v>81</v>
      </c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44" t="str">
        <f>IF(G9="","",G9)</f>
        <v>M2 CONSTRUCCION VIAS NUEVAS EJECUTADAS</v>
      </c>
      <c r="C18" s="145"/>
      <c r="D18" s="145"/>
      <c r="E18" s="145"/>
      <c r="F18" s="145"/>
      <c r="G18" s="61"/>
      <c r="H18" s="61"/>
      <c r="I18" s="61">
        <v>0</v>
      </c>
      <c r="J18" s="62"/>
      <c r="K18" s="62"/>
      <c r="L18" s="83">
        <v>17879</v>
      </c>
      <c r="M18" s="62"/>
      <c r="N18" s="62"/>
      <c r="O18" s="83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0.49663888888888891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M2 CONSTRUCCION VIAS NUEVAS CONTRATADAS</v>
      </c>
      <c r="C19" s="145"/>
      <c r="D19" s="145"/>
      <c r="E19" s="145"/>
      <c r="F19" s="145"/>
      <c r="G19" s="61"/>
      <c r="H19" s="61"/>
      <c r="I19" s="82">
        <v>36000</v>
      </c>
      <c r="J19" s="62"/>
      <c r="K19" s="62"/>
      <c r="L19" s="83">
        <v>36000</v>
      </c>
      <c r="M19" s="62"/>
      <c r="N19" s="62"/>
      <c r="O19" s="83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>
        <f t="shared" si="1"/>
        <v>0.49663888888888891</v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0.25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0.49663888888888891</v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1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44.2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</v>
      </c>
      <c r="H44" s="138" t="s">
        <v>102</v>
      </c>
      <c r="I44" s="138"/>
      <c r="J44" s="138"/>
      <c r="K44" s="138"/>
      <c r="L44" s="138"/>
      <c r="M44" s="138"/>
      <c r="N44" s="138" t="s">
        <v>103</v>
      </c>
      <c r="O44" s="138"/>
      <c r="P44" s="138"/>
      <c r="Q44" s="138"/>
      <c r="R44" s="138"/>
    </row>
    <row r="45" spans="1:18" ht="52.5" customHeight="1" x14ac:dyDescent="0.25">
      <c r="A45" s="27"/>
      <c r="B45" s="148" t="str">
        <f t="shared" ref="B45:B47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0.49663888888888891</v>
      </c>
      <c r="H45" s="138" t="s">
        <v>110</v>
      </c>
      <c r="I45" s="138"/>
      <c r="J45" s="138"/>
      <c r="K45" s="138"/>
      <c r="L45" s="138"/>
      <c r="M45" s="138"/>
      <c r="N45" s="138" t="s">
        <v>111</v>
      </c>
      <c r="O45" s="138"/>
      <c r="P45" s="138"/>
      <c r="Q45" s="138"/>
      <c r="R45" s="138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ref="B48:B55" si="5">T21</f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5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5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5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5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5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5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5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42" t="s">
        <v>96</v>
      </c>
      <c r="O62" s="143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100-000000000000}"/>
    <dataValidation allowBlank="1" showInputMessage="1" showErrorMessage="1" promptTitle="FORMULA DEL INDICADOR" prompt="Fórmula matemática utilizada para el cálculo del indicador._x000a_" sqref="D8" xr:uid="{00000000-0002-0000-01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1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100-000003000000}"/>
    <dataValidation allowBlank="1" showInputMessage="1" showErrorMessage="1" promptTitle="META" prompt="Es el valor que se espera alcance el indicador." sqref="Q8" xr:uid="{00000000-0002-0000-01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100-000005000000}"/>
    <dataValidation allowBlank="1" showInputMessage="1" showErrorMessage="1" promptTitle="VARIABLES" prompt="Coloque las variables definidas en la sección formula del indicador" sqref="B17" xr:uid="{00000000-0002-0000-0100-000006000000}"/>
    <dataValidation allowBlank="1" showInputMessage="1" showErrorMessage="1" promptTitle="TIPO INDICADOR" prompt="Selecciona el tipo de indicador (eficiencia, eficacia, Efectividad)." sqref="B8:C9" xr:uid="{00000000-0002-0000-01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100-000008000000}"/>
    <dataValidation allowBlank="1" showInputMessage="1" showErrorMessage="1" promptTitle="EXPLICACION DE LA VARIABLE" prompt="Opcional si la variable requiere explicación o idefinición_x000a_" sqref="J8" xr:uid="{00000000-0002-0000-0100-000009000000}"/>
    <dataValidation allowBlank="1" showInputMessage="1" showErrorMessage="1" promptTitle="NOMBRE VARIABLE" prompt="Nombre de las variables a utilizar, puede ser una sola_x000a_variable o dos dependiendo del indicador" sqref="G8" xr:uid="{00000000-0002-0000-0100-00000A000000}"/>
    <dataValidation allowBlank="1" showInputMessage="1" showErrorMessage="1" promptTitle="UNIDAD DE MEDIDA" prompt="Magnitud referencia para la medición. Ejemplo: Porcentaje, Número de asesorías." sqref="F8" xr:uid="{00000000-0002-0000-0100-00000B000000}"/>
    <dataValidation allowBlank="1" showInputMessage="1" showErrorMessage="1" promptTitle="NOMBRE DEL INDICADOR" prompt="Nombre que identifica al indicador." sqref="B6:B7 C7:D7" xr:uid="{00000000-0002-0000-01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100-00000D000000}"/>
    <dataValidation allowBlank="1" showInputMessage="1" showErrorMessage="1" promptTitle="PROCESO" prompt="Identifica el responsable del proceso." sqref="F5" xr:uid="{00000000-0002-0000-01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100-00000F000000}"/>
    <dataValidation allowBlank="1" showInputMessage="1" showErrorMessage="1" promptTitle="PRODUCTO/SERVICIO" prompt="Identifica el nombre del producto o servicio." sqref="B4" xr:uid="{00000000-0002-0000-0100-000010000000}"/>
    <dataValidation allowBlank="1" showInputMessage="1" showErrorMessage="1" promptTitle="PROCESO" prompt="Identifica el nombre del proceso al cual pertenece el indicador." sqref="B3" xr:uid="{00000000-0002-0000-01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N68"/>
  <sheetViews>
    <sheetView view="pageLayout" zoomScale="78" zoomScaleNormal="73" zoomScalePageLayoutView="78" workbookViewId="0">
      <selection activeCell="N45" sqref="N45:R4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 t="s">
        <v>73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 t="s">
        <v>74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 t="s">
        <v>75</v>
      </c>
      <c r="H5" s="163"/>
      <c r="I5" s="163"/>
      <c r="J5" s="163"/>
      <c r="K5" s="163"/>
      <c r="L5" s="164"/>
      <c r="M5" s="11" t="s">
        <v>3</v>
      </c>
      <c r="N5" s="160" t="s">
        <v>76</v>
      </c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82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31.5" customHeight="1" x14ac:dyDescent="0.25">
      <c r="A9" s="20"/>
      <c r="B9" s="13"/>
      <c r="C9" s="68"/>
      <c r="D9" s="174" t="s">
        <v>83</v>
      </c>
      <c r="E9" s="175"/>
      <c r="F9" s="178" t="s">
        <v>25</v>
      </c>
      <c r="G9" s="180" t="s">
        <v>84</v>
      </c>
      <c r="H9" s="180"/>
      <c r="I9" s="180"/>
      <c r="J9" s="181"/>
      <c r="K9" s="182"/>
      <c r="L9" s="183"/>
      <c r="M9" s="180" t="s">
        <v>81</v>
      </c>
      <c r="N9" s="180"/>
      <c r="O9" s="180"/>
      <c r="P9" s="180"/>
      <c r="Q9" s="197" t="s">
        <v>99</v>
      </c>
      <c r="R9" s="198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 t="s">
        <v>85</v>
      </c>
      <c r="H10" s="201"/>
      <c r="I10" s="201"/>
      <c r="J10" s="201"/>
      <c r="K10" s="201"/>
      <c r="L10" s="201"/>
      <c r="M10" s="180" t="s">
        <v>81</v>
      </c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4" t="str">
        <f>IF(G9="","",G9)</f>
        <v>M2 MANTENIMIENTO Y RECONSTRUCCION VIAS EJECUTADAS</v>
      </c>
      <c r="C18" s="145"/>
      <c r="D18" s="145"/>
      <c r="E18" s="145"/>
      <c r="F18" s="145"/>
      <c r="G18" s="61"/>
      <c r="H18" s="61"/>
      <c r="I18" s="61">
        <v>0</v>
      </c>
      <c r="J18" s="62"/>
      <c r="K18" s="62"/>
      <c r="L18" s="83">
        <v>2000</v>
      </c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M2 MANTENIMIENTO Y RECONSTRUCCION VIAS CONTRATADAS</v>
      </c>
      <c r="C19" s="145"/>
      <c r="D19" s="145"/>
      <c r="E19" s="145"/>
      <c r="F19" s="145"/>
      <c r="G19" s="61"/>
      <c r="H19" s="61"/>
      <c r="I19" s="61">
        <v>20000</v>
      </c>
      <c r="J19" s="62"/>
      <c r="K19" s="62"/>
      <c r="L19" s="83">
        <v>20000</v>
      </c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>
        <f t="shared" si="1"/>
        <v>0.1</v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0.25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0.1</v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1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6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</v>
      </c>
      <c r="H44" s="138" t="s">
        <v>104</v>
      </c>
      <c r="I44" s="138"/>
      <c r="J44" s="138"/>
      <c r="K44" s="138"/>
      <c r="L44" s="138"/>
      <c r="M44" s="138"/>
      <c r="N44" s="138" t="s">
        <v>103</v>
      </c>
      <c r="O44" s="138"/>
      <c r="P44" s="138"/>
      <c r="Q44" s="138"/>
      <c r="R44" s="138"/>
    </row>
    <row r="45" spans="1:18" ht="48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0.1</v>
      </c>
      <c r="H45" s="138" t="s">
        <v>112</v>
      </c>
      <c r="I45" s="138"/>
      <c r="J45" s="138"/>
      <c r="K45" s="138"/>
      <c r="L45" s="138"/>
      <c r="M45" s="138"/>
      <c r="N45" s="138" t="s">
        <v>113</v>
      </c>
      <c r="O45" s="138"/>
      <c r="P45" s="138"/>
      <c r="Q45" s="138"/>
      <c r="R45" s="138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97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200-000000000000}"/>
    <dataValidation allowBlank="1" showInputMessage="1" showErrorMessage="1" promptTitle="PRODUCTO/SERVICIO" prompt="Identifica el nombre del producto o servicio." sqref="B4" xr:uid="{00000000-0002-0000-02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200-000002000000}"/>
    <dataValidation allowBlank="1" showInputMessage="1" showErrorMessage="1" promptTitle="PROCESO" prompt="Identifica el responsable del proceso." sqref="F5" xr:uid="{00000000-0002-0000-02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200-000004000000}"/>
    <dataValidation allowBlank="1" showInputMessage="1" showErrorMessage="1" promptTitle="NOMBRE DEL INDICADOR" prompt="Nombre que identifica al indicador." sqref="B6:B7 C7:D7" xr:uid="{00000000-0002-0000-0200-000005000000}"/>
    <dataValidation allowBlank="1" showInputMessage="1" showErrorMessage="1" promptTitle="UNIDAD DE MEDIDA" prompt="Magnitud referencia para la medición. Ejemplo: Porcentaje, Número de asesorías." sqref="F8" xr:uid="{00000000-0002-0000-0200-000006000000}"/>
    <dataValidation allowBlank="1" showInputMessage="1" showErrorMessage="1" promptTitle="NOMBRE VARIABLE" prompt="Nombre de las variables a utilizar, puede ser una sola_x000a_variable o dos dependiendo del indicador" sqref="G8" xr:uid="{00000000-0002-0000-0200-000007000000}"/>
    <dataValidation allowBlank="1" showInputMessage="1" showErrorMessage="1" promptTitle="EXPLICACION DE LA VARIABLE" prompt="Opcional si la variable requiere explicación o idefinición_x000a_" sqref="J8" xr:uid="{00000000-0002-0000-02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200-000009000000}"/>
    <dataValidation allowBlank="1" showInputMessage="1" showErrorMessage="1" promptTitle="TIPO INDICADOR" prompt="Selecciona el tipo de indicador (eficiencia, eficacia, Efectividad)." sqref="B8:C9" xr:uid="{00000000-0002-0000-0200-00000A000000}"/>
    <dataValidation allowBlank="1" showInputMessage="1" showErrorMessage="1" promptTitle="VARIABLES" prompt="Coloque las variables definidas en la sección formula del indicador" sqref="B17" xr:uid="{00000000-0002-0000-02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200-00000C000000}"/>
    <dataValidation allowBlank="1" showInputMessage="1" showErrorMessage="1" promptTitle="META" prompt="Es el valor que se espera alcance el indicador." sqref="Q8" xr:uid="{00000000-0002-0000-02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2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200-00000F000000}"/>
    <dataValidation allowBlank="1" showInputMessage="1" showErrorMessage="1" promptTitle="FORMULA DEL INDICADOR" prompt="Fórmula matemática utilizada para el cálculo del indicador._x000a_" sqref="D8" xr:uid="{00000000-0002-0000-02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2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N68"/>
  <sheetViews>
    <sheetView view="pageLayout" zoomScale="78" zoomScaleNormal="73" zoomScalePageLayoutView="78" workbookViewId="0">
      <selection activeCell="Z45" sqref="Z4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60" t="s">
        <v>73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 t="s">
        <v>107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 t="s">
        <v>75</v>
      </c>
      <c r="H5" s="163"/>
      <c r="I5" s="163"/>
      <c r="J5" s="163"/>
      <c r="K5" s="163"/>
      <c r="L5" s="164"/>
      <c r="M5" s="11" t="s">
        <v>3</v>
      </c>
      <c r="N5" s="160" t="s">
        <v>76</v>
      </c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86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38.25" customHeight="1" x14ac:dyDescent="0.25">
      <c r="A9" s="20"/>
      <c r="B9" s="13"/>
      <c r="C9" s="68"/>
      <c r="D9" s="174" t="s">
        <v>87</v>
      </c>
      <c r="E9" s="175"/>
      <c r="F9" s="178" t="s">
        <v>25</v>
      </c>
      <c r="G9" s="180" t="s">
        <v>88</v>
      </c>
      <c r="H9" s="180"/>
      <c r="I9" s="180"/>
      <c r="J9" s="181"/>
      <c r="K9" s="182"/>
      <c r="L9" s="183"/>
      <c r="M9" s="180" t="s">
        <v>81</v>
      </c>
      <c r="N9" s="180"/>
      <c r="O9" s="180"/>
      <c r="P9" s="180"/>
      <c r="Q9" s="197" t="s">
        <v>100</v>
      </c>
      <c r="R9" s="198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 t="s">
        <v>89</v>
      </c>
      <c r="H10" s="201"/>
      <c r="I10" s="201"/>
      <c r="J10" s="201"/>
      <c r="K10" s="201"/>
      <c r="L10" s="201"/>
      <c r="M10" s="180" t="s">
        <v>81</v>
      </c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0.32782369146005508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4" t="str">
        <f>IF(G9="","",G9)</f>
        <v>UNIDADES DE MEJORAMIENTO DE VIVIENDA SALUDABLE INTERVENIDAS</v>
      </c>
      <c r="C18" s="145"/>
      <c r="D18" s="145"/>
      <c r="E18" s="145"/>
      <c r="F18" s="145"/>
      <c r="G18" s="61"/>
      <c r="H18" s="61"/>
      <c r="I18" s="61">
        <v>119</v>
      </c>
      <c r="J18" s="62"/>
      <c r="K18" s="62"/>
      <c r="L18" s="62">
        <v>292</v>
      </c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0.80440771349862261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UNIDADES DE MEJORAMIENTO DE VIVIENDA SALUDABLE CONTRATADAS</v>
      </c>
      <c r="C19" s="145"/>
      <c r="D19" s="145"/>
      <c r="E19" s="145"/>
      <c r="F19" s="145"/>
      <c r="G19" s="61"/>
      <c r="H19" s="61"/>
      <c r="I19" s="61">
        <v>363</v>
      </c>
      <c r="J19" s="62"/>
      <c r="K19" s="62"/>
      <c r="L19" s="62">
        <v>363</v>
      </c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0.32782369146005508</v>
      </c>
      <c r="J20" s="66" t="str">
        <f t="shared" si="1"/>
        <v/>
      </c>
      <c r="K20" s="66" t="str">
        <f t="shared" si="1"/>
        <v/>
      </c>
      <c r="L20" s="66">
        <f t="shared" si="1"/>
        <v>0.80440771349862261</v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0.25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0.80440771349862261</v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1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44.2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0.32782369146005508</v>
      </c>
      <c r="H44" s="138" t="s">
        <v>105</v>
      </c>
      <c r="I44" s="138"/>
      <c r="J44" s="138"/>
      <c r="K44" s="138"/>
      <c r="L44" s="138"/>
      <c r="M44" s="138"/>
      <c r="N44" s="138" t="s">
        <v>106</v>
      </c>
      <c r="O44" s="138"/>
      <c r="P44" s="138"/>
      <c r="Q44" s="138"/>
      <c r="R44" s="138"/>
    </row>
    <row r="45" spans="1:18" ht="44.2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0.80440771349862261</v>
      </c>
      <c r="H45" s="138" t="s">
        <v>108</v>
      </c>
      <c r="I45" s="138"/>
      <c r="J45" s="138"/>
      <c r="K45" s="138"/>
      <c r="L45" s="138"/>
      <c r="M45" s="138"/>
      <c r="N45" s="138" t="s">
        <v>109</v>
      </c>
      <c r="O45" s="138"/>
      <c r="P45" s="138"/>
      <c r="Q45" s="138"/>
      <c r="R45" s="138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97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300-000000000000}"/>
    <dataValidation allowBlank="1" showInputMessage="1" showErrorMessage="1" promptTitle="PRODUCTO/SERVICIO" prompt="Identifica el nombre del producto o servicio." sqref="B4" xr:uid="{00000000-0002-0000-03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300-000002000000}"/>
    <dataValidation allowBlank="1" showInputMessage="1" showErrorMessage="1" promptTitle="PROCESO" prompt="Identifica el responsable del proceso." sqref="F5" xr:uid="{00000000-0002-0000-03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300-000004000000}"/>
    <dataValidation allowBlank="1" showInputMessage="1" showErrorMessage="1" promptTitle="NOMBRE DEL INDICADOR" prompt="Nombre que identifica al indicador." sqref="B6:B7 C7:D7" xr:uid="{00000000-0002-0000-0300-000005000000}"/>
    <dataValidation allowBlank="1" showInputMessage="1" showErrorMessage="1" promptTitle="UNIDAD DE MEDIDA" prompt="Magnitud referencia para la medición. Ejemplo: Porcentaje, Número de asesorías." sqref="F8" xr:uid="{00000000-0002-0000-0300-000006000000}"/>
    <dataValidation allowBlank="1" showInputMessage="1" showErrorMessage="1" promptTitle="NOMBRE VARIABLE" prompt="Nombre de las variables a utilizar, puede ser una sola_x000a_variable o dos dependiendo del indicador" sqref="G8" xr:uid="{00000000-0002-0000-0300-000007000000}"/>
    <dataValidation allowBlank="1" showInputMessage="1" showErrorMessage="1" promptTitle="EXPLICACION DE LA VARIABLE" prompt="Opcional si la variable requiere explicación o idefinición_x000a_" sqref="J8" xr:uid="{00000000-0002-0000-03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300-000009000000}"/>
    <dataValidation allowBlank="1" showInputMessage="1" showErrorMessage="1" promptTitle="TIPO INDICADOR" prompt="Selecciona el tipo de indicador (eficiencia, eficacia, Efectividad)." sqref="B8:C9" xr:uid="{00000000-0002-0000-0300-00000A000000}"/>
    <dataValidation allowBlank="1" showInputMessage="1" showErrorMessage="1" promptTitle="VARIABLES" prompt="Coloque las variables definidas en la sección formula del indicador" sqref="B17" xr:uid="{00000000-0002-0000-03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300-00000C000000}"/>
    <dataValidation allowBlank="1" showInputMessage="1" showErrorMessage="1" promptTitle="META" prompt="Es el valor que se espera alcance el indicador." sqref="Q8" xr:uid="{00000000-0002-0000-03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3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300-00000F000000}"/>
    <dataValidation allowBlank="1" showInputMessage="1" showErrorMessage="1" promptTitle="FORMULA DEL INDICADOR" prompt="Fórmula matemática utilizada para el cálculo del indicador._x000a_" sqref="D8" xr:uid="{00000000-0002-0000-03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3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64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34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400-000000000000}"/>
    <dataValidation allowBlank="1" showInputMessage="1" showErrorMessage="1" promptTitle="PRODUCTO/SERVICIO" prompt="Identifica el nombre del producto o servicio." sqref="B4" xr:uid="{00000000-0002-0000-04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400-000002000000}"/>
    <dataValidation allowBlank="1" showInputMessage="1" showErrorMessage="1" promptTitle="PROCESO" prompt="Identifica el responsable del proceso." sqref="F5" xr:uid="{00000000-0002-0000-04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400-000004000000}"/>
    <dataValidation allowBlank="1" showInputMessage="1" showErrorMessage="1" promptTitle="NOMBRE DEL INDICADOR" prompt="Nombre que identifica al indicador." sqref="B6:B7 C7:D7" xr:uid="{00000000-0002-0000-0400-000005000000}"/>
    <dataValidation allowBlank="1" showInputMessage="1" showErrorMessage="1" promptTitle="UNIDAD DE MEDIDA" prompt="Magnitud referencia para la medición. Ejemplo: Porcentaje, Número de asesorías." sqref="F8" xr:uid="{00000000-0002-0000-0400-000006000000}"/>
    <dataValidation allowBlank="1" showInputMessage="1" showErrorMessage="1" promptTitle="NOMBRE VARIABLE" prompt="Nombre de las variables a utilizar, puede ser una sola_x000a_variable o dos dependiendo del indicador" sqref="G8" xr:uid="{00000000-0002-0000-0400-000007000000}"/>
    <dataValidation allowBlank="1" showInputMessage="1" showErrorMessage="1" promptTitle="EXPLICACION DE LA VARIABLE" prompt="Opcional si la variable requiere explicación o idefinición_x000a_" sqref="J8" xr:uid="{00000000-0002-0000-04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400-000009000000}"/>
    <dataValidation allowBlank="1" showInputMessage="1" showErrorMessage="1" promptTitle="TIPO INDICADOR" prompt="Selecciona el tipo de indicador (eficiencia, eficacia, Efectividad)." sqref="B8:C9" xr:uid="{00000000-0002-0000-0400-00000A000000}"/>
    <dataValidation allowBlank="1" showInputMessage="1" showErrorMessage="1" promptTitle="VARIABLES" prompt="Coloque las variables definidas en la sección formula del indicador" sqref="B17" xr:uid="{00000000-0002-0000-04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400-00000C000000}"/>
    <dataValidation allowBlank="1" showInputMessage="1" showErrorMessage="1" promptTitle="META" prompt="Es el valor que se espera alcance el indicador." sqref="Q8" xr:uid="{00000000-0002-0000-04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4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400-00000F000000}"/>
    <dataValidation allowBlank="1" showInputMessage="1" showErrorMessage="1" promptTitle="FORMULA DEL INDICADOR" prompt="Fórmula matemática utilizada para el cálculo del indicador._x000a_" sqref="D8" xr:uid="{00000000-0002-0000-04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4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 t="s">
        <v>63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65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500-000000000000}"/>
    <dataValidation allowBlank="1" showInputMessage="1" showErrorMessage="1" promptTitle="PRODUCTO/SERVICIO" prompt="Identifica el nombre del producto o servicio." sqref="B4" xr:uid="{00000000-0002-0000-05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500-000002000000}"/>
    <dataValidation allowBlank="1" showInputMessage="1" showErrorMessage="1" promptTitle="PROCESO" prompt="Identifica el responsable del proceso." sqref="F5" xr:uid="{00000000-0002-0000-05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500-000004000000}"/>
    <dataValidation allowBlank="1" showInputMessage="1" showErrorMessage="1" promptTitle="NOMBRE DEL INDICADOR" prompt="Nombre que identifica al indicador." sqref="B6:B7 C7:D7" xr:uid="{00000000-0002-0000-0500-000005000000}"/>
    <dataValidation allowBlank="1" showInputMessage="1" showErrorMessage="1" promptTitle="UNIDAD DE MEDIDA" prompt="Magnitud referencia para la medición. Ejemplo: Porcentaje, Número de asesorías." sqref="F8" xr:uid="{00000000-0002-0000-0500-000006000000}"/>
    <dataValidation allowBlank="1" showInputMessage="1" showErrorMessage="1" promptTitle="NOMBRE VARIABLE" prompt="Nombre de las variables a utilizar, puede ser una sola_x000a_variable o dos dependiendo del indicador" sqref="G8" xr:uid="{00000000-0002-0000-0500-000007000000}"/>
    <dataValidation allowBlank="1" showInputMessage="1" showErrorMessage="1" promptTitle="EXPLICACION DE LA VARIABLE" prompt="Opcional si la variable requiere explicación o idefinición_x000a_" sqref="J8" xr:uid="{00000000-0002-0000-05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500-000009000000}"/>
    <dataValidation allowBlank="1" showInputMessage="1" showErrorMessage="1" promptTitle="TIPO INDICADOR" prompt="Selecciona el tipo de indicador (eficiencia, eficacia, Efectividad)." sqref="B8:C9" xr:uid="{00000000-0002-0000-0500-00000A000000}"/>
    <dataValidation allowBlank="1" showInputMessage="1" showErrorMessage="1" promptTitle="VARIABLES" prompt="Coloque las variables definidas en la sección formula del indicador" sqref="B17" xr:uid="{00000000-0002-0000-05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500-00000C000000}"/>
    <dataValidation allowBlank="1" showInputMessage="1" showErrorMessage="1" promptTitle="META" prompt="Es el valor que se espera alcance el indicador." sqref="Q8" xr:uid="{00000000-0002-0000-05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5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500-00000F000000}"/>
    <dataValidation allowBlank="1" showInputMessage="1" showErrorMessage="1" promptTitle="FORMULA DEL INDICADOR" prompt="Fórmula matemática utilizada para el cálculo del indicador._x000a_" sqref="D8" xr:uid="{00000000-0002-0000-05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5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66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4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1er Cuatrimestre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2do Cuatrimestre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3er Cuatrimestre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/>
      </c>
      <c r="C47" s="148"/>
      <c r="D47" s="148"/>
      <c r="E47" s="148"/>
      <c r="F47" s="74" t="str">
        <f t="shared" si="3"/>
        <v/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600-000000000000}"/>
    <dataValidation allowBlank="1" showInputMessage="1" showErrorMessage="1" promptTitle="PRODUCTO/SERVICIO" prompt="Identifica el nombre del producto o servicio." sqref="B4" xr:uid="{00000000-0002-0000-06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600-000002000000}"/>
    <dataValidation allowBlank="1" showInputMessage="1" showErrorMessage="1" promptTitle="PROCESO" prompt="Identifica el responsable del proceso." sqref="F5" xr:uid="{00000000-0002-0000-06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600-000004000000}"/>
    <dataValidation allowBlank="1" showInputMessage="1" showErrorMessage="1" promptTitle="NOMBRE DEL INDICADOR" prompt="Nombre que identifica al indicador." sqref="B6:B7 C7:D7" xr:uid="{00000000-0002-0000-0600-000005000000}"/>
    <dataValidation allowBlank="1" showInputMessage="1" showErrorMessage="1" promptTitle="UNIDAD DE MEDIDA" prompt="Magnitud referencia para la medición. Ejemplo: Porcentaje, Número de asesorías." sqref="F8" xr:uid="{00000000-0002-0000-0600-000006000000}"/>
    <dataValidation allowBlank="1" showInputMessage="1" showErrorMessage="1" promptTitle="NOMBRE VARIABLE" prompt="Nombre de las variables a utilizar, puede ser una sola_x000a_variable o dos dependiendo del indicador" sqref="G8" xr:uid="{00000000-0002-0000-0600-000007000000}"/>
    <dataValidation allowBlank="1" showInputMessage="1" showErrorMessage="1" promptTitle="EXPLICACION DE LA VARIABLE" prompt="Opcional si la variable requiere explicación o idefinición_x000a_" sqref="J8" xr:uid="{00000000-0002-0000-06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600-000009000000}"/>
    <dataValidation allowBlank="1" showInputMessage="1" showErrorMessage="1" promptTitle="TIPO INDICADOR" prompt="Selecciona el tipo de indicador (eficiencia, eficacia, Efectividad)." sqref="B8:C9" xr:uid="{00000000-0002-0000-0600-00000A000000}"/>
    <dataValidation allowBlank="1" showInputMessage="1" showErrorMessage="1" promptTitle="VARIABLES" prompt="Coloque las variables definidas en la sección formula del indicador" sqref="B17" xr:uid="{00000000-0002-0000-06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600-00000C000000}"/>
    <dataValidation allowBlank="1" showInputMessage="1" showErrorMessage="1" promptTitle="META" prompt="Es el valor que se espera alcance el indicador." sqref="Q8" xr:uid="{00000000-0002-0000-06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6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600-00000F000000}"/>
    <dataValidation allowBlank="1" showInputMessage="1" showErrorMessage="1" promptTitle="FORMULA DEL INDICADOR" prompt="Fórmula matemática utilizada para el cálculo del indicador._x000a_" sqref="D8" xr:uid="{00000000-0002-0000-06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6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67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700-000000000000}"/>
    <dataValidation allowBlank="1" showInputMessage="1" showErrorMessage="1" promptTitle="PRODUCTO/SERVICIO" prompt="Identifica el nombre del producto o servicio." sqref="B4" xr:uid="{00000000-0002-0000-07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700-000002000000}"/>
    <dataValidation allowBlank="1" showInputMessage="1" showErrorMessage="1" promptTitle="PROCESO" prompt="Identifica el responsable del proceso." sqref="F5" xr:uid="{00000000-0002-0000-07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700-000004000000}"/>
    <dataValidation allowBlank="1" showInputMessage="1" showErrorMessage="1" promptTitle="NOMBRE DEL INDICADOR" prompt="Nombre que identifica al indicador." sqref="B6:B7 C7:D7" xr:uid="{00000000-0002-0000-0700-000005000000}"/>
    <dataValidation allowBlank="1" showInputMessage="1" showErrorMessage="1" promptTitle="UNIDAD DE MEDIDA" prompt="Magnitud referencia para la medición. Ejemplo: Porcentaje, Número de asesorías." sqref="F8" xr:uid="{00000000-0002-0000-0700-000006000000}"/>
    <dataValidation allowBlank="1" showInputMessage="1" showErrorMessage="1" promptTitle="NOMBRE VARIABLE" prompt="Nombre de las variables a utilizar, puede ser una sola_x000a_variable o dos dependiendo del indicador" sqref="G8" xr:uid="{00000000-0002-0000-0700-000007000000}"/>
    <dataValidation allowBlank="1" showInputMessage="1" showErrorMessage="1" promptTitle="EXPLICACION DE LA VARIABLE" prompt="Opcional si la variable requiere explicación o idefinición_x000a_" sqref="J8" xr:uid="{00000000-0002-0000-07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700-000009000000}"/>
    <dataValidation allowBlank="1" showInputMessage="1" showErrorMessage="1" promptTitle="TIPO INDICADOR" prompt="Selecciona el tipo de indicador (eficiencia, eficacia, Efectividad)." sqref="B8:C9" xr:uid="{00000000-0002-0000-0700-00000A000000}"/>
    <dataValidation allowBlank="1" showInputMessage="1" showErrorMessage="1" promptTitle="VARIABLES" prompt="Coloque las variables definidas en la sección formula del indicador" sqref="B17" xr:uid="{00000000-0002-0000-07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700-00000C000000}"/>
    <dataValidation allowBlank="1" showInputMessage="1" showErrorMessage="1" promptTitle="META" prompt="Es el valor que se espera alcance el indicador." sqref="Q8" xr:uid="{00000000-0002-0000-07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7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700-00000F000000}"/>
    <dataValidation allowBlank="1" showInputMessage="1" showErrorMessage="1" promptTitle="FORMULA DEL INDICADOR" prompt="Fórmula matemática utilizada para el cálculo del indicador._x000a_" sqref="D8" xr:uid="{00000000-0002-0000-07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7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68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 t="s">
        <v>25</v>
      </c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212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800-000000000000}"/>
    <dataValidation allowBlank="1" showInputMessage="1" showErrorMessage="1" promptTitle="PRODUCTO/SERVICIO" prompt="Identifica el nombre del producto o servicio." sqref="B4" xr:uid="{00000000-0002-0000-08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800-000002000000}"/>
    <dataValidation allowBlank="1" showInputMessage="1" showErrorMessage="1" promptTitle="PROCESO" prompt="Identifica el responsable del proceso." sqref="F5" xr:uid="{00000000-0002-0000-08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800-000004000000}"/>
    <dataValidation allowBlank="1" showInputMessage="1" showErrorMessage="1" promptTitle="NOMBRE DEL INDICADOR" prompt="Nombre que identifica al indicador." sqref="B6:B7 C7:D7" xr:uid="{00000000-0002-0000-0800-000005000000}"/>
    <dataValidation allowBlank="1" showInputMessage="1" showErrorMessage="1" promptTitle="UNIDAD DE MEDIDA" prompt="Magnitud referencia para la medición. Ejemplo: Porcentaje, Número de asesorías." sqref="F8" xr:uid="{00000000-0002-0000-0800-000006000000}"/>
    <dataValidation allowBlank="1" showInputMessage="1" showErrorMessage="1" promptTitle="NOMBRE VARIABLE" prompt="Nombre de las variables a utilizar, puede ser una sola_x000a_variable o dos dependiendo del indicador" sqref="G8" xr:uid="{00000000-0002-0000-0800-000007000000}"/>
    <dataValidation allowBlank="1" showInputMessage="1" showErrorMessage="1" promptTitle="EXPLICACION DE LA VARIABLE" prompt="Opcional si la variable requiere explicación o idefinición_x000a_" sqref="J8" xr:uid="{00000000-0002-0000-08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800-000009000000}"/>
    <dataValidation allowBlank="1" showInputMessage="1" showErrorMessage="1" promptTitle="TIPO INDICADOR" prompt="Selecciona el tipo de indicador (eficiencia, eficacia, Efectividad)." sqref="B8:C9" xr:uid="{00000000-0002-0000-0800-00000A000000}"/>
    <dataValidation allowBlank="1" showInputMessage="1" showErrorMessage="1" promptTitle="VARIABLES" prompt="Coloque las variables definidas en la sección formula del indicador" sqref="B17" xr:uid="{00000000-0002-0000-08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800-00000C000000}"/>
    <dataValidation allowBlank="1" showInputMessage="1" showErrorMessage="1" promptTitle="META" prompt="Es el valor que se espera alcance el indicador." sqref="Q8" xr:uid="{00000000-0002-0000-08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8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800-00000F000000}"/>
    <dataValidation allowBlank="1" showInputMessage="1" showErrorMessage="1" promptTitle="FORMULA DEL INDICADOR" prompt="Fórmula matemática utilizada para el cálculo del indicador._x000a_" sqref="D8" xr:uid="{00000000-0002-0000-08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8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69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 t="s">
        <v>25</v>
      </c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212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900-000000000000}"/>
    <dataValidation allowBlank="1" showInputMessage="1" showErrorMessage="1" promptTitle="FORMULA DEL INDICADOR" prompt="Fórmula matemática utilizada para el cálculo del indicador._x000a_" sqref="D8" xr:uid="{00000000-0002-0000-09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9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900-000003000000}"/>
    <dataValidation allowBlank="1" showInputMessage="1" showErrorMessage="1" promptTitle="META" prompt="Es el valor que se espera alcance el indicador." sqref="Q8" xr:uid="{00000000-0002-0000-09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900-000005000000}"/>
    <dataValidation allowBlank="1" showInputMessage="1" showErrorMessage="1" promptTitle="VARIABLES" prompt="Coloque las variables definidas en la sección formula del indicador" sqref="B17" xr:uid="{00000000-0002-0000-0900-000006000000}"/>
    <dataValidation allowBlank="1" showInputMessage="1" showErrorMessage="1" promptTitle="TIPO INDICADOR" prompt="Selecciona el tipo de indicador (eficiencia, eficacia, Efectividad)." sqref="B8:C9" xr:uid="{00000000-0002-0000-09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900-000008000000}"/>
    <dataValidation allowBlank="1" showInputMessage="1" showErrorMessage="1" promptTitle="EXPLICACION DE LA VARIABLE" prompt="Opcional si la variable requiere explicación o idefinición_x000a_" sqref="J8" xr:uid="{00000000-0002-0000-0900-000009000000}"/>
    <dataValidation allowBlank="1" showInputMessage="1" showErrorMessage="1" promptTitle="NOMBRE VARIABLE" prompt="Nombre de las variables a utilizar, puede ser una sola_x000a_variable o dos dependiendo del indicador" sqref="G8" xr:uid="{00000000-0002-0000-0900-00000A000000}"/>
    <dataValidation allowBlank="1" showInputMessage="1" showErrorMessage="1" promptTitle="UNIDAD DE MEDIDA" prompt="Magnitud referencia para la medición. Ejemplo: Porcentaje, Número de asesorías." sqref="F8" xr:uid="{00000000-0002-0000-0900-00000B000000}"/>
    <dataValidation allowBlank="1" showInputMessage="1" showErrorMessage="1" promptTitle="NOMBRE DEL INDICADOR" prompt="Nombre que identifica al indicador." sqref="B6:B7 C7:D7" xr:uid="{00000000-0002-0000-09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900-00000D000000}"/>
    <dataValidation allowBlank="1" showInputMessage="1" showErrorMessage="1" promptTitle="PROCESO" prompt="Identifica el responsable del proceso." sqref="F5" xr:uid="{00000000-0002-0000-09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900-00000F000000}"/>
    <dataValidation allowBlank="1" showInputMessage="1" showErrorMessage="1" promptTitle="PRODUCTO/SERVICIO" prompt="Identifica el nombre del producto o servicio." sqref="B4" xr:uid="{00000000-0002-0000-0900-000010000000}"/>
    <dataValidation allowBlank="1" showInputMessage="1" showErrorMessage="1" promptTitle="PROCESO" prompt="Identifica el nombre del proceso al cual pertenece el indicador." sqref="B3" xr:uid="{00000000-0002-0000-09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70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 t="s">
        <v>25</v>
      </c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212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A00-000000000000}"/>
    <dataValidation allowBlank="1" showInputMessage="1" showErrorMessage="1" promptTitle="PRODUCTO/SERVICIO" prompt="Identifica el nombre del producto o servicio." sqref="B4" xr:uid="{00000000-0002-0000-0A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A00-000002000000}"/>
    <dataValidation allowBlank="1" showInputMessage="1" showErrorMessage="1" promptTitle="PROCESO" prompt="Identifica el responsable del proceso." sqref="F5" xr:uid="{00000000-0002-0000-0A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A00-000004000000}"/>
    <dataValidation allowBlank="1" showInputMessage="1" showErrorMessage="1" promptTitle="NOMBRE DEL INDICADOR" prompt="Nombre que identifica al indicador." sqref="B6:B7 C7:D7" xr:uid="{00000000-0002-0000-0A00-000005000000}"/>
    <dataValidation allowBlank="1" showInputMessage="1" showErrorMessage="1" promptTitle="UNIDAD DE MEDIDA" prompt="Magnitud referencia para la medición. Ejemplo: Porcentaje, Número de asesorías." sqref="F8" xr:uid="{00000000-0002-0000-0A00-000006000000}"/>
    <dataValidation allowBlank="1" showInputMessage="1" showErrorMessage="1" promptTitle="NOMBRE VARIABLE" prompt="Nombre de las variables a utilizar, puede ser una sola_x000a_variable o dos dependiendo del indicador" sqref="G8" xr:uid="{00000000-0002-0000-0A00-000007000000}"/>
    <dataValidation allowBlank="1" showInputMessage="1" showErrorMessage="1" promptTitle="EXPLICACION DE LA VARIABLE" prompt="Opcional si la variable requiere explicación o idefinición_x000a_" sqref="J8" xr:uid="{00000000-0002-0000-0A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A00-000009000000}"/>
    <dataValidation allowBlank="1" showInputMessage="1" showErrorMessage="1" promptTitle="TIPO INDICADOR" prompt="Selecciona el tipo de indicador (eficiencia, eficacia, Efectividad)." sqref="B8:C9" xr:uid="{00000000-0002-0000-0A00-00000A000000}"/>
    <dataValidation allowBlank="1" showInputMessage="1" showErrorMessage="1" promptTitle="VARIABLES" prompt="Coloque las variables definidas en la sección formula del indicador" sqref="B17" xr:uid="{00000000-0002-0000-0A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A00-00000C000000}"/>
    <dataValidation allowBlank="1" showInputMessage="1" showErrorMessage="1" promptTitle="META" prompt="Es el valor que se espera alcance el indicador." sqref="Q8" xr:uid="{00000000-0002-0000-0A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A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A00-00000F000000}"/>
    <dataValidation allowBlank="1" showInputMessage="1" showErrorMessage="1" promptTitle="FORMULA DEL INDICADOR" prompt="Fórmula matemática utilizada para el cálculo del indicador._x000a_" sqref="D8" xr:uid="{00000000-0002-0000-0A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A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Nestor Paternina</cp:lastModifiedBy>
  <cp:lastPrinted>2017-04-05T17:25:29Z</cp:lastPrinted>
  <dcterms:created xsi:type="dcterms:W3CDTF">2013-07-02T16:07:28Z</dcterms:created>
  <dcterms:modified xsi:type="dcterms:W3CDTF">2019-07-08T19:21:16Z</dcterms:modified>
</cp:coreProperties>
</file>