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duardo Rodriguez\Desktop\EDUARDO\FONDO DE SERVICIOS EDUCATIVOS\DESAGREGACION DE PRESUPUESTO\"/>
    </mc:Choice>
  </mc:AlternateContent>
  <xr:revisionPtr revIDLastSave="0" documentId="13_ncr:1_{E31B54AD-AE9B-4844-979A-C757FD2144A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LAN DE  COMPRA 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3" l="1"/>
  <c r="F47" i="3" s="1"/>
  <c r="D43" i="3"/>
  <c r="D29" i="3"/>
  <c r="G29" i="3" s="1"/>
  <c r="D21" i="3"/>
  <c r="F21" i="3" s="1"/>
  <c r="D20" i="3"/>
  <c r="F20" i="3" s="1"/>
  <c r="E42" i="3" l="1"/>
  <c r="F43" i="3"/>
  <c r="D51" i="3"/>
  <c r="F51" i="3" s="1"/>
  <c r="D54" i="3"/>
  <c r="F54" i="3" s="1"/>
  <c r="D53" i="3"/>
  <c r="F53" i="3" s="1"/>
  <c r="D52" i="3"/>
  <c r="D40" i="3"/>
  <c r="D39" i="3"/>
  <c r="D37" i="3"/>
  <c r="E36" i="3" s="1"/>
  <c r="D28" i="3"/>
  <c r="F28" i="3" s="1"/>
  <c r="D30" i="3"/>
  <c r="D27" i="3"/>
  <c r="D25" i="3"/>
  <c r="D24" i="3"/>
  <c r="F24" i="3" s="1"/>
  <c r="D17" i="3"/>
  <c r="F17" i="3" s="1"/>
  <c r="D16" i="3"/>
  <c r="E26" i="3" l="1"/>
  <c r="F27" i="3"/>
  <c r="E38" i="3"/>
  <c r="E23" i="3"/>
  <c r="G57" i="3"/>
  <c r="H57" i="3"/>
  <c r="D48" i="3"/>
  <c r="F48" i="3" s="1"/>
  <c r="D50" i="3"/>
  <c r="F50" i="3" s="1"/>
  <c r="D49" i="3"/>
  <c r="F49" i="3" s="1"/>
  <c r="D46" i="3"/>
  <c r="F46" i="3" s="1"/>
  <c r="D34" i="3"/>
  <c r="F34" i="3" s="1"/>
  <c r="D15" i="3"/>
  <c r="E14" i="3" l="1"/>
  <c r="F15" i="3"/>
  <c r="E45" i="3"/>
  <c r="E33" i="3"/>
  <c r="G12" i="3" l="1"/>
  <c r="G58" i="3" s="1"/>
  <c r="E31" i="3" l="1"/>
  <c r="E19" i="3"/>
  <c r="H12" i="3"/>
  <c r="H58" i="3" s="1"/>
  <c r="F12" i="3"/>
  <c r="D10" i="3"/>
  <c r="E56" i="3" l="1"/>
  <c r="E57" i="3" s="1"/>
  <c r="F57" i="3"/>
  <c r="F58" i="3" s="1"/>
</calcChain>
</file>

<file path=xl/sharedStrings.xml><?xml version="1.0" encoding="utf-8"?>
<sst xmlns="http://schemas.openxmlformats.org/spreadsheetml/2006/main" count="59" uniqueCount="51">
  <si>
    <t>Transferencia nacional</t>
  </si>
  <si>
    <t>Ingresos financieros</t>
  </si>
  <si>
    <t>Tienda escolar</t>
  </si>
  <si>
    <t>Recurso del balance</t>
  </si>
  <si>
    <t>CONCEPTO</t>
  </si>
  <si>
    <t>VALOR</t>
  </si>
  <si>
    <t>GRATUIDAD</t>
  </si>
  <si>
    <t>R. PROPIOS</t>
  </si>
  <si>
    <t>R BALANCE</t>
  </si>
  <si>
    <t xml:space="preserve">COMISIONES HONORARIOS Y SERVICIOS </t>
  </si>
  <si>
    <t>MATERIALES Y SUMINISTRO</t>
  </si>
  <si>
    <t xml:space="preserve">Gravamen a los movimientos fianancieros </t>
  </si>
  <si>
    <t>Compra poliza</t>
  </si>
  <si>
    <t>ESTUDIOS Y PROYECTOS</t>
  </si>
  <si>
    <t>IMPRESOS Y PUBLICACIONES</t>
  </si>
  <si>
    <t>TOTAL</t>
  </si>
  <si>
    <t>Certificados</t>
  </si>
  <si>
    <t>EQUIPO DE COMUNICACIÓN Y COMPUTACION</t>
  </si>
  <si>
    <t>aires acondicionados y abanicos</t>
  </si>
  <si>
    <t>Mantenimiento electrico</t>
  </si>
  <si>
    <t>VALOR UNT.</t>
  </si>
  <si>
    <t>GRAVAMENES FINANCIEROS</t>
  </si>
  <si>
    <t>PRIMAS Y SEGUROS</t>
  </si>
  <si>
    <t>estudios y proyectos.</t>
  </si>
  <si>
    <t>MANTENIMIENTO Y  REPARACIONES</t>
  </si>
  <si>
    <t>DISTRIBUCION DE FUENTES</t>
  </si>
  <si>
    <t>Donacion</t>
  </si>
  <si>
    <t>Papeleria y utiles de oficina</t>
  </si>
  <si>
    <t>Mantenimiento de baño, paredes, pisos,  y pintura</t>
  </si>
  <si>
    <t>Mantenimiento y repacion de sillas</t>
  </si>
  <si>
    <t>mantenimiento de microscopio</t>
  </si>
  <si>
    <t>mantenimiento de sonido</t>
  </si>
  <si>
    <t xml:space="preserve">Mantenimiento de Computadores y tablet </t>
  </si>
  <si>
    <t>mantenimiento de fotoscopiadora e impresora</t>
  </si>
  <si>
    <t>materiles de ferreteria</t>
  </si>
  <si>
    <t xml:space="preserve">MUEBLES Y ENSERES </t>
  </si>
  <si>
    <t>Sillas universitarias en hierro</t>
  </si>
  <si>
    <t>Armario metalicos</t>
  </si>
  <si>
    <t>Aire acondicionados de 18BTU</t>
  </si>
  <si>
    <t>computadore portatil 14"</t>
  </si>
  <si>
    <t>impresora multifuncional</t>
  </si>
  <si>
    <t>Prestacion de servicio de sesoria contable</t>
  </si>
  <si>
    <t>Elementos de Bioseguridad</t>
  </si>
  <si>
    <t>Diplomas, medallas, trofeos</t>
  </si>
  <si>
    <t>libros de aprendizajes</t>
  </si>
  <si>
    <t>kit escolar</t>
  </si>
  <si>
    <t>ARRENDAMIENTO DE SOFWARE</t>
  </si>
  <si>
    <t>Plataforama web</t>
  </si>
  <si>
    <t>PROYECCION DE PLAN DE COMPRA 2021</t>
  </si>
  <si>
    <t>Cant,</t>
  </si>
  <si>
    <t xml:space="preserve">Otros? Cual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</si>
</sst>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??_ ;_ @_ "/>
    <numFmt numFmtId="165" formatCode="_(* #,##0_);_(* \(#,##0\);_(* &quot;-&quot;??_);_(@_)"/>
    <numFmt numFmtId="166" formatCode="########0"/>
    <numFmt numFmtId="167" formatCode="###,###,##0.00"/>
    <numFmt numFmtId="168" formatCode="###,##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sz val="12"/>
      <name val="Georgia"/>
      <family val="1"/>
    </font>
    <font>
      <b/>
      <sz val="12"/>
      <name val="Georgia"/>
      <family val="1"/>
    </font>
    <font>
      <b/>
      <sz val="16"/>
      <name val="Georgia"/>
      <family val="1"/>
    </font>
    <font>
      <sz val="11"/>
      <color rgb="FF444444"/>
      <name val="Georgia"/>
      <family val="1"/>
    </font>
    <font>
      <b/>
      <sz val="11"/>
      <color theme="0"/>
      <name val="Georgia"/>
      <family val="1"/>
    </font>
    <font>
      <b/>
      <sz val="12"/>
      <color theme="0"/>
      <name val="Georgia"/>
      <family val="1"/>
    </font>
    <font>
      <b/>
      <sz val="10"/>
      <color theme="0"/>
      <name val="Georgia"/>
      <family val="1"/>
    </font>
    <font>
      <sz val="12"/>
      <color theme="1"/>
      <name val="Georgia"/>
      <family val="1"/>
    </font>
    <font>
      <sz val="12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Border="1"/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right" wrapText="1"/>
    </xf>
    <xf numFmtId="165" fontId="4" fillId="2" borderId="0" xfId="1" applyNumberFormat="1" applyFont="1" applyFill="1" applyBorder="1"/>
    <xf numFmtId="0" fontId="9" fillId="2" borderId="0" xfId="0" applyFont="1" applyFill="1" applyBorder="1"/>
    <xf numFmtId="0" fontId="9" fillId="2" borderId="0" xfId="0" applyFont="1" applyFill="1"/>
    <xf numFmtId="165" fontId="4" fillId="2" borderId="20" xfId="1" applyNumberFormat="1" applyFont="1" applyFill="1" applyBorder="1"/>
    <xf numFmtId="164" fontId="5" fillId="2" borderId="0" xfId="0" applyNumberFormat="1" applyFont="1" applyFill="1" applyBorder="1"/>
    <xf numFmtId="0" fontId="7" fillId="2" borderId="1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164" fontId="7" fillId="2" borderId="19" xfId="1" applyNumberFormat="1" applyFont="1" applyFill="1" applyBorder="1" applyAlignment="1">
      <alignment horizontal="center" wrapText="1"/>
    </xf>
    <xf numFmtId="41" fontId="7" fillId="2" borderId="19" xfId="2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5" fillId="3" borderId="0" xfId="0" applyFont="1" applyFill="1" applyAlignment="1">
      <alignment vertical="center" wrapText="1"/>
    </xf>
    <xf numFmtId="164" fontId="11" fillId="3" borderId="5" xfId="1" applyNumberFormat="1" applyFont="1" applyFill="1" applyBorder="1" applyAlignment="1">
      <alignment horizontal="center" wrapText="1"/>
    </xf>
    <xf numFmtId="164" fontId="10" fillId="3" borderId="6" xfId="1" applyNumberFormat="1" applyFont="1" applyFill="1" applyBorder="1"/>
    <xf numFmtId="164" fontId="10" fillId="3" borderId="7" xfId="1" applyNumberFormat="1" applyFont="1" applyFill="1" applyBorder="1"/>
    <xf numFmtId="0" fontId="7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66" fontId="6" fillId="2" borderId="9" xfId="0" applyNumberFormat="1" applyFont="1" applyFill="1" applyBorder="1" applyAlignment="1" applyProtection="1">
      <alignment horizontal="left"/>
    </xf>
    <xf numFmtId="0" fontId="6" fillId="2" borderId="4" xfId="0" applyFont="1" applyFill="1" applyBorder="1" applyAlignment="1">
      <alignment vertical="center"/>
    </xf>
    <xf numFmtId="41" fontId="6" fillId="2" borderId="4" xfId="2" applyFont="1" applyFill="1" applyBorder="1" applyAlignment="1">
      <alignment vertical="center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13" fillId="2" borderId="8" xfId="0" applyNumberFormat="1" applyFont="1" applyFill="1" applyBorder="1" applyAlignment="1">
      <alignment horizontal="center"/>
    </xf>
    <xf numFmtId="165" fontId="13" fillId="2" borderId="9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41" fontId="7" fillId="2" borderId="4" xfId="2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right"/>
    </xf>
    <xf numFmtId="165" fontId="7" fillId="2" borderId="8" xfId="1" applyNumberFormat="1" applyFont="1" applyFill="1" applyBorder="1" applyAlignment="1"/>
    <xf numFmtId="0" fontId="7" fillId="2" borderId="4" xfId="0" applyFont="1" applyFill="1" applyBorder="1" applyAlignment="1"/>
    <xf numFmtId="164" fontId="6" fillId="2" borderId="4" xfId="1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6" fillId="2" borderId="8" xfId="1" applyNumberFormat="1" applyFont="1" applyFill="1" applyBorder="1" applyAlignment="1">
      <alignment horizontal="center" vertical="center" wrapText="1"/>
    </xf>
    <xf numFmtId="164" fontId="13" fillId="2" borderId="4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 wrapText="1"/>
    </xf>
    <xf numFmtId="41" fontId="7" fillId="2" borderId="3" xfId="2" applyFont="1" applyFill="1" applyBorder="1" applyAlignment="1">
      <alignment horizontal="center" wrapText="1"/>
    </xf>
    <xf numFmtId="41" fontId="13" fillId="2" borderId="4" xfId="2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vertical="center"/>
    </xf>
    <xf numFmtId="0" fontId="13" fillId="2" borderId="4" xfId="0" applyFont="1" applyFill="1" applyBorder="1" applyAlignment="1">
      <alignment vertical="center" wrapText="1"/>
    </xf>
    <xf numFmtId="41" fontId="13" fillId="2" borderId="4" xfId="2" applyFont="1" applyFill="1" applyBorder="1" applyAlignment="1">
      <alignment vertical="center" wrapText="1"/>
    </xf>
    <xf numFmtId="165" fontId="13" fillId="2" borderId="4" xfId="1" applyNumberFormat="1" applyFont="1" applyFill="1" applyBorder="1" applyAlignment="1">
      <alignment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41" fontId="13" fillId="2" borderId="8" xfId="2" applyFont="1" applyFill="1" applyBorder="1" applyAlignment="1">
      <alignment horizontal="center"/>
    </xf>
    <xf numFmtId="165" fontId="13" fillId="2" borderId="4" xfId="1" applyNumberFormat="1" applyFont="1" applyFill="1" applyBorder="1" applyAlignment="1">
      <alignment horizontal="center"/>
    </xf>
    <xf numFmtId="41" fontId="6" fillId="2" borderId="9" xfId="2" applyFont="1" applyFill="1" applyBorder="1" applyAlignment="1" applyProtection="1">
      <alignment horizontal="left"/>
    </xf>
    <xf numFmtId="165" fontId="7" fillId="4" borderId="1" xfId="0" applyNumberFormat="1" applyFont="1" applyFill="1" applyBorder="1" applyAlignment="1">
      <alignment horizontal="left" vertical="center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3" fillId="2" borderId="8" xfId="1" applyNumberFormat="1" applyFont="1" applyFill="1" applyBorder="1"/>
    <xf numFmtId="165" fontId="13" fillId="2" borderId="4" xfId="0" applyNumberFormat="1" applyFont="1" applyFill="1" applyBorder="1"/>
    <xf numFmtId="0" fontId="13" fillId="2" borderId="4" xfId="0" applyFont="1" applyFill="1" applyBorder="1"/>
    <xf numFmtId="165" fontId="3" fillId="4" borderId="1" xfId="1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vertical="center"/>
    </xf>
    <xf numFmtId="41" fontId="6" fillId="2" borderId="4" xfId="2" applyFont="1" applyFill="1" applyBorder="1" applyAlignment="1">
      <alignment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2" borderId="9" xfId="1" applyNumberFormat="1" applyFont="1" applyFill="1" applyBorder="1"/>
    <xf numFmtId="0" fontId="13" fillId="2" borderId="4" xfId="0" applyFont="1" applyFill="1" applyBorder="1" applyAlignment="1">
      <alignment vertical="center"/>
    </xf>
    <xf numFmtId="165" fontId="14" fillId="2" borderId="1" xfId="1" applyNumberFormat="1" applyFont="1" applyFill="1" applyBorder="1" applyAlignment="1">
      <alignment horizontal="center" vertical="center" wrapText="1"/>
    </xf>
    <xf numFmtId="167" fontId="6" fillId="2" borderId="4" xfId="3" applyNumberFormat="1" applyFont="1" applyFill="1" applyBorder="1" applyAlignment="1" applyProtection="1">
      <alignment horizontal="right"/>
    </xf>
    <xf numFmtId="168" fontId="6" fillId="2" borderId="4" xfId="3" applyNumberFormat="1" applyFont="1" applyFill="1" applyBorder="1" applyAlignment="1" applyProtection="1">
      <alignment horizontal="right"/>
    </xf>
    <xf numFmtId="165" fontId="6" fillId="2" borderId="9" xfId="1" applyNumberFormat="1" applyFont="1" applyFill="1" applyBorder="1" applyAlignment="1" applyProtection="1">
      <alignment horizontal="right"/>
    </xf>
    <xf numFmtId="0" fontId="7" fillId="4" borderId="4" xfId="0" applyFont="1" applyFill="1" applyBorder="1" applyAlignment="1">
      <alignment vertical="center" wrapText="1"/>
    </xf>
    <xf numFmtId="41" fontId="7" fillId="4" borderId="4" xfId="2" applyFont="1" applyFill="1" applyBorder="1" applyAlignment="1">
      <alignment vertical="center" wrapText="1"/>
    </xf>
    <xf numFmtId="165" fontId="13" fillId="4" borderId="4" xfId="1" applyNumberFormat="1" applyFont="1" applyFill="1" applyBorder="1" applyAlignment="1">
      <alignment vertical="center" wrapText="1"/>
    </xf>
    <xf numFmtId="165" fontId="3" fillId="4" borderId="1" xfId="1" applyNumberFormat="1" applyFont="1" applyFill="1" applyBorder="1"/>
    <xf numFmtId="165" fontId="3" fillId="2" borderId="12" xfId="1" applyNumberFormat="1" applyFont="1" applyFill="1" applyBorder="1"/>
    <xf numFmtId="167" fontId="7" fillId="2" borderId="13" xfId="3" applyNumberFormat="1" applyFont="1" applyFill="1" applyBorder="1" applyAlignment="1" applyProtection="1">
      <alignment horizontal="right"/>
    </xf>
    <xf numFmtId="167" fontId="7" fillId="2" borderId="14" xfId="3" applyNumberFormat="1" applyFont="1" applyFill="1" applyBorder="1" applyAlignment="1" applyProtection="1">
      <alignment horizontal="right"/>
    </xf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43" fontId="5" fillId="2" borderId="0" xfId="1" applyFont="1" applyFill="1" applyAlignment="1">
      <alignment vertical="center" wrapText="1"/>
    </xf>
    <xf numFmtId="164" fontId="5" fillId="2" borderId="0" xfId="1" applyNumberFormat="1" applyFont="1" applyFill="1"/>
    <xf numFmtId="41" fontId="5" fillId="2" borderId="0" xfId="0" applyNumberFormat="1" applyFont="1" applyFill="1" applyAlignment="1">
      <alignment vertical="center" wrapText="1"/>
    </xf>
    <xf numFmtId="41" fontId="5" fillId="2" borderId="0" xfId="2" applyFont="1" applyFill="1"/>
    <xf numFmtId="164" fontId="3" fillId="2" borderId="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</cellXfs>
  <cellStyles count="4">
    <cellStyle name="Millares" xfId="1" builtinId="3"/>
    <cellStyle name="Millares [0]" xfId="2" builtinId="6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zoomScale="71" zoomScaleNormal="71" workbookViewId="0">
      <selection activeCell="C55" sqref="C55"/>
    </sheetView>
  </sheetViews>
  <sheetFormatPr baseColWidth="10" defaultRowHeight="15" x14ac:dyDescent="0.25"/>
  <cols>
    <col min="1" max="1" width="8.42578125" style="4" bestFit="1" customWidth="1"/>
    <col min="2" max="2" width="47.7109375" style="3" customWidth="1"/>
    <col min="3" max="3" width="18" style="3" customWidth="1"/>
    <col min="4" max="4" width="19.28515625" style="3" customWidth="1"/>
    <col min="5" max="5" width="18.5703125" style="3" customWidth="1"/>
    <col min="6" max="6" width="17.28515625" style="2" customWidth="1"/>
    <col min="7" max="7" width="16.42578125" style="2" customWidth="1"/>
    <col min="8" max="8" width="16.28515625" style="2" customWidth="1"/>
    <col min="9" max="16384" width="11.42578125" style="2"/>
  </cols>
  <sheetData>
    <row r="1" spans="1:8" ht="20.25" x14ac:dyDescent="0.25">
      <c r="A1" s="119" t="s">
        <v>48</v>
      </c>
      <c r="B1" s="119"/>
      <c r="C1" s="119"/>
      <c r="D1" s="119"/>
      <c r="E1" s="119"/>
      <c r="F1" s="7"/>
      <c r="G1" s="7"/>
      <c r="H1" s="7"/>
    </row>
    <row r="2" spans="1:8" ht="15.75" x14ac:dyDescent="0.25">
      <c r="A2" s="120"/>
      <c r="B2" s="120"/>
      <c r="C2" s="120"/>
      <c r="D2" s="120"/>
      <c r="E2" s="120"/>
      <c r="F2" s="7"/>
      <c r="G2" s="7"/>
      <c r="H2" s="5"/>
    </row>
    <row r="3" spans="1:8" ht="15.75" x14ac:dyDescent="0.25">
      <c r="A3" s="120"/>
      <c r="B3" s="120"/>
      <c r="C3" s="120"/>
      <c r="D3" s="120"/>
      <c r="E3" s="120"/>
      <c r="F3" s="7"/>
      <c r="G3" s="7"/>
      <c r="H3" s="5"/>
    </row>
    <row r="4" spans="1:8" ht="15.75" x14ac:dyDescent="0.25">
      <c r="A4" s="8"/>
      <c r="B4" s="9" t="s">
        <v>0</v>
      </c>
      <c r="C4" s="8"/>
      <c r="D4" s="10">
        <v>0</v>
      </c>
      <c r="E4" s="5"/>
      <c r="F4" s="11"/>
      <c r="G4" s="7"/>
      <c r="H4" s="12"/>
    </row>
    <row r="5" spans="1:8" ht="15.75" x14ac:dyDescent="0.25">
      <c r="A5" s="8"/>
      <c r="B5" s="9" t="s">
        <v>1</v>
      </c>
      <c r="C5" s="8"/>
      <c r="D5" s="10">
        <v>0</v>
      </c>
      <c r="E5" s="5"/>
      <c r="F5" s="11"/>
      <c r="G5" s="7"/>
      <c r="H5" s="12"/>
    </row>
    <row r="6" spans="1:8" ht="15.75" x14ac:dyDescent="0.25">
      <c r="A6" s="8"/>
      <c r="B6" s="9" t="s">
        <v>16</v>
      </c>
      <c r="C6" s="8"/>
      <c r="D6" s="10">
        <v>0</v>
      </c>
      <c r="E6" s="5"/>
      <c r="F6" s="7"/>
      <c r="G6" s="7"/>
      <c r="H6" s="5"/>
    </row>
    <row r="7" spans="1:8" ht="15.75" x14ac:dyDescent="0.25">
      <c r="A7" s="8"/>
      <c r="B7" s="9" t="s">
        <v>26</v>
      </c>
      <c r="C7" s="8"/>
      <c r="D7" s="10">
        <v>0</v>
      </c>
      <c r="E7" s="5"/>
      <c r="F7" s="7"/>
      <c r="G7" s="7"/>
      <c r="H7" s="5"/>
    </row>
    <row r="8" spans="1:8" ht="15.75" x14ac:dyDescent="0.25">
      <c r="A8" s="8"/>
      <c r="B8" s="9" t="s">
        <v>2</v>
      </c>
      <c r="C8" s="8"/>
      <c r="D8" s="10">
        <v>0</v>
      </c>
      <c r="E8" s="5"/>
      <c r="F8" s="11"/>
      <c r="G8" s="7"/>
      <c r="H8" s="12"/>
    </row>
    <row r="9" spans="1:8" ht="15.75" x14ac:dyDescent="0.25">
      <c r="A9" s="8"/>
      <c r="B9" s="9" t="s">
        <v>3</v>
      </c>
      <c r="C9" s="8"/>
      <c r="D9" s="10">
        <v>0</v>
      </c>
      <c r="E9" s="5"/>
      <c r="F9" s="11"/>
      <c r="G9" s="7"/>
      <c r="H9" s="12"/>
    </row>
    <row r="10" spans="1:8" ht="16.5" thickBot="1" x14ac:dyDescent="0.3">
      <c r="A10" s="8"/>
      <c r="B10" s="112" t="s">
        <v>15</v>
      </c>
      <c r="C10" s="112"/>
      <c r="D10" s="13">
        <f>SUM(D4:D9)</f>
        <v>0</v>
      </c>
      <c r="E10" s="5"/>
      <c r="F10" s="14"/>
      <c r="G10" s="7"/>
      <c r="H10" s="7"/>
    </row>
    <row r="11" spans="1:8" ht="17.25" thickTop="1" thickBot="1" x14ac:dyDescent="0.3">
      <c r="A11" s="15"/>
      <c r="B11" s="16"/>
      <c r="C11" s="16"/>
      <c r="D11" s="17"/>
      <c r="E11" s="18"/>
      <c r="F11" s="109" t="s">
        <v>25</v>
      </c>
      <c r="G11" s="110"/>
      <c r="H11" s="111"/>
    </row>
    <row r="12" spans="1:8" ht="15.75" x14ac:dyDescent="0.25">
      <c r="A12" s="19"/>
      <c r="B12" s="20"/>
      <c r="C12" s="20"/>
      <c r="D12" s="20"/>
      <c r="E12" s="21"/>
      <c r="F12" s="22">
        <f>+D4</f>
        <v>0</v>
      </c>
      <c r="G12" s="23">
        <f>+D8+D5+D6+D7</f>
        <v>0</v>
      </c>
      <c r="H12" s="24">
        <f>+D9</f>
        <v>0</v>
      </c>
    </row>
    <row r="13" spans="1:8" s="1" customFormat="1" ht="30" customHeight="1" x14ac:dyDescent="0.25">
      <c r="A13" s="25"/>
      <c r="B13" s="26" t="s">
        <v>4</v>
      </c>
      <c r="C13" s="26" t="s">
        <v>20</v>
      </c>
      <c r="D13" s="26" t="s">
        <v>5</v>
      </c>
      <c r="E13" s="27"/>
      <c r="F13" s="28" t="s">
        <v>6</v>
      </c>
      <c r="G13" s="29" t="s">
        <v>7</v>
      </c>
      <c r="H13" s="30" t="s">
        <v>8</v>
      </c>
    </row>
    <row r="14" spans="1:8" s="1" customFormat="1" ht="28.5" customHeight="1" x14ac:dyDescent="0.25">
      <c r="A14" s="31" t="s">
        <v>49</v>
      </c>
      <c r="B14" s="113" t="s">
        <v>35</v>
      </c>
      <c r="C14" s="114"/>
      <c r="D14" s="115"/>
      <c r="E14" s="32">
        <f>+D15+D16+D17</f>
        <v>0</v>
      </c>
      <c r="F14" s="33"/>
      <c r="G14" s="34"/>
      <c r="H14" s="35"/>
    </row>
    <row r="15" spans="1:8" s="1" customFormat="1" ht="15.75" x14ac:dyDescent="0.25">
      <c r="A15" s="31"/>
      <c r="B15" s="36" t="s">
        <v>36</v>
      </c>
      <c r="C15" s="37">
        <v>0</v>
      </c>
      <c r="D15" s="38">
        <f>+C15*A15</f>
        <v>0</v>
      </c>
      <c r="E15" s="39"/>
      <c r="F15" s="40">
        <f>+D15</f>
        <v>0</v>
      </c>
      <c r="G15" s="34"/>
      <c r="H15" s="41"/>
    </row>
    <row r="16" spans="1:8" s="1" customFormat="1" ht="15.75" x14ac:dyDescent="0.25">
      <c r="A16" s="31"/>
      <c r="B16" s="36" t="s">
        <v>37</v>
      </c>
      <c r="C16" s="37">
        <v>0</v>
      </c>
      <c r="D16" s="38">
        <f>+C16*A16</f>
        <v>0</v>
      </c>
      <c r="E16" s="39"/>
      <c r="F16" s="40"/>
      <c r="G16" s="34"/>
      <c r="H16" s="41"/>
    </row>
    <row r="17" spans="1:8" s="1" customFormat="1" ht="15.75" x14ac:dyDescent="0.25">
      <c r="A17" s="31"/>
      <c r="B17" s="36" t="s">
        <v>38</v>
      </c>
      <c r="C17" s="37">
        <v>0</v>
      </c>
      <c r="D17" s="38">
        <f>+C17*A17</f>
        <v>0</v>
      </c>
      <c r="E17" s="39"/>
      <c r="F17" s="40">
        <f>+D17</f>
        <v>0</v>
      </c>
      <c r="G17" s="34"/>
      <c r="H17" s="41"/>
    </row>
    <row r="18" spans="1:8" s="1" customFormat="1" ht="15.75" x14ac:dyDescent="0.25">
      <c r="A18" s="31"/>
      <c r="B18" s="69" t="s">
        <v>50</v>
      </c>
      <c r="C18" s="37"/>
      <c r="D18" s="38"/>
      <c r="E18" s="39"/>
      <c r="F18" s="40"/>
      <c r="G18" s="34"/>
      <c r="H18" s="41"/>
    </row>
    <row r="19" spans="1:8" s="1" customFormat="1" ht="16.5" customHeight="1" x14ac:dyDescent="0.25">
      <c r="A19" s="42"/>
      <c r="B19" s="113" t="s">
        <v>17</v>
      </c>
      <c r="C19" s="114"/>
      <c r="D19" s="115"/>
      <c r="E19" s="32">
        <f>+D20+D21</f>
        <v>0</v>
      </c>
      <c r="F19" s="40"/>
      <c r="G19" s="34"/>
      <c r="H19" s="41"/>
    </row>
    <row r="20" spans="1:8" s="1" customFormat="1" ht="15.75" x14ac:dyDescent="0.25">
      <c r="A20" s="31"/>
      <c r="B20" s="43" t="s">
        <v>39</v>
      </c>
      <c r="C20" s="37">
        <v>0</v>
      </c>
      <c r="D20" s="38">
        <f>+C20*A20</f>
        <v>0</v>
      </c>
      <c r="E20" s="39"/>
      <c r="F20" s="40">
        <f>+D20</f>
        <v>0</v>
      </c>
      <c r="G20" s="34"/>
      <c r="H20" s="41"/>
    </row>
    <row r="21" spans="1:8" s="1" customFormat="1" ht="15.75" x14ac:dyDescent="0.25">
      <c r="A21" s="31"/>
      <c r="B21" s="44" t="s">
        <v>40</v>
      </c>
      <c r="C21" s="45">
        <v>0</v>
      </c>
      <c r="D21" s="38">
        <f>+C21*A21</f>
        <v>0</v>
      </c>
      <c r="E21" s="39"/>
      <c r="F21" s="40">
        <f>+D21</f>
        <v>0</v>
      </c>
      <c r="G21" s="34"/>
      <c r="H21" s="41"/>
    </row>
    <row r="22" spans="1:8" s="1" customFormat="1" ht="15.75" x14ac:dyDescent="0.25">
      <c r="A22" s="31"/>
      <c r="B22" s="69" t="s">
        <v>50</v>
      </c>
      <c r="C22" s="45"/>
      <c r="D22" s="46"/>
      <c r="E22" s="47"/>
      <c r="F22" s="33"/>
      <c r="G22" s="34"/>
      <c r="H22" s="41"/>
    </row>
    <row r="23" spans="1:8" ht="19.5" customHeight="1" x14ac:dyDescent="0.25">
      <c r="A23" s="48"/>
      <c r="B23" s="113" t="s">
        <v>9</v>
      </c>
      <c r="C23" s="114"/>
      <c r="D23" s="115"/>
      <c r="E23" s="49">
        <f>+D24+D25</f>
        <v>0</v>
      </c>
      <c r="F23" s="50"/>
      <c r="G23" s="51"/>
      <c r="H23" s="35"/>
    </row>
    <row r="24" spans="1:8" s="1" customFormat="1" ht="15.75" x14ac:dyDescent="0.25">
      <c r="A24" s="31"/>
      <c r="B24" s="36" t="s">
        <v>41</v>
      </c>
      <c r="C24" s="37">
        <v>0</v>
      </c>
      <c r="D24" s="52">
        <f>+C24</f>
        <v>0</v>
      </c>
      <c r="E24" s="53"/>
      <c r="F24" s="54">
        <f>+D24</f>
        <v>0</v>
      </c>
      <c r="G24" s="34"/>
      <c r="H24" s="41"/>
    </row>
    <row r="25" spans="1:8" s="1" customFormat="1" ht="15.75" x14ac:dyDescent="0.25">
      <c r="A25" s="31"/>
      <c r="B25" s="69" t="s">
        <v>50</v>
      </c>
      <c r="C25" s="37"/>
      <c r="D25" s="52">
        <f>+C25</f>
        <v>0</v>
      </c>
      <c r="E25" s="55"/>
      <c r="F25" s="54"/>
      <c r="G25" s="34"/>
      <c r="H25" s="41"/>
    </row>
    <row r="26" spans="1:8" s="1" customFormat="1" ht="15.75" x14ac:dyDescent="0.25">
      <c r="A26" s="56"/>
      <c r="B26" s="57" t="s">
        <v>10</v>
      </c>
      <c r="C26" s="58"/>
      <c r="D26" s="58"/>
      <c r="E26" s="59">
        <f>+D28+D27+D29</f>
        <v>0</v>
      </c>
      <c r="F26" s="33"/>
      <c r="G26" s="34"/>
      <c r="H26" s="35"/>
    </row>
    <row r="27" spans="1:8" s="1" customFormat="1" ht="15.75" x14ac:dyDescent="0.25">
      <c r="A27" s="31"/>
      <c r="B27" s="36" t="s">
        <v>27</v>
      </c>
      <c r="C27" s="37">
        <v>0</v>
      </c>
      <c r="D27" s="52">
        <f>+C27</f>
        <v>0</v>
      </c>
      <c r="E27" s="47"/>
      <c r="F27" s="60">
        <f>+D27</f>
        <v>0</v>
      </c>
      <c r="G27" s="61"/>
      <c r="H27" s="41"/>
    </row>
    <row r="28" spans="1:8" s="1" customFormat="1" ht="15.75" x14ac:dyDescent="0.25">
      <c r="A28" s="31"/>
      <c r="B28" s="36" t="s">
        <v>42</v>
      </c>
      <c r="C28" s="37">
        <v>0</v>
      </c>
      <c r="D28" s="52">
        <f t="shared" ref="D28:D30" si="0">+C28</f>
        <v>0</v>
      </c>
      <c r="E28" s="62"/>
      <c r="F28" s="105">
        <f>+D28</f>
        <v>0</v>
      </c>
      <c r="G28" s="63"/>
      <c r="H28" s="41"/>
    </row>
    <row r="29" spans="1:8" s="1" customFormat="1" ht="15.75" x14ac:dyDescent="0.25">
      <c r="A29" s="31"/>
      <c r="B29" s="36" t="s">
        <v>45</v>
      </c>
      <c r="C29" s="37">
        <v>0</v>
      </c>
      <c r="D29" s="52">
        <f t="shared" si="0"/>
        <v>0</v>
      </c>
      <c r="E29" s="62"/>
      <c r="F29" s="33"/>
      <c r="G29" s="63">
        <f>+D29</f>
        <v>0</v>
      </c>
      <c r="H29" s="41"/>
    </row>
    <row r="30" spans="1:8" s="1" customFormat="1" ht="15.75" x14ac:dyDescent="0.25">
      <c r="A30" s="31"/>
      <c r="B30" s="69" t="s">
        <v>50</v>
      </c>
      <c r="C30" s="45"/>
      <c r="D30" s="52">
        <f t="shared" si="0"/>
        <v>0</v>
      </c>
      <c r="E30" s="47"/>
      <c r="F30" s="33"/>
      <c r="G30" s="64"/>
      <c r="H30" s="41"/>
    </row>
    <row r="31" spans="1:8" s="1" customFormat="1" ht="15.75" x14ac:dyDescent="0.25">
      <c r="A31" s="56"/>
      <c r="B31" s="106" t="s">
        <v>21</v>
      </c>
      <c r="C31" s="107"/>
      <c r="D31" s="108"/>
      <c r="E31" s="65">
        <f>+D32</f>
        <v>0</v>
      </c>
      <c r="F31" s="66"/>
      <c r="G31" s="34"/>
      <c r="H31" s="67"/>
    </row>
    <row r="32" spans="1:8" s="1" customFormat="1" ht="19.5" customHeight="1" x14ac:dyDescent="0.25">
      <c r="A32" s="68"/>
      <c r="B32" s="87" t="s">
        <v>11</v>
      </c>
      <c r="C32" s="70"/>
      <c r="D32" s="71">
        <v>0</v>
      </c>
      <c r="E32" s="72"/>
      <c r="F32" s="73"/>
      <c r="G32" s="74">
        <v>0</v>
      </c>
      <c r="H32" s="75">
        <v>0</v>
      </c>
    </row>
    <row r="33" spans="1:8" ht="15.75" x14ac:dyDescent="0.25">
      <c r="A33" s="48"/>
      <c r="B33" s="106" t="s">
        <v>22</v>
      </c>
      <c r="C33" s="107"/>
      <c r="D33" s="108"/>
      <c r="E33" s="76">
        <f>+D34</f>
        <v>0</v>
      </c>
      <c r="F33" s="50"/>
      <c r="G33" s="51"/>
      <c r="H33" s="41"/>
    </row>
    <row r="34" spans="1:8" ht="15.75" x14ac:dyDescent="0.25">
      <c r="A34" s="31"/>
      <c r="B34" s="69" t="s">
        <v>12</v>
      </c>
      <c r="C34" s="70">
        <v>0</v>
      </c>
      <c r="D34" s="71">
        <f>+C34*A34</f>
        <v>0</v>
      </c>
      <c r="E34" s="77"/>
      <c r="F34" s="78">
        <f>+D34</f>
        <v>0</v>
      </c>
      <c r="G34" s="79"/>
      <c r="H34" s="35"/>
    </row>
    <row r="35" spans="1:8" ht="15.75" x14ac:dyDescent="0.25">
      <c r="A35" s="68"/>
      <c r="B35" s="69" t="s">
        <v>50</v>
      </c>
      <c r="C35" s="70"/>
      <c r="D35" s="71"/>
      <c r="E35" s="77"/>
      <c r="F35" s="78"/>
      <c r="G35" s="80"/>
      <c r="H35" s="41"/>
    </row>
    <row r="36" spans="1:8" ht="15.75" x14ac:dyDescent="0.25">
      <c r="A36" s="68"/>
      <c r="B36" s="116" t="s">
        <v>13</v>
      </c>
      <c r="C36" s="117"/>
      <c r="D36" s="118"/>
      <c r="E36" s="81">
        <f>+D37</f>
        <v>0</v>
      </c>
      <c r="F36" s="78"/>
      <c r="G36" s="7"/>
      <c r="H36" s="41"/>
    </row>
    <row r="37" spans="1:8" ht="15.75" x14ac:dyDescent="0.25">
      <c r="A37" s="68"/>
      <c r="B37" s="69" t="s">
        <v>23</v>
      </c>
      <c r="C37" s="70">
        <v>0</v>
      </c>
      <c r="D37" s="71">
        <f>+C37</f>
        <v>0</v>
      </c>
      <c r="E37" s="77"/>
      <c r="F37" s="78">
        <v>0</v>
      </c>
      <c r="G37" s="71">
        <v>0</v>
      </c>
      <c r="H37" s="41"/>
    </row>
    <row r="38" spans="1:8" ht="15.75" x14ac:dyDescent="0.25">
      <c r="A38" s="48"/>
      <c r="B38" s="106" t="s">
        <v>14</v>
      </c>
      <c r="C38" s="107"/>
      <c r="D38" s="108"/>
      <c r="E38" s="82">
        <f>+D39+D40+D44</f>
        <v>0</v>
      </c>
      <c r="F38" s="50"/>
      <c r="G38" s="51"/>
      <c r="H38" s="35"/>
    </row>
    <row r="39" spans="1:8" ht="15.75" x14ac:dyDescent="0.25">
      <c r="A39" s="83"/>
      <c r="B39" s="36" t="s">
        <v>44</v>
      </c>
      <c r="C39" s="84">
        <v>0</v>
      </c>
      <c r="D39" s="71">
        <f>+C39</f>
        <v>0</v>
      </c>
      <c r="E39" s="85"/>
      <c r="F39" s="78"/>
      <c r="G39" s="80"/>
      <c r="H39" s="86"/>
    </row>
    <row r="40" spans="1:8" ht="15.75" x14ac:dyDescent="0.25">
      <c r="A40" s="83"/>
      <c r="B40" s="87" t="s">
        <v>43</v>
      </c>
      <c r="C40" s="70">
        <v>0</v>
      </c>
      <c r="D40" s="71">
        <f>+C40</f>
        <v>0</v>
      </c>
      <c r="E40" s="72">
        <v>0</v>
      </c>
      <c r="F40" s="78">
        <v>0</v>
      </c>
      <c r="G40" s="71">
        <v>0</v>
      </c>
      <c r="H40" s="86"/>
    </row>
    <row r="41" spans="1:8" ht="15.75" x14ac:dyDescent="0.25">
      <c r="A41" s="83"/>
      <c r="B41" s="69" t="s">
        <v>50</v>
      </c>
      <c r="C41" s="70"/>
      <c r="D41" s="71"/>
      <c r="E41" s="72"/>
      <c r="F41" s="78"/>
      <c r="G41" s="80"/>
      <c r="H41" s="86"/>
    </row>
    <row r="42" spans="1:8" ht="15.75" x14ac:dyDescent="0.25">
      <c r="A42" s="48"/>
      <c r="B42" s="106" t="s">
        <v>46</v>
      </c>
      <c r="C42" s="107"/>
      <c r="D42" s="108"/>
      <c r="E42" s="76">
        <f>+D43</f>
        <v>0</v>
      </c>
      <c r="F42" s="78"/>
      <c r="G42" s="80"/>
      <c r="H42" s="86"/>
    </row>
    <row r="43" spans="1:8" ht="15.75" x14ac:dyDescent="0.25">
      <c r="A43" s="83"/>
      <c r="B43" s="87" t="s">
        <v>47</v>
      </c>
      <c r="C43" s="70">
        <v>0</v>
      </c>
      <c r="D43" s="71">
        <f>+C43</f>
        <v>0</v>
      </c>
      <c r="E43" s="72"/>
      <c r="F43" s="78">
        <f>+D43</f>
        <v>0</v>
      </c>
      <c r="G43" s="80"/>
      <c r="H43" s="86"/>
    </row>
    <row r="44" spans="1:8" ht="15" customHeight="1" x14ac:dyDescent="0.25">
      <c r="A44" s="83"/>
      <c r="B44" s="69" t="s">
        <v>50</v>
      </c>
      <c r="C44" s="70"/>
      <c r="D44" s="71">
        <v>0</v>
      </c>
      <c r="E44" s="72"/>
      <c r="F44" s="78"/>
      <c r="G44" s="80"/>
      <c r="H44" s="86"/>
    </row>
    <row r="45" spans="1:8" ht="15.75" x14ac:dyDescent="0.25">
      <c r="A45" s="48"/>
      <c r="B45" s="106" t="s">
        <v>24</v>
      </c>
      <c r="C45" s="107"/>
      <c r="D45" s="108"/>
      <c r="E45" s="76">
        <f>+D46+D48+D47+D50+D49+D51+D52+D53+D54+D55</f>
        <v>0</v>
      </c>
      <c r="F45" s="50"/>
      <c r="G45" s="51"/>
      <c r="H45" s="35"/>
    </row>
    <row r="46" spans="1:8" ht="15.75" x14ac:dyDescent="0.25">
      <c r="A46" s="83"/>
      <c r="B46" s="87" t="s">
        <v>28</v>
      </c>
      <c r="C46" s="70">
        <v>0</v>
      </c>
      <c r="D46" s="71">
        <f t="shared" ref="D46:D54" si="1">+C46</f>
        <v>0</v>
      </c>
      <c r="E46" s="88"/>
      <c r="F46" s="78">
        <f t="shared" ref="F46:F51" si="2">+D46</f>
        <v>0</v>
      </c>
      <c r="G46" s="80"/>
      <c r="H46" s="86"/>
    </row>
    <row r="47" spans="1:8" ht="15.75" x14ac:dyDescent="0.25">
      <c r="A47" s="83"/>
      <c r="B47" s="69" t="s">
        <v>34</v>
      </c>
      <c r="C47" s="84">
        <v>0</v>
      </c>
      <c r="D47" s="71">
        <f t="shared" si="1"/>
        <v>0</v>
      </c>
      <c r="E47" s="77"/>
      <c r="F47" s="78">
        <f t="shared" si="2"/>
        <v>0</v>
      </c>
      <c r="G47" s="79"/>
      <c r="H47" s="86"/>
    </row>
    <row r="48" spans="1:8" ht="15.75" x14ac:dyDescent="0.25">
      <c r="A48" s="83"/>
      <c r="B48" s="87" t="s">
        <v>32</v>
      </c>
      <c r="C48" s="70">
        <v>0</v>
      </c>
      <c r="D48" s="71">
        <f t="shared" si="1"/>
        <v>0</v>
      </c>
      <c r="E48" s="77"/>
      <c r="F48" s="78">
        <f t="shared" si="2"/>
        <v>0</v>
      </c>
      <c r="G48" s="89"/>
      <c r="H48" s="86"/>
    </row>
    <row r="49" spans="1:8" ht="15.75" x14ac:dyDescent="0.25">
      <c r="A49" s="83"/>
      <c r="B49" s="69" t="s">
        <v>18</v>
      </c>
      <c r="C49" s="70">
        <v>0</v>
      </c>
      <c r="D49" s="71">
        <f t="shared" si="1"/>
        <v>0</v>
      </c>
      <c r="E49" s="77"/>
      <c r="F49" s="78">
        <f t="shared" si="2"/>
        <v>0</v>
      </c>
      <c r="G49" s="90"/>
      <c r="H49" s="86"/>
    </row>
    <row r="50" spans="1:8" ht="15.75" x14ac:dyDescent="0.25">
      <c r="A50" s="83"/>
      <c r="B50" s="69" t="s">
        <v>19</v>
      </c>
      <c r="C50" s="70">
        <v>0</v>
      </c>
      <c r="D50" s="71">
        <f t="shared" si="1"/>
        <v>0</v>
      </c>
      <c r="E50" s="77"/>
      <c r="F50" s="78">
        <f t="shared" si="2"/>
        <v>0</v>
      </c>
      <c r="G50" s="89"/>
      <c r="H50" s="86"/>
    </row>
    <row r="51" spans="1:8" ht="15.75" x14ac:dyDescent="0.25">
      <c r="A51" s="83"/>
      <c r="B51" s="69" t="s">
        <v>29</v>
      </c>
      <c r="C51" s="70">
        <v>0</v>
      </c>
      <c r="D51" s="71">
        <f t="shared" si="1"/>
        <v>0</v>
      </c>
      <c r="E51" s="77"/>
      <c r="F51" s="78">
        <f t="shared" si="2"/>
        <v>0</v>
      </c>
      <c r="G51" s="89"/>
      <c r="H51" s="86"/>
    </row>
    <row r="52" spans="1:8" ht="15.75" x14ac:dyDescent="0.25">
      <c r="A52" s="83"/>
      <c r="B52" s="69" t="s">
        <v>30</v>
      </c>
      <c r="C52" s="70">
        <v>0</v>
      </c>
      <c r="D52" s="71">
        <f t="shared" si="1"/>
        <v>0</v>
      </c>
      <c r="E52" s="77"/>
      <c r="F52" s="78"/>
      <c r="G52" s="89"/>
      <c r="H52" s="86"/>
    </row>
    <row r="53" spans="1:8" ht="15.75" x14ac:dyDescent="0.25">
      <c r="A53" s="83"/>
      <c r="B53" s="69" t="s">
        <v>31</v>
      </c>
      <c r="C53" s="70">
        <v>0</v>
      </c>
      <c r="D53" s="71">
        <f t="shared" si="1"/>
        <v>0</v>
      </c>
      <c r="E53" s="77"/>
      <c r="F53" s="78">
        <f>+D53</f>
        <v>0</v>
      </c>
      <c r="G53" s="89"/>
      <c r="H53" s="86"/>
    </row>
    <row r="54" spans="1:8" ht="15.75" x14ac:dyDescent="0.25">
      <c r="A54" s="83"/>
      <c r="B54" s="87" t="s">
        <v>33</v>
      </c>
      <c r="C54" s="70">
        <v>0</v>
      </c>
      <c r="D54" s="71">
        <f t="shared" si="1"/>
        <v>0</v>
      </c>
      <c r="E54" s="77"/>
      <c r="F54" s="78">
        <f>+D54</f>
        <v>0</v>
      </c>
      <c r="G54" s="89"/>
      <c r="H54" s="86"/>
    </row>
    <row r="55" spans="1:8" ht="15.75" x14ac:dyDescent="0.25">
      <c r="A55" s="83"/>
      <c r="B55" s="69" t="s">
        <v>50</v>
      </c>
      <c r="C55" s="70"/>
      <c r="D55" s="71"/>
      <c r="E55" s="77"/>
      <c r="F55" s="78"/>
      <c r="G55" s="90"/>
      <c r="H55" s="91"/>
    </row>
    <row r="56" spans="1:8" ht="16.5" thickBot="1" x14ac:dyDescent="0.3">
      <c r="A56" s="68"/>
      <c r="B56" s="92" t="s">
        <v>15</v>
      </c>
      <c r="C56" s="93"/>
      <c r="D56" s="94">
        <v>0</v>
      </c>
      <c r="E56" s="95">
        <f>SUM(E14:E55)</f>
        <v>0</v>
      </c>
      <c r="F56" s="96"/>
      <c r="G56" s="97"/>
      <c r="H56" s="98"/>
    </row>
    <row r="57" spans="1:8" x14ac:dyDescent="0.25">
      <c r="A57" s="6"/>
      <c r="B57" s="99"/>
      <c r="C57" s="99"/>
      <c r="D57" s="100"/>
      <c r="E57" s="101">
        <f>+D10-E56</f>
        <v>0</v>
      </c>
      <c r="F57" s="102">
        <f>SUM(F15:F56)</f>
        <v>0</v>
      </c>
      <c r="G57" s="102">
        <f>SUM(G15:G56)</f>
        <v>0</v>
      </c>
      <c r="H57" s="102">
        <f>SUM(H15:H56)</f>
        <v>0</v>
      </c>
    </row>
    <row r="58" spans="1:8" x14ac:dyDescent="0.25">
      <c r="A58" s="6"/>
      <c r="B58" s="99"/>
      <c r="C58" s="99"/>
      <c r="D58" s="100"/>
      <c r="E58" s="103"/>
      <c r="F58" s="104">
        <f>+F12-F57</f>
        <v>0</v>
      </c>
      <c r="G58" s="104">
        <f>+G12-G57</f>
        <v>0</v>
      </c>
      <c r="H58" s="104">
        <f>+H12-H57</f>
        <v>0</v>
      </c>
    </row>
  </sheetData>
  <mergeCells count="14">
    <mergeCell ref="A1:E1"/>
    <mergeCell ref="A2:E2"/>
    <mergeCell ref="A3:E3"/>
    <mergeCell ref="B19:D19"/>
    <mergeCell ref="B14:D14"/>
    <mergeCell ref="B38:D38"/>
    <mergeCell ref="B45:D45"/>
    <mergeCell ref="F11:H11"/>
    <mergeCell ref="B10:C10"/>
    <mergeCell ref="B23:D23"/>
    <mergeCell ref="B31:D31"/>
    <mergeCell ref="B33:D33"/>
    <mergeCell ref="B36:D36"/>
    <mergeCell ref="B42:D42"/>
  </mergeCells>
  <pageMargins left="0.7" right="0.7" top="0.24" bottom="0.18" header="0.11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 COMPRA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Legacont 003</dc:creator>
  <cp:lastModifiedBy>Eduardo Rodriguez</cp:lastModifiedBy>
  <cp:lastPrinted>2021-01-26T15:05:11Z</cp:lastPrinted>
  <dcterms:created xsi:type="dcterms:W3CDTF">2017-01-24T19:20:17Z</dcterms:created>
  <dcterms:modified xsi:type="dcterms:W3CDTF">2021-03-12T18:33:53Z</dcterms:modified>
</cp:coreProperties>
</file>