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2023\DOCUMENTOS EMPALME 2023 OFICINA DE LA MUJER\"/>
    </mc:Choice>
  </mc:AlternateContent>
  <xr:revisionPtr revIDLastSave="0" documentId="8_{35561C9D-83AF-42C2-91EB-2BC6A6FC2135}" xr6:coauthVersionLast="45" xr6:coauthVersionMax="45" xr10:uidLastSave="{00000000-0000-0000-0000-000000000000}"/>
  <bookViews>
    <workbookView xWindow="-120" yWindow="-120" windowWidth="20730" windowHeight="11040" activeTab="3" xr2:uid="{5AD31E33-75E7-41CA-A637-07103E933897}"/>
  </bookViews>
  <sheets>
    <sheet name="2020" sheetId="1" r:id="rId1"/>
    <sheet name="2021" sheetId="2" r:id="rId2"/>
    <sheet name="2022" sheetId="3" r:id="rId3"/>
    <sheet name="2023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ARRAYTEXT_WF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4" l="1"/>
  <c r="J7" i="4"/>
  <c r="J6" i="4"/>
  <c r="J5" i="4"/>
  <c r="J3" i="4"/>
  <c r="J4" i="3" l="1"/>
  <c r="J3" i="3"/>
  <c r="I15" i="2"/>
  <c r="I13" i="2"/>
  <c r="I11" i="2"/>
  <c r="I9" i="2"/>
  <c r="I7" i="2"/>
  <c r="I6" i="2"/>
  <c r="I3" i="2"/>
  <c r="I5" i="1" l="1"/>
  <c r="I3" i="1"/>
</calcChain>
</file>

<file path=xl/sharedStrings.xml><?xml version="1.0" encoding="utf-8"?>
<sst xmlns="http://schemas.openxmlformats.org/spreadsheetml/2006/main" count="154" uniqueCount="69">
  <si>
    <t>Código</t>
  </si>
  <si>
    <t>DESCRIPCIÓN</t>
  </si>
  <si>
    <t>Dep</t>
  </si>
  <si>
    <t>Fuente</t>
  </si>
  <si>
    <t>Definitiva</t>
  </si>
  <si>
    <t>Rp Ejecutado</t>
  </si>
  <si>
    <t>Pago</t>
  </si>
  <si>
    <t>Saldo</t>
  </si>
  <si>
    <t>% de Eje</t>
  </si>
  <si>
    <t>41411401</t>
  </si>
  <si>
    <t>ORIENTACIÓN Y ATENCIÓN PRIMARIA, A MUJERES Y GÉNEROS, PARA UNA SANA CONVIVENCIA</t>
  </si>
  <si>
    <t>31</t>
  </si>
  <si>
    <t>ICLD</t>
  </si>
  <si>
    <t>RICLD</t>
  </si>
  <si>
    <t>414210701</t>
  </si>
  <si>
    <t>ATENCIÓN Y ORIENTACIÓN A MUJERES Y POBLACIÓN LGTBI.</t>
  </si>
  <si>
    <t>Descripción</t>
  </si>
  <si>
    <t>Dependencia</t>
  </si>
  <si>
    <t>Financiación</t>
  </si>
  <si>
    <t>% de Ejecución</t>
  </si>
  <si>
    <t>414110701</t>
  </si>
  <si>
    <t>ATENCIÓN Y ORIENTACIÓN A MUJERES Y POBLACIÓN LGTBI</t>
  </si>
  <si>
    <t>Cof</t>
  </si>
  <si>
    <t>414110702</t>
  </si>
  <si>
    <t>ESTRATEGIA DE PROMOCIÓN DE LOS DERECHOS Y PREVENCIÓN DE VIOLENCIA CONTRA MUJERES Y NIÑAS</t>
  </si>
  <si>
    <t>414110703</t>
  </si>
  <si>
    <t>CASAS DE ACOGIDA PARA LAS MEDIDAS DE ATENCIÓN DE LA MUJER VÍCTIMA DE VIOLENCIA INTRAFAMILIAR</t>
  </si>
  <si>
    <t>414110801</t>
  </si>
  <si>
    <t>DIAGNÓSTICO SITUACIONAL DE LA POBLACIÓN LGBTIQ EN BARRANQUILLA</t>
  </si>
  <si>
    <t>Cr</t>
  </si>
  <si>
    <t>414110802</t>
  </si>
  <si>
    <t>ACTUALIZACIÓN DEL DIAGNÓSTICO Y LA POLÍTICA PÚBLICA DE MUJERES Y GÉNEROS EN EL DISTRITO</t>
  </si>
  <si>
    <t>414110803</t>
  </si>
  <si>
    <t>ESTRATEGIA DE FORTALECIMIENTO PRODUCTIVO Y COMPETITIVO A MUJERES Y GÉNEROS Y PROMOCIÓN DE LA INCLUS</t>
  </si>
  <si>
    <t>ESTRATEGIA DE FORTALECIMIENTO PRODUCTIVO Y COMPETITIVO A MUJERES Y GÉNEROS Y PROMOCIÓN DE LA INCLUSION DE MUJERES AL TRABAJO FORMAL</t>
  </si>
  <si>
    <t>414110804</t>
  </si>
  <si>
    <t>ESTRATEGIA PARA EL FOMENTO A LA PARTICIPACIÓN SOCIAL Y POLÍTICA DE LAS MUJERES PARA CONSTRUCCION DE</t>
  </si>
  <si>
    <t>414131</t>
  </si>
  <si>
    <t>PASIVOS EXIGIBLES - VIGENCIAS EXPIRADAS</t>
  </si>
  <si>
    <t>Cuipo</t>
  </si>
  <si>
    <t>Proyecto</t>
  </si>
  <si>
    <t>Definitivo</t>
  </si>
  <si>
    <t>Compromiso</t>
  </si>
  <si>
    <t>3-4502038-2.3.2.02.02.008</t>
  </si>
  <si>
    <t>Atención Y Orientación A Mujeres Y Población Lgtbi</t>
  </si>
  <si>
    <t>3-4501049-2.3.2.02.02.008</t>
  </si>
  <si>
    <t>Estrategia De Promoción De Los Derechos Y Prevención De Violencia Contra Mujeres Y Niñas</t>
  </si>
  <si>
    <t>3-4502030-2.3.2.02.02.008</t>
  </si>
  <si>
    <t>Diagnostico Situacional De La Población Lgbtiq En Barranquilla</t>
  </si>
  <si>
    <t>3-4599026-2.3.2.02.02.008</t>
  </si>
  <si>
    <t>Actualización Del Diagnóstico Y La Política Publica De Mujeres Y Géneros En El Distrito</t>
  </si>
  <si>
    <t>3-4502034-2.3.2.02.02.008</t>
  </si>
  <si>
    <t>Estrategia Para El Fomento A La Participación Social Y Política De Las Mujeres Para Construcción De</t>
  </si>
  <si>
    <t>CUIPO</t>
  </si>
  <si>
    <t>CÓDIGO</t>
  </si>
  <si>
    <t>DEP</t>
  </si>
  <si>
    <t>FUENTE</t>
  </si>
  <si>
    <t>DEFINITIVA</t>
  </si>
  <si>
    <t>COMPROMISO</t>
  </si>
  <si>
    <t>PAGO</t>
  </si>
  <si>
    <t>SALDO</t>
  </si>
  <si>
    <t>% EJE</t>
  </si>
  <si>
    <t>Atención Y Orientación A Mujeres Y Población LGTBI</t>
  </si>
  <si>
    <t>3-4502038-2.3.2.02.02.009</t>
  </si>
  <si>
    <t>3-4501049-2.3.2.02.02.009</t>
  </si>
  <si>
    <t>3-4502038-2.1.7.06.02</t>
  </si>
  <si>
    <t>414162</t>
  </si>
  <si>
    <t>Otros Gastos De Inversión En Grupos Vulnerables</t>
  </si>
  <si>
    <t>3-4501049-2.3.7.06.02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</si>
</sst>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_ ;[Red]\-#,##0\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color theme="0"/>
      <name val="Arial Narrow"/>
      <family val="2"/>
    </font>
    <font>
      <b/>
      <sz val="10"/>
      <color theme="0"/>
      <name val="Arial Narrow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  <font>
      <sz val="10"/>
      <name val="Arial Narrow"/>
      <family val="2"/>
    </font>
    <font>
      <sz val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0066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8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3" fontId="2" fillId="2" borderId="2" xfId="2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3" fontId="4" fillId="0" borderId="2" xfId="2" applyNumberFormat="1" applyFont="1" applyFill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0" fillId="0" borderId="0" xfId="0" applyAlignment="1">
      <alignment wrapText="1"/>
    </xf>
    <xf numFmtId="0" fontId="6" fillId="3" borderId="2" xfId="0" applyFont="1" applyFill="1" applyBorder="1" applyAlignment="1">
      <alignment horizontal="center" vertical="top"/>
    </xf>
    <xf numFmtId="3" fontId="6" fillId="3" borderId="2" xfId="3" applyNumberFormat="1" applyFont="1" applyFill="1" applyBorder="1" applyAlignment="1">
      <alignment horizontal="center" vertical="top"/>
    </xf>
    <xf numFmtId="0" fontId="7" fillId="0" borderId="2" xfId="0" applyFont="1" applyBorder="1"/>
    <xf numFmtId="3" fontId="7" fillId="0" borderId="2" xfId="3" applyNumberFormat="1" applyFont="1" applyFill="1" applyBorder="1" applyAlignment="1"/>
    <xf numFmtId="0" fontId="6" fillId="3" borderId="2" xfId="0" applyFont="1" applyFill="1" applyBorder="1" applyAlignment="1">
      <alignment horizontal="center" vertical="top" wrapText="1"/>
    </xf>
    <xf numFmtId="0" fontId="7" fillId="0" borderId="2" xfId="0" applyFont="1" applyBorder="1" applyAlignment="1">
      <alignment wrapText="1"/>
    </xf>
    <xf numFmtId="9" fontId="0" fillId="0" borderId="0" xfId="1" applyFont="1"/>
    <xf numFmtId="9" fontId="7" fillId="0" borderId="2" xfId="1" applyFont="1" applyFill="1" applyBorder="1" applyAlignment="1"/>
    <xf numFmtId="1" fontId="9" fillId="4" borderId="2" xfId="4" applyNumberFormat="1" applyFont="1" applyFill="1" applyBorder="1" applyAlignment="1">
      <alignment horizontal="center" vertical="center" wrapText="1"/>
    </xf>
    <xf numFmtId="1" fontId="10" fillId="4" borderId="2" xfId="4" applyNumberFormat="1" applyFont="1" applyFill="1" applyBorder="1" applyAlignment="1">
      <alignment horizontal="center" vertical="center" wrapText="1"/>
    </xf>
    <xf numFmtId="0" fontId="10" fillId="4" borderId="2" xfId="4" applyFont="1" applyFill="1" applyBorder="1" applyAlignment="1">
      <alignment horizontal="center" vertical="center" wrapText="1"/>
    </xf>
    <xf numFmtId="49" fontId="10" fillId="4" borderId="2" xfId="4" applyNumberFormat="1" applyFont="1" applyFill="1" applyBorder="1" applyAlignment="1">
      <alignment horizontal="center" vertical="center" wrapText="1"/>
    </xf>
    <xf numFmtId="3" fontId="10" fillId="4" borderId="2" xfId="4" applyNumberFormat="1" applyFont="1" applyFill="1" applyBorder="1" applyAlignment="1">
      <alignment horizontal="center" vertical="center" wrapText="1"/>
    </xf>
    <xf numFmtId="9" fontId="10" fillId="4" borderId="2" xfId="1" applyFont="1" applyFill="1" applyBorder="1" applyAlignment="1">
      <alignment horizontal="center" vertical="center" wrapText="1"/>
    </xf>
    <xf numFmtId="1" fontId="11" fillId="0" borderId="2" xfId="4" applyNumberFormat="1" applyFont="1" applyBorder="1" applyAlignment="1">
      <alignment horizontal="left" vertical="center" wrapText="1"/>
    </xf>
    <xf numFmtId="1" fontId="12" fillId="0" borderId="2" xfId="4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vertical="center" wrapText="1"/>
    </xf>
    <xf numFmtId="49" fontId="12" fillId="0" borderId="2" xfId="4" applyNumberFormat="1" applyFont="1" applyBorder="1" applyAlignment="1">
      <alignment horizontal="center" vertical="center" wrapText="1"/>
    </xf>
    <xf numFmtId="0" fontId="12" fillId="0" borderId="2" xfId="4" applyFont="1" applyBorder="1" applyAlignment="1">
      <alignment horizontal="center" vertical="center" wrapText="1"/>
    </xf>
    <xf numFmtId="3" fontId="12" fillId="0" borderId="2" xfId="4" applyNumberFormat="1" applyFont="1" applyBorder="1" applyAlignment="1">
      <alignment horizontal="right" vertical="center" wrapText="1"/>
    </xf>
    <xf numFmtId="3" fontId="13" fillId="0" borderId="2" xfId="4" applyNumberFormat="1" applyFont="1" applyBorder="1" applyAlignment="1">
      <alignment vertical="center"/>
    </xf>
    <xf numFmtId="9" fontId="13" fillId="0" borderId="2" xfId="6" applyFont="1" applyFill="1" applyBorder="1" applyAlignment="1">
      <alignment horizontal="center" vertical="center"/>
    </xf>
    <xf numFmtId="49" fontId="9" fillId="4" borderId="2" xfId="7" applyNumberFormat="1" applyFont="1" applyFill="1" applyBorder="1" applyAlignment="1">
      <alignment horizontal="center" vertical="center" wrapText="1"/>
    </xf>
    <xf numFmtId="0" fontId="9" fillId="4" borderId="2" xfId="7" applyFont="1" applyFill="1" applyBorder="1" applyAlignment="1">
      <alignment horizontal="center" vertical="center" wrapText="1"/>
    </xf>
    <xf numFmtId="166" fontId="9" fillId="4" borderId="2" xfId="8" applyNumberFormat="1" applyFont="1" applyFill="1" applyBorder="1" applyAlignment="1">
      <alignment horizontal="center" vertical="center"/>
    </xf>
    <xf numFmtId="9" fontId="9" fillId="4" borderId="2" xfId="9" applyFont="1" applyFill="1" applyBorder="1" applyAlignment="1">
      <alignment horizontal="center" vertical="center"/>
    </xf>
    <xf numFmtId="49" fontId="14" fillId="0" borderId="3" xfId="7" applyNumberFormat="1" applyFont="1" applyBorder="1" applyAlignment="1">
      <alignment horizontal="center" vertical="center" wrapText="1"/>
    </xf>
    <xf numFmtId="49" fontId="14" fillId="0" borderId="3" xfId="7" applyNumberFormat="1" applyFont="1" applyBorder="1" applyAlignment="1">
      <alignment horizontal="left" vertical="center"/>
    </xf>
    <xf numFmtId="0" fontId="14" fillId="0" borderId="3" xfId="7" applyFont="1" applyBorder="1" applyAlignment="1">
      <alignment horizontal="left" vertical="center" wrapText="1"/>
    </xf>
    <xf numFmtId="0" fontId="14" fillId="0" borderId="2" xfId="7" applyFont="1" applyBorder="1" applyAlignment="1">
      <alignment horizontal="center" vertical="center"/>
    </xf>
    <xf numFmtId="0" fontId="14" fillId="0" borderId="3" xfId="7" applyFont="1" applyBorder="1" applyAlignment="1">
      <alignment horizontal="center" vertical="center"/>
    </xf>
    <xf numFmtId="166" fontId="14" fillId="0" borderId="3" xfId="8" applyNumberFormat="1" applyFont="1" applyFill="1" applyBorder="1" applyAlignment="1">
      <alignment horizontal="right" vertical="center"/>
    </xf>
    <xf numFmtId="9" fontId="14" fillId="0" borderId="3" xfId="9" applyFont="1" applyFill="1" applyBorder="1" applyAlignment="1">
      <alignment horizontal="center" vertical="center"/>
    </xf>
    <xf numFmtId="49" fontId="14" fillId="0" borderId="2" xfId="7" applyNumberFormat="1" applyFont="1" applyBorder="1" applyAlignment="1">
      <alignment horizontal="center" vertical="center" wrapText="1"/>
    </xf>
    <xf numFmtId="49" fontId="14" fillId="0" borderId="2" xfId="7" applyNumberFormat="1" applyFont="1" applyBorder="1" applyAlignment="1">
      <alignment horizontal="left" vertical="center"/>
    </xf>
    <xf numFmtId="0" fontId="14" fillId="0" borderId="2" xfId="7" applyFont="1" applyBorder="1" applyAlignment="1">
      <alignment horizontal="left" vertical="center" wrapText="1"/>
    </xf>
    <xf numFmtId="0" fontId="14" fillId="0" borderId="2" xfId="7" applyFont="1" applyBorder="1" applyAlignment="1">
      <alignment horizontal="left" vertical="top" wrapText="1"/>
    </xf>
    <xf numFmtId="166" fontId="14" fillId="0" borderId="2" xfId="8" applyNumberFormat="1" applyFont="1" applyFill="1" applyBorder="1" applyAlignment="1">
      <alignment horizontal="right" vertical="center"/>
    </xf>
    <xf numFmtId="0" fontId="14" fillId="0" borderId="3" xfId="7" quotePrefix="1" applyFont="1" applyBorder="1" applyAlignment="1">
      <alignment horizontal="center" vertical="center"/>
    </xf>
    <xf numFmtId="0" fontId="14" fillId="0" borderId="2" xfId="7" quotePrefix="1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9" fontId="4" fillId="0" borderId="2" xfId="1" applyFont="1" applyBorder="1" applyAlignment="1">
      <alignment vertical="center"/>
    </xf>
  </cellXfs>
  <cellStyles count="10">
    <cellStyle name="Millares [0] 14" xfId="2" xr:uid="{AE65890F-C53F-456F-AC54-BD72BA6AFDB4}"/>
    <cellStyle name="Millares 10_Ejecución de Rentas 2017" xfId="3" xr:uid="{062AB94F-BD8D-4A62-BA3E-DCEDB6EB3D4F}"/>
    <cellStyle name="Millares 14_Ejecución de Rentas 2017" xfId="5" xr:uid="{3218FB7E-A4AA-42AE-A2F7-C0F978196A1D}"/>
    <cellStyle name="Millares 85" xfId="8" xr:uid="{4F632329-F0C9-46A7-B0AC-8F00BA31DB38}"/>
    <cellStyle name="Normal" xfId="0" builtinId="0"/>
    <cellStyle name="Normal 14 10 2" xfId="7" xr:uid="{7B44CB8E-DCD8-436A-8E79-907EA9B936C6}"/>
    <cellStyle name="Normal 2 2 9" xfId="4" xr:uid="{3D06506D-B531-4B6E-804D-EE30E3B09BFC}"/>
    <cellStyle name="Porcentaje" xfId="1" builtinId="5"/>
    <cellStyle name="Porcentaje 10 2" xfId="6" xr:uid="{59BD763C-61F7-47E8-B35B-57568F051CD8}"/>
    <cellStyle name="Porcentaje 2" xfId="9" xr:uid="{919AD664-B601-4BD8-B5AD-FFA51CA1E96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424EA-4777-4FC3-BC0B-9A02851B28B1}">
  <dimension ref="A2:I5"/>
  <sheetViews>
    <sheetView workbookViewId="0">
      <selection activeCell="I9" sqref="I9"/>
    </sheetView>
  </sheetViews>
  <sheetFormatPr baseColWidth="10" defaultRowHeight="15" x14ac:dyDescent="0.25"/>
  <cols>
    <col min="1" max="1" width="8.7109375" bestFit="1" customWidth="1"/>
    <col min="2" max="2" width="71.140625" style="11" customWidth="1"/>
    <col min="3" max="3" width="4" bestFit="1" customWidth="1"/>
    <col min="4" max="4" width="6.42578125" bestFit="1" customWidth="1"/>
    <col min="5" max="5" width="10.85546875" bestFit="1" customWidth="1"/>
    <col min="6" max="6" width="11" bestFit="1" customWidth="1"/>
    <col min="7" max="7" width="9.5703125" bestFit="1" customWidth="1"/>
    <col min="8" max="8" width="5.28515625" bestFit="1" customWidth="1"/>
    <col min="9" max="9" width="7.42578125" bestFit="1" customWidth="1"/>
  </cols>
  <sheetData>
    <row r="2" spans="1:9" x14ac:dyDescent="0.25">
      <c r="A2" s="1" t="s">
        <v>0</v>
      </c>
      <c r="B2" s="9" t="s">
        <v>1</v>
      </c>
      <c r="C2" s="2" t="s">
        <v>2</v>
      </c>
      <c r="D2" s="2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2" t="s">
        <v>8</v>
      </c>
    </row>
    <row r="3" spans="1:9" x14ac:dyDescent="0.25">
      <c r="A3" s="4" t="s">
        <v>9</v>
      </c>
      <c r="B3" s="10" t="s">
        <v>10</v>
      </c>
      <c r="C3" s="5" t="s">
        <v>11</v>
      </c>
      <c r="D3" s="6" t="s">
        <v>12</v>
      </c>
      <c r="E3" s="7">
        <v>734900000</v>
      </c>
      <c r="F3" s="7">
        <v>734900000</v>
      </c>
      <c r="G3" s="7">
        <v>367560000</v>
      </c>
      <c r="H3" s="7">
        <v>0</v>
      </c>
      <c r="I3" s="8">
        <f>+F3/E3*100</f>
        <v>100</v>
      </c>
    </row>
    <row r="4" spans="1:9" x14ac:dyDescent="0.25">
      <c r="A4" s="4" t="s">
        <v>9</v>
      </c>
      <c r="B4" s="10" t="s">
        <v>10</v>
      </c>
      <c r="C4" s="5" t="s">
        <v>11</v>
      </c>
      <c r="D4" s="6" t="s">
        <v>13</v>
      </c>
      <c r="E4" s="7">
        <v>0</v>
      </c>
      <c r="F4" s="7">
        <v>0</v>
      </c>
      <c r="G4" s="7">
        <v>0</v>
      </c>
      <c r="H4" s="7">
        <v>0</v>
      </c>
      <c r="I4" s="54">
        <v>0</v>
      </c>
    </row>
    <row r="5" spans="1:9" x14ac:dyDescent="0.25">
      <c r="A5" s="4" t="s">
        <v>14</v>
      </c>
      <c r="B5" s="10" t="s">
        <v>15</v>
      </c>
      <c r="C5" s="5" t="s">
        <v>11</v>
      </c>
      <c r="D5" s="6" t="s">
        <v>12</v>
      </c>
      <c r="E5" s="7">
        <v>1032000000</v>
      </c>
      <c r="F5" s="7">
        <v>1032000000</v>
      </c>
      <c r="G5" s="7">
        <v>0</v>
      </c>
      <c r="H5" s="7">
        <v>0</v>
      </c>
      <c r="I5" s="8">
        <f>+F5/E5*100</f>
        <v>100</v>
      </c>
    </row>
  </sheetData>
  <pageMargins left="0.7" right="0.7" top="0.75" bottom="0.75" header="0.3" footer="0.3"/>
  <ignoredErrors>
    <ignoredError sqref="A3:C5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F6E9F-C1C8-4EFF-A273-769BAF8D8656}">
  <dimension ref="A2:I15"/>
  <sheetViews>
    <sheetView workbookViewId="0">
      <selection activeCell="I15" sqref="I15"/>
    </sheetView>
  </sheetViews>
  <sheetFormatPr baseColWidth="10" defaultRowHeight="15" x14ac:dyDescent="0.25"/>
  <cols>
    <col min="2" max="2" width="82" style="11" customWidth="1"/>
    <col min="3" max="3" width="11.140625" style="53" bestFit="1" customWidth="1"/>
    <col min="4" max="4" width="11.5703125" customWidth="1"/>
    <col min="5" max="5" width="10.85546875" bestFit="1" customWidth="1"/>
    <col min="6" max="6" width="11" bestFit="1" customWidth="1"/>
    <col min="7" max="8" width="9.5703125" bestFit="1" customWidth="1"/>
    <col min="9" max="9" width="12.5703125" bestFit="1" customWidth="1"/>
  </cols>
  <sheetData>
    <row r="2" spans="1:9" x14ac:dyDescent="0.25">
      <c r="A2" s="12" t="s">
        <v>0</v>
      </c>
      <c r="B2" s="16" t="s">
        <v>16</v>
      </c>
      <c r="C2" s="12" t="s">
        <v>17</v>
      </c>
      <c r="D2" s="12" t="s">
        <v>18</v>
      </c>
      <c r="E2" s="13" t="s">
        <v>4</v>
      </c>
      <c r="F2" s="13" t="s">
        <v>5</v>
      </c>
      <c r="G2" s="13" t="s">
        <v>6</v>
      </c>
      <c r="H2" s="13" t="s">
        <v>7</v>
      </c>
      <c r="I2" s="12" t="s">
        <v>19</v>
      </c>
    </row>
    <row r="3" spans="1:9" x14ac:dyDescent="0.25">
      <c r="A3" s="14" t="s">
        <v>20</v>
      </c>
      <c r="B3" s="17" t="s">
        <v>21</v>
      </c>
      <c r="C3" s="52" t="s">
        <v>11</v>
      </c>
      <c r="D3" s="14" t="s">
        <v>12</v>
      </c>
      <c r="E3" s="15">
        <v>1759010000</v>
      </c>
      <c r="F3" s="15">
        <v>1750110000</v>
      </c>
      <c r="G3" s="15">
        <v>900910000</v>
      </c>
      <c r="H3" s="15">
        <v>8900000</v>
      </c>
      <c r="I3" s="19">
        <f>+F3/E3</f>
        <v>0.9949403357570451</v>
      </c>
    </row>
    <row r="4" spans="1:9" x14ac:dyDescent="0.25">
      <c r="A4" s="14" t="s">
        <v>20</v>
      </c>
      <c r="B4" s="17" t="s">
        <v>21</v>
      </c>
      <c r="C4" s="52" t="s">
        <v>11</v>
      </c>
      <c r="D4" s="14" t="s">
        <v>13</v>
      </c>
      <c r="E4" s="15">
        <v>0</v>
      </c>
      <c r="F4" s="15">
        <v>0</v>
      </c>
      <c r="G4" s="15">
        <v>0</v>
      </c>
      <c r="H4" s="15">
        <v>0</v>
      </c>
      <c r="I4" s="19">
        <v>0</v>
      </c>
    </row>
    <row r="5" spans="1:9" x14ac:dyDescent="0.25">
      <c r="A5" s="14" t="s">
        <v>20</v>
      </c>
      <c r="B5" s="17" t="s">
        <v>21</v>
      </c>
      <c r="C5" s="52" t="s">
        <v>11</v>
      </c>
      <c r="D5" s="14" t="s">
        <v>22</v>
      </c>
      <c r="E5" s="15">
        <v>0</v>
      </c>
      <c r="F5" s="15">
        <v>0</v>
      </c>
      <c r="G5" s="15">
        <v>0</v>
      </c>
      <c r="H5" s="15">
        <v>0</v>
      </c>
      <c r="I5" s="19">
        <v>0</v>
      </c>
    </row>
    <row r="6" spans="1:9" x14ac:dyDescent="0.25">
      <c r="A6" s="14" t="s">
        <v>23</v>
      </c>
      <c r="B6" s="17" t="s">
        <v>24</v>
      </c>
      <c r="C6" s="52" t="s">
        <v>11</v>
      </c>
      <c r="D6" s="14" t="s">
        <v>12</v>
      </c>
      <c r="E6" s="15">
        <v>484590000</v>
      </c>
      <c r="F6" s="15">
        <v>484590000</v>
      </c>
      <c r="G6" s="15">
        <v>0</v>
      </c>
      <c r="H6" s="15">
        <v>0</v>
      </c>
      <c r="I6" s="19">
        <f>+F6/E6</f>
        <v>1</v>
      </c>
    </row>
    <row r="7" spans="1:9" x14ac:dyDescent="0.25">
      <c r="A7" s="14" t="s">
        <v>23</v>
      </c>
      <c r="B7" s="17" t="s">
        <v>24</v>
      </c>
      <c r="C7" s="52" t="s">
        <v>11</v>
      </c>
      <c r="D7" s="14" t="s">
        <v>13</v>
      </c>
      <c r="E7" s="15">
        <v>1000000000</v>
      </c>
      <c r="F7" s="15">
        <v>1000000000</v>
      </c>
      <c r="G7" s="15">
        <v>0</v>
      </c>
      <c r="H7" s="15">
        <v>0</v>
      </c>
      <c r="I7" s="19">
        <f>+F7/E7</f>
        <v>1</v>
      </c>
    </row>
    <row r="8" spans="1:9" x14ac:dyDescent="0.25">
      <c r="A8" s="14" t="s">
        <v>25</v>
      </c>
      <c r="B8" s="17" t="s">
        <v>26</v>
      </c>
      <c r="C8" s="52" t="s">
        <v>11</v>
      </c>
      <c r="D8" s="14" t="s">
        <v>12</v>
      </c>
      <c r="E8" s="15">
        <v>0</v>
      </c>
      <c r="F8" s="15">
        <v>0</v>
      </c>
      <c r="G8" s="15">
        <v>0</v>
      </c>
      <c r="H8" s="15">
        <v>0</v>
      </c>
      <c r="I8" s="19">
        <v>0</v>
      </c>
    </row>
    <row r="9" spans="1:9" x14ac:dyDescent="0.25">
      <c r="A9" s="14" t="s">
        <v>27</v>
      </c>
      <c r="B9" s="17" t="s">
        <v>28</v>
      </c>
      <c r="C9" s="52" t="s">
        <v>11</v>
      </c>
      <c r="D9" s="14" t="s">
        <v>12</v>
      </c>
      <c r="E9" s="15">
        <v>1000</v>
      </c>
      <c r="F9" s="15">
        <v>0</v>
      </c>
      <c r="G9" s="15">
        <v>0</v>
      </c>
      <c r="H9" s="15">
        <v>1000</v>
      </c>
      <c r="I9" s="19">
        <f>+F9/E9</f>
        <v>0</v>
      </c>
    </row>
    <row r="10" spans="1:9" x14ac:dyDescent="0.25">
      <c r="A10" s="14" t="s">
        <v>27</v>
      </c>
      <c r="B10" s="17" t="s">
        <v>28</v>
      </c>
      <c r="C10" s="52" t="s">
        <v>11</v>
      </c>
      <c r="D10" s="14" t="s">
        <v>29</v>
      </c>
      <c r="E10" s="15">
        <v>0</v>
      </c>
      <c r="F10" s="15">
        <v>0</v>
      </c>
      <c r="G10" s="15">
        <v>0</v>
      </c>
      <c r="H10" s="15">
        <v>0</v>
      </c>
      <c r="I10" s="19">
        <v>0</v>
      </c>
    </row>
    <row r="11" spans="1:9" x14ac:dyDescent="0.25">
      <c r="A11" s="14" t="s">
        <v>30</v>
      </c>
      <c r="B11" s="17" t="s">
        <v>31</v>
      </c>
      <c r="C11" s="52" t="s">
        <v>11</v>
      </c>
      <c r="D11" s="14" t="s">
        <v>12</v>
      </c>
      <c r="E11" s="15">
        <v>1000</v>
      </c>
      <c r="F11" s="15">
        <v>0</v>
      </c>
      <c r="G11" s="15">
        <v>0</v>
      </c>
      <c r="H11" s="15">
        <v>1000</v>
      </c>
      <c r="I11" s="19">
        <f>+F11/E11</f>
        <v>0</v>
      </c>
    </row>
    <row r="12" spans="1:9" ht="23.25" x14ac:dyDescent="0.25">
      <c r="A12" s="14" t="s">
        <v>32</v>
      </c>
      <c r="B12" s="17" t="s">
        <v>33</v>
      </c>
      <c r="C12" s="52" t="s">
        <v>11</v>
      </c>
      <c r="D12" s="14" t="s">
        <v>12</v>
      </c>
      <c r="E12" s="15">
        <v>0</v>
      </c>
      <c r="F12" s="15">
        <v>0</v>
      </c>
      <c r="G12" s="15">
        <v>0</v>
      </c>
      <c r="H12" s="15">
        <v>0</v>
      </c>
      <c r="I12" s="19">
        <v>0</v>
      </c>
    </row>
    <row r="13" spans="1:9" ht="23.25" x14ac:dyDescent="0.25">
      <c r="A13" s="14" t="s">
        <v>32</v>
      </c>
      <c r="B13" s="17" t="s">
        <v>34</v>
      </c>
      <c r="C13" s="52" t="s">
        <v>11</v>
      </c>
      <c r="D13" s="14" t="s">
        <v>29</v>
      </c>
      <c r="E13" s="15">
        <v>1700000000</v>
      </c>
      <c r="F13" s="15">
        <v>1000000000</v>
      </c>
      <c r="G13" s="15">
        <v>680000000</v>
      </c>
      <c r="H13" s="15">
        <v>700000000</v>
      </c>
      <c r="I13" s="19">
        <f>+F13/E13</f>
        <v>0.58823529411764708</v>
      </c>
    </row>
    <row r="14" spans="1:9" ht="23.25" x14ac:dyDescent="0.25">
      <c r="A14" s="14" t="s">
        <v>35</v>
      </c>
      <c r="B14" s="17" t="s">
        <v>36</v>
      </c>
      <c r="C14" s="52" t="s">
        <v>11</v>
      </c>
      <c r="D14" s="14" t="s">
        <v>12</v>
      </c>
      <c r="E14" s="15">
        <v>0</v>
      </c>
      <c r="F14" s="15">
        <v>0</v>
      </c>
      <c r="G14" s="15">
        <v>0</v>
      </c>
      <c r="H14" s="15">
        <v>0</v>
      </c>
      <c r="I14" s="19">
        <v>0</v>
      </c>
    </row>
    <row r="15" spans="1:9" x14ac:dyDescent="0.25">
      <c r="A15" s="14" t="s">
        <v>37</v>
      </c>
      <c r="B15" s="17" t="s">
        <v>38</v>
      </c>
      <c r="C15" s="52" t="s">
        <v>11</v>
      </c>
      <c r="D15" s="14" t="s">
        <v>12</v>
      </c>
      <c r="E15" s="15">
        <v>8200000</v>
      </c>
      <c r="F15" s="15">
        <v>8200000</v>
      </c>
      <c r="G15" s="15">
        <v>8200000</v>
      </c>
      <c r="H15" s="15">
        <v>0</v>
      </c>
      <c r="I15" s="19">
        <f>+F15/E15</f>
        <v>1</v>
      </c>
    </row>
  </sheetData>
  <pageMargins left="0.7" right="0.7" top="0.75" bottom="0.75" header="0.3" footer="0.3"/>
  <ignoredErrors>
    <ignoredError sqref="A3:C15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5D1634-AB0E-4197-BC7B-C6BE3C1AF515}">
  <dimension ref="A2:J7"/>
  <sheetViews>
    <sheetView workbookViewId="0">
      <selection activeCell="J4" sqref="J4"/>
    </sheetView>
  </sheetViews>
  <sheetFormatPr baseColWidth="10" defaultRowHeight="15" x14ac:dyDescent="0.25"/>
  <cols>
    <col min="1" max="1" width="17" bestFit="1" customWidth="1"/>
    <col min="2" max="2" width="8.7109375" bestFit="1" customWidth="1"/>
    <col min="3" max="3" width="71.28515625" customWidth="1"/>
    <col min="4" max="4" width="5.7109375" customWidth="1"/>
    <col min="5" max="5" width="6.28515625" bestFit="1" customWidth="1"/>
    <col min="6" max="8" width="10.85546875" bestFit="1" customWidth="1"/>
    <col min="9" max="9" width="5.42578125" bestFit="1" customWidth="1"/>
    <col min="10" max="10" width="8.42578125" customWidth="1"/>
  </cols>
  <sheetData>
    <row r="2" spans="1:10" x14ac:dyDescent="0.25">
      <c r="A2" s="20" t="s">
        <v>39</v>
      </c>
      <c r="B2" s="21" t="s">
        <v>0</v>
      </c>
      <c r="C2" s="22" t="s">
        <v>40</v>
      </c>
      <c r="D2" s="23" t="s">
        <v>2</v>
      </c>
      <c r="E2" s="22" t="s">
        <v>3</v>
      </c>
      <c r="F2" s="24" t="s">
        <v>41</v>
      </c>
      <c r="G2" s="24" t="s">
        <v>42</v>
      </c>
      <c r="H2" s="24" t="s">
        <v>6</v>
      </c>
      <c r="I2" s="24" t="s">
        <v>7</v>
      </c>
      <c r="J2" s="25" t="s">
        <v>8</v>
      </c>
    </row>
    <row r="3" spans="1:10" x14ac:dyDescent="0.25">
      <c r="A3" s="26" t="s">
        <v>43</v>
      </c>
      <c r="B3" s="27" t="s">
        <v>20</v>
      </c>
      <c r="C3" s="28" t="s">
        <v>44</v>
      </c>
      <c r="D3" s="29" t="s">
        <v>11</v>
      </c>
      <c r="E3" s="30" t="s">
        <v>12</v>
      </c>
      <c r="F3" s="31">
        <v>2287280000</v>
      </c>
      <c r="G3" s="31">
        <v>2287280000</v>
      </c>
      <c r="H3" s="31">
        <v>1146197000</v>
      </c>
      <c r="I3" s="32">
        <v>0</v>
      </c>
      <c r="J3" s="33">
        <f>+G3/F3</f>
        <v>1</v>
      </c>
    </row>
    <row r="4" spans="1:10" x14ac:dyDescent="0.25">
      <c r="A4" s="26" t="s">
        <v>45</v>
      </c>
      <c r="B4" s="27" t="s">
        <v>23</v>
      </c>
      <c r="C4" s="28" t="s">
        <v>46</v>
      </c>
      <c r="D4" s="29" t="s">
        <v>11</v>
      </c>
      <c r="E4" s="30" t="s">
        <v>12</v>
      </c>
      <c r="F4" s="31">
        <v>1000000000</v>
      </c>
      <c r="G4" s="31">
        <v>1000000000</v>
      </c>
      <c r="H4" s="31">
        <v>0</v>
      </c>
      <c r="I4" s="32">
        <v>0</v>
      </c>
      <c r="J4" s="33">
        <f t="shared" ref="J4" si="0">+G4/F4</f>
        <v>1</v>
      </c>
    </row>
    <row r="5" spans="1:10" x14ac:dyDescent="0.25">
      <c r="A5" s="26" t="s">
        <v>47</v>
      </c>
      <c r="B5" s="27" t="s">
        <v>27</v>
      </c>
      <c r="C5" s="28" t="s">
        <v>48</v>
      </c>
      <c r="D5" s="29" t="s">
        <v>11</v>
      </c>
      <c r="E5" s="30" t="s">
        <v>12</v>
      </c>
      <c r="F5" s="31">
        <v>0</v>
      </c>
      <c r="G5" s="31">
        <v>0</v>
      </c>
      <c r="H5" s="31">
        <v>0</v>
      </c>
      <c r="I5" s="32">
        <v>0</v>
      </c>
      <c r="J5" s="33">
        <v>0</v>
      </c>
    </row>
    <row r="6" spans="1:10" x14ac:dyDescent="0.25">
      <c r="A6" s="26" t="s">
        <v>49</v>
      </c>
      <c r="B6" s="27" t="s">
        <v>30</v>
      </c>
      <c r="C6" s="28" t="s">
        <v>50</v>
      </c>
      <c r="D6" s="29" t="s">
        <v>11</v>
      </c>
      <c r="E6" s="30" t="s">
        <v>12</v>
      </c>
      <c r="F6" s="31">
        <v>0</v>
      </c>
      <c r="G6" s="31">
        <v>0</v>
      </c>
      <c r="H6" s="31">
        <v>0</v>
      </c>
      <c r="I6" s="32">
        <v>0</v>
      </c>
      <c r="J6" s="33">
        <v>0</v>
      </c>
    </row>
    <row r="7" spans="1:10" x14ac:dyDescent="0.25">
      <c r="A7" s="26" t="s">
        <v>51</v>
      </c>
      <c r="B7" s="27" t="s">
        <v>35</v>
      </c>
      <c r="C7" s="28" t="s">
        <v>52</v>
      </c>
      <c r="D7" s="29" t="s">
        <v>11</v>
      </c>
      <c r="E7" s="30" t="s">
        <v>12</v>
      </c>
      <c r="F7" s="31">
        <v>0</v>
      </c>
      <c r="G7" s="31">
        <v>0</v>
      </c>
      <c r="H7" s="31">
        <v>0</v>
      </c>
      <c r="I7" s="32">
        <v>0</v>
      </c>
      <c r="J7" s="33">
        <v>0</v>
      </c>
    </row>
  </sheetData>
  <pageMargins left="0.7" right="0.7" top="0.75" bottom="0.75" header="0.3" footer="0.3"/>
  <ignoredErrors>
    <ignoredError sqref="B3:D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CCAF2-CAF6-4676-8FCF-79B6452A7D3A}">
  <dimension ref="A2:K8"/>
  <sheetViews>
    <sheetView tabSelected="1" workbookViewId="0">
      <selection activeCell="C15" sqref="C15"/>
    </sheetView>
  </sheetViews>
  <sheetFormatPr baseColWidth="10" defaultRowHeight="15" x14ac:dyDescent="0.25"/>
  <cols>
    <col min="1" max="1" width="17" bestFit="1" customWidth="1"/>
    <col min="2" max="2" width="11" bestFit="1" customWidth="1"/>
    <col min="3" max="3" width="57.85546875" customWidth="1"/>
    <col min="4" max="4" width="5" customWidth="1"/>
    <col min="5" max="5" width="8.42578125" customWidth="1"/>
    <col min="6" max="6" width="13.140625" bestFit="1" customWidth="1"/>
    <col min="7" max="7" width="15" bestFit="1" customWidth="1"/>
    <col min="8" max="8" width="12.42578125" bestFit="1" customWidth="1"/>
    <col min="9" max="9" width="5.7109375" bestFit="1" customWidth="1"/>
    <col min="10" max="10" width="7.42578125" customWidth="1"/>
  </cols>
  <sheetData>
    <row r="2" spans="1:11" x14ac:dyDescent="0.25">
      <c r="A2" s="34" t="s">
        <v>53</v>
      </c>
      <c r="B2" s="34" t="s">
        <v>54</v>
      </c>
      <c r="C2" s="35" t="s">
        <v>1</v>
      </c>
      <c r="D2" s="35" t="s">
        <v>55</v>
      </c>
      <c r="E2" s="35" t="s">
        <v>56</v>
      </c>
      <c r="F2" s="36" t="s">
        <v>57</v>
      </c>
      <c r="G2" s="36" t="s">
        <v>58</v>
      </c>
      <c r="H2" s="36" t="s">
        <v>59</v>
      </c>
      <c r="I2" s="36" t="s">
        <v>60</v>
      </c>
      <c r="J2" s="37" t="s">
        <v>61</v>
      </c>
    </row>
    <row r="3" spans="1:11" x14ac:dyDescent="0.25">
      <c r="A3" s="38" t="s">
        <v>43</v>
      </c>
      <c r="B3" s="39" t="s">
        <v>20</v>
      </c>
      <c r="C3" s="40" t="s">
        <v>62</v>
      </c>
      <c r="D3" s="41">
        <v>31</v>
      </c>
      <c r="E3" s="42" t="s">
        <v>12</v>
      </c>
      <c r="F3" s="43">
        <v>2144400000</v>
      </c>
      <c r="G3" s="43">
        <v>1491000000</v>
      </c>
      <c r="H3" s="43">
        <v>747000000</v>
      </c>
      <c r="I3" s="43">
        <v>0</v>
      </c>
      <c r="J3" s="44">
        <f>+G3/F3</f>
        <v>0.69529938444320094</v>
      </c>
      <c r="K3" s="18"/>
    </row>
    <row r="4" spans="1:11" x14ac:dyDescent="0.25">
      <c r="A4" s="45" t="s">
        <v>63</v>
      </c>
      <c r="B4" s="46" t="s">
        <v>20</v>
      </c>
      <c r="C4" s="47" t="s">
        <v>62</v>
      </c>
      <c r="D4" s="41">
        <v>31</v>
      </c>
      <c r="E4" s="41" t="s">
        <v>12</v>
      </c>
      <c r="F4" s="43">
        <v>0</v>
      </c>
      <c r="G4" s="43">
        <v>0</v>
      </c>
      <c r="H4" s="43">
        <v>0</v>
      </c>
      <c r="I4" s="43">
        <v>0</v>
      </c>
      <c r="J4" s="44">
        <v>0</v>
      </c>
    </row>
    <row r="5" spans="1:11" ht="17.25" customHeight="1" x14ac:dyDescent="0.25">
      <c r="A5" s="45" t="s">
        <v>45</v>
      </c>
      <c r="B5" s="46" t="s">
        <v>23</v>
      </c>
      <c r="C5" s="48" t="s">
        <v>46</v>
      </c>
      <c r="D5" s="41">
        <v>31</v>
      </c>
      <c r="E5" s="41" t="s">
        <v>12</v>
      </c>
      <c r="F5" s="49">
        <v>64000000</v>
      </c>
      <c r="G5" s="49">
        <v>4000000</v>
      </c>
      <c r="H5" s="49">
        <v>2000000</v>
      </c>
      <c r="I5" s="49">
        <v>0</v>
      </c>
      <c r="J5" s="44">
        <f t="shared" ref="J5:J8" si="0">+G5/F5</f>
        <v>6.25E-2</v>
      </c>
    </row>
    <row r="6" spans="1:11" ht="18" customHeight="1" x14ac:dyDescent="0.25">
      <c r="A6" s="45" t="s">
        <v>64</v>
      </c>
      <c r="B6" s="46" t="s">
        <v>23</v>
      </c>
      <c r="C6" s="48" t="s">
        <v>46</v>
      </c>
      <c r="D6" s="41" t="s">
        <v>11</v>
      </c>
      <c r="E6" s="41" t="s">
        <v>12</v>
      </c>
      <c r="F6" s="49">
        <v>600000000</v>
      </c>
      <c r="G6" s="49">
        <v>600000000</v>
      </c>
      <c r="H6" s="49">
        <v>0</v>
      </c>
      <c r="I6" s="49">
        <v>0</v>
      </c>
      <c r="J6" s="44">
        <f t="shared" si="0"/>
        <v>1</v>
      </c>
    </row>
    <row r="7" spans="1:11" x14ac:dyDescent="0.25">
      <c r="A7" s="38" t="s">
        <v>65</v>
      </c>
      <c r="B7" s="39" t="s">
        <v>66</v>
      </c>
      <c r="C7" s="40" t="s">
        <v>67</v>
      </c>
      <c r="D7" s="50" t="s">
        <v>11</v>
      </c>
      <c r="E7" s="42" t="s">
        <v>12</v>
      </c>
      <c r="F7" s="43">
        <v>600000000</v>
      </c>
      <c r="G7" s="43">
        <v>600000000</v>
      </c>
      <c r="H7" s="43">
        <v>600000000</v>
      </c>
      <c r="I7" s="43">
        <v>0</v>
      </c>
      <c r="J7" s="44">
        <f t="shared" si="0"/>
        <v>1</v>
      </c>
    </row>
    <row r="8" spans="1:11" x14ac:dyDescent="0.25">
      <c r="A8" s="45" t="s">
        <v>68</v>
      </c>
      <c r="B8" s="46" t="s">
        <v>66</v>
      </c>
      <c r="C8" s="47" t="s">
        <v>67</v>
      </c>
      <c r="D8" s="51" t="s">
        <v>11</v>
      </c>
      <c r="E8" s="41" t="s">
        <v>12</v>
      </c>
      <c r="F8" s="43">
        <v>1000000000</v>
      </c>
      <c r="G8" s="43">
        <v>1000000000</v>
      </c>
      <c r="H8" s="43">
        <v>1000000000</v>
      </c>
      <c r="I8" s="43">
        <v>0</v>
      </c>
      <c r="J8" s="44">
        <f t="shared" si="0"/>
        <v>1</v>
      </c>
    </row>
  </sheetData>
  <pageMargins left="0.7" right="0.7" top="0.75" bottom="0.75" header="0.3" footer="0.3"/>
  <ignoredErrors>
    <ignoredError sqref="B3:D8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DB3FB3814BFAF4EAD38BD2D44B16EA4" ma:contentTypeVersion="19" ma:contentTypeDescription="Crear nuevo documento." ma:contentTypeScope="" ma:versionID="0da890d934a18aa42209a040d33eef2a">
  <xsd:schema xmlns:xsd="http://www.w3.org/2001/XMLSchema" xmlns:xs="http://www.w3.org/2001/XMLSchema" xmlns:p="http://schemas.microsoft.com/office/2006/metadata/properties" xmlns:ns1="http://schemas.microsoft.com/sharepoint/v3" xmlns:ns2="899e4924-8744-4fd1-a9eb-00d379c55b9c" xmlns:ns3="09a8446c-8ddb-4bf0-9a57-c0e08f312915" targetNamespace="http://schemas.microsoft.com/office/2006/metadata/properties" ma:root="true" ma:fieldsID="9dcba27d2042f281de0d0548f25bc312" ns1:_="" ns2:_="" ns3:_="">
    <xsd:import namespace="http://schemas.microsoft.com/sharepoint/v3"/>
    <xsd:import namespace="899e4924-8744-4fd1-a9eb-00d379c55b9c"/>
    <xsd:import namespace="09a8446c-8ddb-4bf0-9a57-c0e08f312915"/>
    <xsd:element name="properties">
      <xsd:complexType>
        <xsd:sequence>
          <xsd:element name="documentManagement">
            <xsd:complexType>
              <xsd:all>
                <xsd:element ref="ns2:Elementos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Location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3" nillable="true" ma:displayName="Propiedades de la Directiva de cumplimiento unificado" ma:hidden="true" ma:internalName="_ip_UnifiedCompliancePolicyProperties" ma:readOnly="false">
      <xsd:simpleType>
        <xsd:restriction base="dms:Note"/>
      </xsd:simpleType>
    </xsd:element>
    <xsd:element name="_ip_UnifiedCompliancePolicyUIAction" ma:index="24" nillable="true" ma:displayName="Acción de IU de la Directiva de cumplimiento unificado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9e4924-8744-4fd1-a9eb-00d379c55b9c" elementFormDefault="qualified">
    <xsd:import namespace="http://schemas.microsoft.com/office/2006/documentManagement/types"/>
    <xsd:import namespace="http://schemas.microsoft.com/office/infopath/2007/PartnerControls"/>
    <xsd:element name="Elementos" ma:index="1" ma:displayName="Elementos" ma:format="Dropdown" ma:indexed="true" ma:internalName="Elementos" ma:readOnly="false" ma:percentage="FALSE">
      <xsd:simpleType>
        <xsd:restriction base="dms:Number"/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c4deff92-7be5-4517-9210-2eaa34ab19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hidden="true" ma:indexed="true" ma:internalName="MediaServiceLocation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a8446c-8ddb-4bf0-9a57-c0e08f31291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0568f98-2b16-402d-aa5f-8af4437a5cac}" ma:internalName="TaxCatchAll" ma:readOnly="false" ma:showField="CatchAllData" ma:web="09a8446c-8ddb-4bf0-9a57-c0e08f3129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d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nido"/>
        <xsd:element ref="dc:title" minOccurs="0" maxOccurs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899e4924-8744-4fd1-a9eb-00d379c55b9c">
      <Terms xmlns="http://schemas.microsoft.com/office/infopath/2007/PartnerControls"/>
    </lcf76f155ced4ddcb4097134ff3c332f>
    <_ip_UnifiedCompliancePolicyProperties xmlns="http://schemas.microsoft.com/sharepoint/v3" xsi:nil="true"/>
    <TaxCatchAll xmlns="09a8446c-8ddb-4bf0-9a57-c0e08f312915" xsi:nil="true"/>
    <Elementos xmlns="899e4924-8744-4fd1-a9eb-00d379c55b9c"/>
  </documentManagement>
</p:properties>
</file>

<file path=customXml/itemProps1.xml><?xml version="1.0" encoding="utf-8"?>
<ds:datastoreItem xmlns:ds="http://schemas.openxmlformats.org/officeDocument/2006/customXml" ds:itemID="{45F71D13-361D-4F2B-9918-F03C30DC76FE}"/>
</file>

<file path=customXml/itemProps2.xml><?xml version="1.0" encoding="utf-8"?>
<ds:datastoreItem xmlns:ds="http://schemas.openxmlformats.org/officeDocument/2006/customXml" ds:itemID="{16124E72-4D25-4BD1-9460-10663FD67DAD}"/>
</file>

<file path=customXml/itemProps3.xml><?xml version="1.0" encoding="utf-8"?>
<ds:datastoreItem xmlns:ds="http://schemas.openxmlformats.org/officeDocument/2006/customXml" ds:itemID="{2A5AC908-A647-4E8D-95FC-1D0618792C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2020</vt:lpstr>
      <vt:lpstr>2021</vt:lpstr>
      <vt:lpstr>2022</vt:lpstr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Licencia Office 365 BAQSIS001471</dc:creator>
  <cp:lastModifiedBy>USUARIO</cp:lastModifiedBy>
  <dcterms:created xsi:type="dcterms:W3CDTF">2023-11-20T20:14:56Z</dcterms:created>
  <dcterms:modified xsi:type="dcterms:W3CDTF">2023-12-09T00:31:36Z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0x0101003DB3FB3814BFAF4EAD38BD2D44B16EA4</vt:lpwstr>
  </property>
</Properties>
</file>