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C:\Users\acogo\Documents\AC2025\ALCBAQ\CTA\Entidades 2025\0. Informes Entidades\BaqVerde\"/>
    </mc:Choice>
  </mc:AlternateContent>
  <xr:revisionPtr revIDLastSave="0" documentId="13_ncr:1_{0FA3C761-3218-49B1-BD66-974AA69E6D42}"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<sst xmlns="http://schemas.openxmlformats.org/spreadsheetml/2006/main" count="540" uniqueCount="199">
  <si>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</si>
  <si>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</si>
  <si>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</si>
  <si>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</si>
  <si>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</si>
  <si>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</si>
  <si>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</si>
  <si>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</si>
  <si>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</si>
  <si>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</si>
  <si>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</si>
  <si>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</si>
  <si>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</si>
  <si>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</si>
  <si>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</si>
  <si>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</si>
  <si>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</si>
  <si>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</si>
  <si>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</si>
  <si>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</si>
  <si>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</si>
  <si>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</si>
  <si>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</si>
  <si>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</si>
  <si>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</si>
  <si>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</si>
  <si>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</si>
  <si>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</si>
  <si>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</si>
  <si>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</si>
  <si>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</si>
  <si>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</si>
  <si>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</si>
  <si>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</si>
  <si>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</si>
  <si>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</si>
  <si>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</si>
  <si>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</si>
  <si>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</si>
  <si>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</si>
  <si>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</si>
  <si>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</si>
  <si>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</si>
  <si>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</si>
  <si>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</si>
  <si>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</si>
  <si>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</si>
  <si>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</si>
  <si>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</si>
  <si>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</si>
  <si>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</si>
  <si>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</si>
  <si>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</si>
  <si>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</si>
  <si>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</si>
  <si>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</si>
  <si>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</si>
  <si>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</si>
  <si>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</si>
  <si>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</si>
  <si>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</si>
  <si>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</si>
  <si>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</si>
  <si>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</si>
  <si>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</si>
  <si>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</si>
  <si>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</si>
  <si>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</si>
  <si>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</si>
  <si>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</si>
  <si>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</si>
  <si>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</si>
  <si>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</si>
  <si>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</si>
  <si>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</si>
  <si>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</si>
  <si>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</si>
  <si>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</si>
  <si>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</si>
  <si>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</si>
  <si>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</si>
  <si>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</si>
  <si>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</si>
  <si>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</si>
  <si>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</si>
  <si>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</si>
  <si>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</si>
  <si>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</si>
  <si>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</si>
  <si>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</si>
  <si>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</si>
  <si>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</si>
  <si>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</si>
  <si>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</si>
  <si>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</si>
  <si>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</si>
  <si>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</si>
  <si>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</si>
  <si>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</si>
  <si>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</si>
  <si>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</si>
  <si>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</si>
  <si>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</si>
  <si>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</si>
  <si>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</si>
  <si>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</si>
  <si>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</si>
  <si>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</si>
  <si>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</si>
  <si>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</si>
  <si>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</si>
  <si>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</si>
  <si>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</si>
  <si>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</si>
  <si>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</si>
  <si>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</si>
  <si>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</si>
  <si>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</si>
  <si>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</si>
  <si>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</si>
  <si>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</si>
  <si>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</si>
  <si>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</si>
  <si>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</si>
  <si>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</si>
  <si>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</si>
  <si>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</si>
  <si>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</si>
  <si>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</si>
  <si>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</si>
  <si>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</si>
  <si>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</si>
  <si>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</si>
  <si>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</si>
  <si>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</si>
  <si>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</si>
  <si>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</si>
  <si>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</si>
  <si>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</si>
  <si>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</si>
  <si>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</si>
  <si>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</si>
  <si>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</si>
  <si>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</si>
  <si>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</si>
  <si>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</si>
  <si>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</si>
  <si>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</si>
  <si>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</si>
  <si>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</si>
  <si>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</si>
  <si>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</si>
  <si>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</si>
  <si>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</si>
  <si>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</si>
  <si>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</si>
  <si>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</si>
  <si>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</si>
  <si>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</si>
  <si>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</si>
  <si>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</si>
  <si>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</si>
  <si>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</si>
  <si>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</si>
  <si>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</si>
  <si>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</si>
  <si>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Corto Plazo
Diseñar Cronograma anual de trasnferencias</t>
  </si>
  <si>
    <t>Largo Plazo</t>
  </si>
  <si>
    <t>Mediano Plazo</t>
  </si>
  <si>
    <t>Ejecutado</t>
  </si>
  <si>
    <t>Mantener actualizado permanentemente</t>
  </si>
  <si>
    <t>Corta Plazo</t>
  </si>
  <si>
    <t xml:space="preserve">Corto Plazo </t>
  </si>
  <si>
    <t xml:space="preserve">Corto Plazo
</t>
  </si>
  <si>
    <t>1 reunión identificada vigencia 2018
3 programadas por la anualidad</t>
  </si>
  <si>
    <t>Establecido en manual funciones
Resolucion 001 del 13/12/2016</t>
  </si>
  <si>
    <t>En Ejecución</t>
  </si>
  <si>
    <t xml:space="preserve">Ejecutado
</t>
  </si>
  <si>
    <t>En ejecución</t>
  </si>
  <si>
    <t>Corto Plazo permanente</t>
  </si>
  <si>
    <t xml:space="preserve">No se realizan acciones tendientes a la disposicion final, considerando la corta vida institucional de la Entidad.
Se recomienda definir procedimiento </t>
  </si>
  <si>
    <t xml:space="preserve">Corto Plazo
Documentar acciones de limpieza y saneamiento </t>
  </si>
  <si>
    <t>N/A</t>
  </si>
  <si>
    <r>
      <t xml:space="preserve">
11/09/2025: A la fecha aun no cuentan con Política de Gestión Documental.
PINAR: Manifiestan que se encuentra publicado en la pag web de la entidad en el link de transparencia, que fue actualizado en el año 2024 hasta el año 2026. Se le hace la observación que este instrumento por disposiciones normativas debe actualizarse de forma anual.
No se evidencia acta de aprobación de actualización de este instrumento.
El programa degestón documental se encuentra en fase de actualización.
</t>
    </r>
    <r>
      <rPr>
        <sz val="20"/>
        <rFont val="Arial"/>
        <family val="2"/>
      </rPr>
      <t xml:space="preserve">
11/06/2024: No cuentan con Política de Gestión Documental.
PINAR según información registrada durante el proceso de levantamiento de información de la Ruta de Verificación 2023, contaban con un PINAR actualizado a Enero del 2023, sin embargo, no se evidenció en la página. Así mismo, no se ha adelantado el proceso de actualización y publicación del 2024.
PGD  se evidencia documento publicado en la siguiente ubicación
https://barranquillaverde.gov.co/storage/app/media/planeacion-gestion-y-control/planeacion/PGD%20_barranquilla_verde.pdf
Es un documento del 2019, por lo que desde el CDA se sugiere la evaluación, actualización, aprobación, socialización e implementación del mismo.
</t>
    </r>
    <r>
      <rPr>
        <b/>
        <sz val="20"/>
        <rFont val="Arial"/>
        <family val="2"/>
      </rPr>
      <t xml:space="preserve">
2023: EL PINAR SE ENCUENTRA ACTUALIZADO EN ENERO DEL 2023 A LA ESPERA DEL ENVIO DEL ACTA - EL PGD SE ENCUENTRA EN PROCESO DE ACTUALIZACION</t>
    </r>
  </si>
  <si>
    <r>
      <rPr>
        <b/>
        <sz val="20"/>
        <color theme="1"/>
        <rFont val="Arial"/>
        <family val="2"/>
      </rPr>
      <t xml:space="preserve">11/09/2025: Si cuentan con un Comité Institucional de Gestión y Desempeño, menciona que su última sesión fue en el mes de agosto, manifestando que se analizaron temas de gestion documental para implemetar mesas de trabajo con el equupo encargado, las actas se encuentran para firma de la Dra Delia por lo que no fue posible acceso a las mismas. </t>
    </r>
    <r>
      <rPr>
        <sz val="20"/>
        <color theme="1"/>
        <rFont val="Arial"/>
        <family val="2"/>
      </rPr>
      <t xml:space="preserve">
11/06/2024: Si cuentan con un Comité Institucional de Gestión y Desempeño, menciona que su última sesión fue el viernes 9 de junio.
No se evidencia Acta de creación, ni actas de sesión.</t>
    </r>
  </si>
  <si>
    <r>
      <t>11/09/2025: en esta vigencia 2025, se implemento un nuevo sistema RAUDOC para la recepción de comunicaciones y PQRSD.
Cuentan con enlace o persona encargada de canalizar o distribuir las comunicaiones según su competencia.</t>
    </r>
    <r>
      <rPr>
        <sz val="20"/>
        <color theme="1"/>
        <rFont val="Calibri"/>
        <family val="2"/>
        <scheme val="minor"/>
      </rPr>
      <t xml:space="preserve">
11/06/2024: Cuentan con el sistema ORFEO desde el año 2022 aproximadamente.
Hay una persona encargada de la radicación de las comunicaciones y pqrs.
En el siguiente link, se encuentra la actualización del la normativa que modifica o corrige lo establecido en la Resolución 001 del 13/12/2016, en cuanto a requisitos de formación por cargo:
https://barranquillaverde.gov.co/storage/app/media/normatividad/Res.0223-2020.pdf
No se evidencia el contenido del Manual de funciones.
</t>
    </r>
    <r>
      <rPr>
        <b/>
        <sz val="20"/>
        <color theme="1"/>
        <rFont val="Calibri"/>
        <family val="2"/>
        <scheme val="minor"/>
      </rPr>
      <t xml:space="preserve">
2023: Establecido en manual funciones
Resolucion 001 del 13/12/2016</t>
    </r>
  </si>
  <si>
    <r>
      <t xml:space="preserve">11/09/2025: Cuentan con el formato FUID actualizado según acuerdo 001 de 2024 AGN, manifiestan usarlo para el archivo de gestion, archivo central y para las transferencias.
cuentan con un formato de prestamo de documentos. </t>
    </r>
    <r>
      <rPr>
        <sz val="20"/>
        <color theme="1"/>
        <rFont val="Calibri"/>
        <family val="2"/>
        <scheme val="minor"/>
      </rPr>
      <t xml:space="preserve">
11/06/2024: Cuentan con el formato FUID  elaborado para la documentación que tienen en el Archivo hasta diciembre del 2023.  Con el Archivo del Enero 2024 a la fecha, se encuentran en el proceso de diligenciamiento del FUID. Es de aclarar que la documentación se encuentra registrada en su totalidad en una Base de Datos propia de la Entidad, de la cual se apoyan para la atención a consultas. </t>
    </r>
    <r>
      <rPr>
        <b/>
        <sz val="20"/>
        <color theme="1"/>
        <rFont val="Calibri"/>
        <family val="2"/>
        <scheme val="minor"/>
      </rPr>
      <t xml:space="preserve">
2023: Exigencia establecidad desde el archivo central para la entrega de archivos de gestion en cualquier ocasión,  se recomienda documentar desde el procedimiento correspondiente.</t>
    </r>
  </si>
  <si>
    <r>
      <t>11/09/2025: A la fecha no cuentancon TDV.
11/06/2024:</t>
    </r>
    <r>
      <rPr>
        <sz val="20"/>
        <color theme="1"/>
        <rFont val="Calibri"/>
        <family val="2"/>
        <scheme val="minor"/>
      </rPr>
      <t>Actualmente se encuentran organizando los archivos, con respecto a las TRD mas recientes con las que cuentan, no se tiene conocimiento de que hayan sido socializadas.
Por ser una Entidad joven (2016), no cuentan con TVD.
Se sugiere la revisión del proceso de organización y foliación, con el fin de garantizar la calidad del mismo.</t>
    </r>
    <r>
      <rPr>
        <b/>
        <sz val="20"/>
        <color theme="1"/>
        <rFont val="Calibri"/>
        <family val="2"/>
        <scheme val="minor"/>
      </rPr>
      <t xml:space="preserve">
2023: Barranquilla Verde, como entidad descentralizada reciente (2016), no tiene a su cargo fondos documentales acumulados, adicionalmenete surte en la actualidad el proceso de convalidacion de las TRD ante la autoridad competente; por lo anterior expuesto clasifica y valora sus archivos con la TRD y las acciones e instrumentos entorno a esta categoria no son de apliacion para la entidad.</t>
    </r>
  </si>
  <si>
    <r>
      <t>11/09/2025: NO EXISTEN CAMBIOS EN ESTE COMPONENTE POR LO EXPUESTO EN LAS VISITAS ANTERIORES.
11/06/2024:</t>
    </r>
    <r>
      <rPr>
        <sz val="20"/>
        <color theme="1"/>
        <rFont val="Calibri"/>
        <family val="2"/>
        <scheme val="minor"/>
      </rPr>
      <t xml:space="preserve"> Si bien tienen un volumen documental en proceso de aplicarle toda la normativa archivística para la organización, no cuentan con un FDA.</t>
    </r>
    <r>
      <rPr>
        <b/>
        <sz val="20"/>
        <color theme="1"/>
        <rFont val="Calibri"/>
        <family val="2"/>
        <scheme val="minor"/>
      </rPr>
      <t xml:space="preserve">
</t>
    </r>
    <r>
      <rPr>
        <sz val="20"/>
        <color theme="1"/>
        <rFont val="Calibri"/>
        <family val="2"/>
        <scheme val="minor"/>
      </rPr>
      <t xml:space="preserve">
No cuentan con TVD por lo joven que es la Entidad.
</t>
    </r>
    <r>
      <rPr>
        <b/>
        <sz val="20"/>
        <color theme="1"/>
        <rFont val="Calibri"/>
        <family val="2"/>
        <scheme val="minor"/>
      </rPr>
      <t xml:space="preserve">
2023: Barranquilla Verde, como entidad descentralizada reciente (2016), no tiene a su cargo fondos documentales acumulados, adicionalmenete surte en la actualidad el proceso de convalidacion de las TRD ante la autoridad competente; por lo anterior expuesto clasifica y valora sus archivos con la TRD y las acciones e instrumentos entorno a esta categoria no son de apliacion para la entidad.</t>
    </r>
  </si>
  <si>
    <t>11/09/2025: CUENTAN CON LOS ACTOS ADMINISTRATIVOS DEBIDAMENTE ORGANIZADOS, CON NUMERACION CONSECUTIVA EN CADA VIGENCIA.</t>
  </si>
  <si>
    <r>
      <t xml:space="preserve">11/09/2025: Realizaron transferencia el dia 12 de agosto del presente año.
Manifiestan que hay 2 cajas de proceso de verificación para transferencia de la serie Derechos de Petición.
Las transferencias se estan realizado cuando en las oficinas no cuentan con suficiente espacio, transfieren al archivo central. No se estan cumplinedo con los tiempos de retención en el archivo de gestión.
11/06/2024: </t>
    </r>
    <r>
      <rPr>
        <sz val="20"/>
        <color theme="1"/>
        <rFont val="Calibri"/>
        <family val="2"/>
        <scheme val="minor"/>
      </rPr>
      <t xml:space="preserve">a la fecha no se han adelantado procesos de transferencias 
</t>
    </r>
    <r>
      <rPr>
        <b/>
        <sz val="20"/>
        <color theme="1"/>
        <rFont val="Calibri"/>
        <family val="2"/>
        <scheme val="minor"/>
      </rPr>
      <t xml:space="preserve">
2023:Aplicación de TRD por inicializacion 
No se realizan transferencias primarias aun, considerando que no se Han cumplido los tiempos de rentencion establecidos.
Se recomienda de manera previa diseñar el cronograma correspondiente cuando se pueda aplicar</t>
    </r>
  </si>
  <si>
    <r>
      <t xml:space="preserve">11/09/2025: Manifiestan que como no cuentan con las TRD en debida forma, no se adelantan procesos de disposición final.
11/06/2024: </t>
    </r>
    <r>
      <rPr>
        <sz val="20"/>
        <color theme="1"/>
        <rFont val="Calibri"/>
        <family val="2"/>
        <scheme val="minor"/>
      </rPr>
      <t xml:space="preserve">a la fecha no se han adelantado procesos de disposición final
</t>
    </r>
    <r>
      <rPr>
        <b/>
        <sz val="20"/>
        <color theme="1"/>
        <rFont val="Calibri"/>
        <family val="2"/>
        <scheme val="minor"/>
      </rPr>
      <t xml:space="preserve">
2023: No se realizan acciones tendientes a la disposicion final, considerando la corta vida institucional de la Entidad.
Se recomienda definir procedimiento </t>
    </r>
  </si>
  <si>
    <t>11/09/2025: No cuentan con SIC
No cuentan</t>
  </si>
  <si>
    <r>
      <t xml:space="preserve">11/09/2025: CUENTAN CON UN ARCHIVO EN SU MAYORIA ORGANIZADO CON  LA APLICACION DE LAS TRD, MANIFIESTAN QUE NO CUENTAN CON UN FONDO ACUMULADO DE ARCHIVO.
CUENTAN CON 28 HISTORIAS LABORALES ACTIVAS, 38 HISTORIAS LABORALES EN EL ARCHIVO CENTRAL DEBIDAMENTE ORGANIZADAS E INVENTARIADAS 
11/06/2024: </t>
    </r>
    <r>
      <rPr>
        <sz val="20"/>
        <color theme="1"/>
        <rFont val="Calibri"/>
        <family val="2"/>
        <scheme val="minor"/>
      </rPr>
      <t xml:space="preserve">Si bien tienen un volumen documental en proceso de aplicarle toda la normativa archivística para la organización, no cuentan con un FDA.
No cuentan con TVD por lo joven que es la Entidad.
Las Historias Laborales Inactivas están debidamente inventariadas y organizadas en el Archivo Central de la Entidad. 25 HL 
Activas 28 HL.
</t>
    </r>
    <r>
      <rPr>
        <b/>
        <sz val="20"/>
        <color theme="1"/>
        <rFont val="Calibri"/>
        <family val="2"/>
        <scheme val="minor"/>
      </rPr>
      <t xml:space="preserve">
2023: Aunque las TRD se encuentran en proceso de convalidacion los archivos institucionales mantienen el respeto de los principios archivisticos de orden original y procedencia; por lo cual la organizacion de los archivos es un proceso sostenible y al que se le da continuidad en la entidad.
Se recomienda dar continuidad permanente al presente item</t>
    </r>
  </si>
  <si>
    <r>
      <rPr>
        <sz val="20"/>
        <color theme="1"/>
        <rFont val="Calibri"/>
        <family val="2"/>
        <scheme val="minor"/>
      </rPr>
      <t xml:space="preserve">
</t>
    </r>
    <r>
      <rPr>
        <b/>
        <sz val="20"/>
        <color theme="1"/>
        <rFont val="Calibri"/>
        <family val="2"/>
        <scheme val="minor"/>
      </rPr>
      <t>11/09/2025: En la ruta de verificación el personas encargado de recibir y gestionar esta visita, comunican que a la fecha el archivo de la entidad DAMAD extinta, se encuentra organizado e inventariado.
Comentan que sus archivos se encuentran organizados en un 73%, en la actualidad tiene un proyecto con el Sena para la debida organización de los archivos de gestión y Central.
Manifiestan que cuentan con unas TRD en proceso deaprobación, por lo que contrataron una persona profesional para que apoye en el proceso de actualización y convalidacion de las mismas.
Al momento de verificar por los espacios, infraestructura, papeleria. manifiestan que tienen un proyecto de cambio de sede por lo que seria ideal para contar con espacios mas amplios y seguros, dicen que por el momento se han organizado para mejorar el espacio del archivo y garantizar su custodia.</t>
    </r>
    <r>
      <rPr>
        <sz val="20"/>
        <color theme="1"/>
        <rFont val="Calibri"/>
        <family val="2"/>
        <scheme val="minor"/>
      </rPr>
      <t xml:space="preserve">
Desde el CDA se informa que no se cuenta con el espacio para tal fin. Así mismo, se sugiere validar su estado de organización. Se le informa que desde la Oficina de Gestión Documental de la Alcaldía, se encuentran planificando las visitas a las Entidades liquidades para validar el estado y volúmenes de su documentación. 
Comentan que estuvo en DDL y los Archivos del DAMAB fueron los que estuvieron involucrados en el incendio del Archivo de la 30. 
Las TRD publicadas son desde la creación de la Entidad Barranquilla Verde, se tiene conocimiento de que hay una versión más actualizada, sin embargo, no hay evidencia de que hayan sido remitidas recientemente al CDA para su convalidación.
Actualmente se encuentran organizando los archivos, con respecto a las TRD mas recientes con las que cuentan, no se tiene conocimiento de que hayan sido socializadas.
</t>
    </r>
    <r>
      <rPr>
        <b/>
        <sz val="20"/>
        <color theme="1"/>
        <rFont val="Calibri"/>
        <family val="2"/>
        <scheme val="minor"/>
      </rPr>
      <t xml:space="preserve">
11/06/2024: Tienen un volumen documental organizado y otro de fondo documental acumulado del extinto DAMAB, aproximadamente del año 2002 al 2017, del cual desean validar si es posible realizar una transferencia de al Archivo Central de la Alcaldía.
2023: TRD remitidas al Consejo Distrital de Archivos de BAQ el 22 de Febrero de 2018
Acciones pendientes programadas como meta a corto plazo </t>
    </r>
  </si>
  <si>
    <t xml:space="preserve">
11/09/2025: Se realizaron capacitaciones de TRDcon el profesional contratado para la gestion de las mismas el día 28/08/2025, tienen programada una capacitacion en temas de organizacion de archivos electronicos, fecha por definir
Se les invita a fortalecer sus conocimientos en temas de Gestión Documental y Archivos, en los cursos autogestionables que ofrece el AGN.
11/06/2024: La planta de personal acaba de cambiarse hace 2 o 3 meses aproximadamente, por lo que hasta el momento no se han realizado Capcitacciónes en Gestión Documental
2023: Programado y ejecutado en 2017 y 2018 
Interna Aplicación de TRD y organización de Archivos de Gestión
Trabajo conjunto y articulacion CDA BAQ</t>
  </si>
  <si>
    <t>Proyectó: Kelly J. Larios M.</t>
  </si>
  <si>
    <t>Elaboró: Kelly J. Larios M.</t>
  </si>
  <si>
    <t>Aprobó: Margarita Monsalve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</si>
</sst>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sz val="12"/>
      <color theme="1"/>
      <name val="Arial"/>
      <family val="2"/>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395">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31" fillId="4" borderId="1"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0" fontId="31" fillId="4" borderId="30"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8"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0" fontId="52" fillId="0" borderId="0" xfId="0" applyFont="1" applyAlignment="1">
      <alignment horizontal="left" vertical="center" inden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80</c:v>
                </c:pt>
                <c:pt idx="1">
                  <c:v>100</c:v>
                </c:pt>
                <c:pt idx="2">
                  <c:v>0</c:v>
                </c:pt>
                <c:pt idx="3">
                  <c:v>100</c:v>
                </c:pt>
                <c:pt idx="4">
                  <c:v>85</c:v>
                </c:pt>
                <c:pt idx="5">
                  <c:v>100</c:v>
                </c:pt>
                <c:pt idx="6">
                  <c:v>0</c:v>
                </c:pt>
                <c:pt idx="7">
                  <c:v>100</c:v>
                </c:pt>
                <c:pt idx="8">
                  <c:v>0</c:v>
                </c:pt>
                <c:pt idx="9">
                  <c:v>0</c:v>
                </c:pt>
                <c:pt idx="10">
                  <c:v>5</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36.emf"/><Relationship Id="rId21" Type="http://schemas.openxmlformats.org/officeDocument/2006/relationships/image" Target="../media/image103.emf"/><Relationship Id="rId42" Type="http://schemas.openxmlformats.org/officeDocument/2006/relationships/image" Target="../media/image124.emf"/><Relationship Id="rId63" Type="http://schemas.openxmlformats.org/officeDocument/2006/relationships/image" Target="../media/image81.emf"/><Relationship Id="rId84" Type="http://schemas.openxmlformats.org/officeDocument/2006/relationships/image" Target="../media/image64.emf"/><Relationship Id="rId138" Type="http://schemas.openxmlformats.org/officeDocument/2006/relationships/image" Target="../media/image12.emf"/><Relationship Id="rId159" Type="http://schemas.openxmlformats.org/officeDocument/2006/relationships/image" Target="../media/image159.emf"/><Relationship Id="rId170" Type="http://schemas.openxmlformats.org/officeDocument/2006/relationships/image" Target="../media/image170.emf"/><Relationship Id="rId191" Type="http://schemas.openxmlformats.org/officeDocument/2006/relationships/image" Target="../media/image191.emf"/><Relationship Id="rId107" Type="http://schemas.openxmlformats.org/officeDocument/2006/relationships/image" Target="../media/image45.emf"/><Relationship Id="rId11" Type="http://schemas.openxmlformats.org/officeDocument/2006/relationships/image" Target="../media/image93.emf"/><Relationship Id="rId32" Type="http://schemas.openxmlformats.org/officeDocument/2006/relationships/image" Target="../media/image114.emf"/><Relationship Id="rId53" Type="http://schemas.openxmlformats.org/officeDocument/2006/relationships/image" Target="../media/image135.emf"/><Relationship Id="rId74" Type="http://schemas.openxmlformats.org/officeDocument/2006/relationships/image" Target="../media/image71.emf"/><Relationship Id="rId128" Type="http://schemas.openxmlformats.org/officeDocument/2006/relationships/image" Target="../media/image22.emf"/><Relationship Id="rId149" Type="http://schemas.openxmlformats.org/officeDocument/2006/relationships/image" Target="../media/image1.emf"/><Relationship Id="rId5" Type="http://schemas.openxmlformats.org/officeDocument/2006/relationships/image" Target="../media/image87.emf"/><Relationship Id="rId95" Type="http://schemas.openxmlformats.org/officeDocument/2006/relationships/image" Target="../media/image51.emf"/><Relationship Id="rId160" Type="http://schemas.openxmlformats.org/officeDocument/2006/relationships/image" Target="../media/image160.emf"/><Relationship Id="rId181" Type="http://schemas.openxmlformats.org/officeDocument/2006/relationships/image" Target="../media/image181.emf"/><Relationship Id="rId22" Type="http://schemas.openxmlformats.org/officeDocument/2006/relationships/image" Target="../media/image104.emf"/><Relationship Id="rId43" Type="http://schemas.openxmlformats.org/officeDocument/2006/relationships/image" Target="../media/image125.emf"/><Relationship Id="rId64" Type="http://schemas.openxmlformats.org/officeDocument/2006/relationships/image" Target="../media/image80.emf"/><Relationship Id="rId118" Type="http://schemas.openxmlformats.org/officeDocument/2006/relationships/image" Target="../media/image35.emf"/><Relationship Id="rId139" Type="http://schemas.openxmlformats.org/officeDocument/2006/relationships/image" Target="../media/image11.emf"/><Relationship Id="rId85" Type="http://schemas.openxmlformats.org/officeDocument/2006/relationships/image" Target="../media/image63.emf"/><Relationship Id="rId150" Type="http://schemas.openxmlformats.org/officeDocument/2006/relationships/image" Target="../media/image150.emf"/><Relationship Id="rId171" Type="http://schemas.openxmlformats.org/officeDocument/2006/relationships/image" Target="../media/image171.emf"/><Relationship Id="rId192" Type="http://schemas.openxmlformats.org/officeDocument/2006/relationships/image" Target="../media/image192.emf"/><Relationship Id="rId12" Type="http://schemas.openxmlformats.org/officeDocument/2006/relationships/image" Target="../media/image94.emf"/><Relationship Id="rId33" Type="http://schemas.openxmlformats.org/officeDocument/2006/relationships/image" Target="../media/image115.emf"/><Relationship Id="rId108" Type="http://schemas.openxmlformats.org/officeDocument/2006/relationships/image" Target="../media/image44.emf"/><Relationship Id="rId129" Type="http://schemas.openxmlformats.org/officeDocument/2006/relationships/image" Target="../media/image21.emf"/><Relationship Id="rId54" Type="http://schemas.openxmlformats.org/officeDocument/2006/relationships/image" Target="../media/image136.emf"/><Relationship Id="rId75" Type="http://schemas.openxmlformats.org/officeDocument/2006/relationships/image" Target="../media/image70.emf"/><Relationship Id="rId96" Type="http://schemas.openxmlformats.org/officeDocument/2006/relationships/image" Target="../media/image50.emf"/><Relationship Id="rId140" Type="http://schemas.openxmlformats.org/officeDocument/2006/relationships/image" Target="../media/image10.emf"/><Relationship Id="rId161" Type="http://schemas.openxmlformats.org/officeDocument/2006/relationships/image" Target="../media/image161.emf"/><Relationship Id="rId182" Type="http://schemas.openxmlformats.org/officeDocument/2006/relationships/image" Target="../media/image182.emf"/><Relationship Id="rId6" Type="http://schemas.openxmlformats.org/officeDocument/2006/relationships/image" Target="../media/image88.emf"/><Relationship Id="rId23" Type="http://schemas.openxmlformats.org/officeDocument/2006/relationships/image" Target="../media/image105.emf"/><Relationship Id="rId119" Type="http://schemas.openxmlformats.org/officeDocument/2006/relationships/image" Target="../media/image34.emf"/><Relationship Id="rId44" Type="http://schemas.openxmlformats.org/officeDocument/2006/relationships/image" Target="../media/image126.emf"/><Relationship Id="rId65" Type="http://schemas.openxmlformats.org/officeDocument/2006/relationships/image" Target="../media/image75.emf"/><Relationship Id="rId86" Type="http://schemas.openxmlformats.org/officeDocument/2006/relationships/image" Target="../media/image48.emf"/><Relationship Id="rId130" Type="http://schemas.openxmlformats.org/officeDocument/2006/relationships/image" Target="../media/image20.emf"/><Relationship Id="rId151" Type="http://schemas.openxmlformats.org/officeDocument/2006/relationships/image" Target="../media/image151.emf"/><Relationship Id="rId172" Type="http://schemas.openxmlformats.org/officeDocument/2006/relationships/image" Target="../media/image172.emf"/><Relationship Id="rId193" Type="http://schemas.openxmlformats.org/officeDocument/2006/relationships/image" Target="../media/image193.emf"/><Relationship Id="rId13" Type="http://schemas.openxmlformats.org/officeDocument/2006/relationships/image" Target="../media/image95.emf"/><Relationship Id="rId109" Type="http://schemas.openxmlformats.org/officeDocument/2006/relationships/image" Target="../media/image43.emf"/><Relationship Id="rId34" Type="http://schemas.openxmlformats.org/officeDocument/2006/relationships/image" Target="../media/image116.emf"/><Relationship Id="rId50" Type="http://schemas.openxmlformats.org/officeDocument/2006/relationships/image" Target="../media/image132.emf"/><Relationship Id="rId55" Type="http://schemas.openxmlformats.org/officeDocument/2006/relationships/image" Target="../media/image137.emf"/><Relationship Id="rId76" Type="http://schemas.openxmlformats.org/officeDocument/2006/relationships/image" Target="../media/image69.emf"/><Relationship Id="rId97" Type="http://schemas.openxmlformats.org/officeDocument/2006/relationships/image" Target="../media/image49.emf"/><Relationship Id="rId104" Type="http://schemas.openxmlformats.org/officeDocument/2006/relationships/image" Target="../media/image149.emf"/><Relationship Id="rId120" Type="http://schemas.openxmlformats.org/officeDocument/2006/relationships/image" Target="../media/image32.emf"/><Relationship Id="rId125" Type="http://schemas.openxmlformats.org/officeDocument/2006/relationships/image" Target="../media/image25.emf"/><Relationship Id="rId141" Type="http://schemas.openxmlformats.org/officeDocument/2006/relationships/image" Target="../media/image9.emf"/><Relationship Id="rId146" Type="http://schemas.openxmlformats.org/officeDocument/2006/relationships/image" Target="../media/image4.emf"/><Relationship Id="rId167" Type="http://schemas.openxmlformats.org/officeDocument/2006/relationships/image" Target="../media/image167.emf"/><Relationship Id="rId188" Type="http://schemas.openxmlformats.org/officeDocument/2006/relationships/image" Target="../media/image188.emf"/><Relationship Id="rId7" Type="http://schemas.openxmlformats.org/officeDocument/2006/relationships/image" Target="../media/image89.emf"/><Relationship Id="rId71" Type="http://schemas.openxmlformats.org/officeDocument/2006/relationships/image" Target="../media/image73.emf"/><Relationship Id="rId92" Type="http://schemas.openxmlformats.org/officeDocument/2006/relationships/image" Target="../media/image41.emf"/><Relationship Id="rId162" Type="http://schemas.openxmlformats.org/officeDocument/2006/relationships/image" Target="../media/image162.emf"/><Relationship Id="rId183" Type="http://schemas.openxmlformats.org/officeDocument/2006/relationships/image" Target="../media/image183.emf"/><Relationship Id="rId2" Type="http://schemas.openxmlformats.org/officeDocument/2006/relationships/image" Target="../media/image84.emf"/><Relationship Id="rId29" Type="http://schemas.openxmlformats.org/officeDocument/2006/relationships/image" Target="../media/image111.emf"/><Relationship Id="rId24" Type="http://schemas.openxmlformats.org/officeDocument/2006/relationships/image" Target="../media/image106.emf"/><Relationship Id="rId40" Type="http://schemas.openxmlformats.org/officeDocument/2006/relationships/image" Target="../media/image122.emf"/><Relationship Id="rId45" Type="http://schemas.openxmlformats.org/officeDocument/2006/relationships/image" Target="../media/image127.emf"/><Relationship Id="rId66" Type="http://schemas.openxmlformats.org/officeDocument/2006/relationships/image" Target="../media/image79.emf"/><Relationship Id="rId87" Type="http://schemas.openxmlformats.org/officeDocument/2006/relationships/image" Target="../media/image58.emf"/><Relationship Id="rId110" Type="http://schemas.openxmlformats.org/officeDocument/2006/relationships/image" Target="../media/image42.emf"/><Relationship Id="rId115" Type="http://schemas.openxmlformats.org/officeDocument/2006/relationships/image" Target="../media/image37.emf"/><Relationship Id="rId131" Type="http://schemas.openxmlformats.org/officeDocument/2006/relationships/image" Target="../media/image19.emf"/><Relationship Id="rId136" Type="http://schemas.openxmlformats.org/officeDocument/2006/relationships/image" Target="../media/image14.emf"/><Relationship Id="rId157" Type="http://schemas.openxmlformats.org/officeDocument/2006/relationships/image" Target="../media/image157.emf"/><Relationship Id="rId178" Type="http://schemas.openxmlformats.org/officeDocument/2006/relationships/image" Target="../media/image178.emf"/><Relationship Id="rId61" Type="http://schemas.openxmlformats.org/officeDocument/2006/relationships/image" Target="../media/image143.emf"/><Relationship Id="rId82" Type="http://schemas.openxmlformats.org/officeDocument/2006/relationships/image" Target="../media/image65.emf"/><Relationship Id="rId152" Type="http://schemas.openxmlformats.org/officeDocument/2006/relationships/image" Target="../media/image152.emf"/><Relationship Id="rId173" Type="http://schemas.openxmlformats.org/officeDocument/2006/relationships/image" Target="../media/image173.emf"/><Relationship Id="rId194" Type="http://schemas.openxmlformats.org/officeDocument/2006/relationships/image" Target="../media/image194.emf"/><Relationship Id="rId19" Type="http://schemas.openxmlformats.org/officeDocument/2006/relationships/image" Target="../media/image101.emf"/><Relationship Id="rId14" Type="http://schemas.openxmlformats.org/officeDocument/2006/relationships/image" Target="../media/image96.emf"/><Relationship Id="rId30" Type="http://schemas.openxmlformats.org/officeDocument/2006/relationships/image" Target="../media/image112.emf"/><Relationship Id="rId35" Type="http://schemas.openxmlformats.org/officeDocument/2006/relationships/image" Target="../media/image117.emf"/><Relationship Id="rId56" Type="http://schemas.openxmlformats.org/officeDocument/2006/relationships/image" Target="../media/image138.emf"/><Relationship Id="rId77" Type="http://schemas.openxmlformats.org/officeDocument/2006/relationships/image" Target="../media/image68.emf"/><Relationship Id="rId100" Type="http://schemas.openxmlformats.org/officeDocument/2006/relationships/image" Target="../media/image145.emf"/><Relationship Id="rId105" Type="http://schemas.openxmlformats.org/officeDocument/2006/relationships/image" Target="../media/image47.emf"/><Relationship Id="rId126" Type="http://schemas.openxmlformats.org/officeDocument/2006/relationships/image" Target="../media/image24.emf"/><Relationship Id="rId147" Type="http://schemas.openxmlformats.org/officeDocument/2006/relationships/image" Target="../media/image3.emf"/><Relationship Id="rId168" Type="http://schemas.openxmlformats.org/officeDocument/2006/relationships/image" Target="../media/image168.emf"/><Relationship Id="rId8" Type="http://schemas.openxmlformats.org/officeDocument/2006/relationships/image" Target="../media/image90.emf"/><Relationship Id="rId51" Type="http://schemas.openxmlformats.org/officeDocument/2006/relationships/image" Target="../media/image133.emf"/><Relationship Id="rId72" Type="http://schemas.openxmlformats.org/officeDocument/2006/relationships/image" Target="../media/image72.emf"/><Relationship Id="rId93" Type="http://schemas.openxmlformats.org/officeDocument/2006/relationships/image" Target="../media/image53.emf"/><Relationship Id="rId98" Type="http://schemas.openxmlformats.org/officeDocument/2006/relationships/image" Target="../media/image31.emf"/><Relationship Id="rId121" Type="http://schemas.openxmlformats.org/officeDocument/2006/relationships/image" Target="../media/image29.emf"/><Relationship Id="rId142" Type="http://schemas.openxmlformats.org/officeDocument/2006/relationships/image" Target="../media/image8.emf"/><Relationship Id="rId163" Type="http://schemas.openxmlformats.org/officeDocument/2006/relationships/image" Target="../media/image163.emf"/><Relationship Id="rId184" Type="http://schemas.openxmlformats.org/officeDocument/2006/relationships/image" Target="../media/image184.emf"/><Relationship Id="rId189" Type="http://schemas.openxmlformats.org/officeDocument/2006/relationships/image" Target="../media/image189.emf"/><Relationship Id="rId3" Type="http://schemas.openxmlformats.org/officeDocument/2006/relationships/image" Target="../media/image85.emf"/><Relationship Id="rId25" Type="http://schemas.openxmlformats.org/officeDocument/2006/relationships/image" Target="../media/image107.emf"/><Relationship Id="rId46" Type="http://schemas.openxmlformats.org/officeDocument/2006/relationships/image" Target="../media/image128.emf"/><Relationship Id="rId67" Type="http://schemas.openxmlformats.org/officeDocument/2006/relationships/image" Target="../media/image78.emf"/><Relationship Id="rId116" Type="http://schemas.openxmlformats.org/officeDocument/2006/relationships/image" Target="../media/image30.emf"/><Relationship Id="rId137" Type="http://schemas.openxmlformats.org/officeDocument/2006/relationships/image" Target="../media/image13.emf"/><Relationship Id="rId158" Type="http://schemas.openxmlformats.org/officeDocument/2006/relationships/image" Target="../media/image158.emf"/><Relationship Id="rId20" Type="http://schemas.openxmlformats.org/officeDocument/2006/relationships/image" Target="../media/image102.emf"/><Relationship Id="rId41" Type="http://schemas.openxmlformats.org/officeDocument/2006/relationships/image" Target="../media/image123.emf"/><Relationship Id="rId62" Type="http://schemas.openxmlformats.org/officeDocument/2006/relationships/image" Target="../media/image82.emf"/><Relationship Id="rId83" Type="http://schemas.openxmlformats.org/officeDocument/2006/relationships/image" Target="../media/image57.emf"/><Relationship Id="rId88" Type="http://schemas.openxmlformats.org/officeDocument/2006/relationships/image" Target="../media/image62.emf"/><Relationship Id="rId111" Type="http://schemas.openxmlformats.org/officeDocument/2006/relationships/image" Target="../media/image40.emf"/><Relationship Id="rId132" Type="http://schemas.openxmlformats.org/officeDocument/2006/relationships/image" Target="../media/image18.emf"/><Relationship Id="rId153" Type="http://schemas.openxmlformats.org/officeDocument/2006/relationships/image" Target="../media/image153.emf"/><Relationship Id="rId174" Type="http://schemas.openxmlformats.org/officeDocument/2006/relationships/image" Target="../media/image174.emf"/><Relationship Id="rId179" Type="http://schemas.openxmlformats.org/officeDocument/2006/relationships/image" Target="../media/image179.emf"/><Relationship Id="rId195" Type="http://schemas.openxmlformats.org/officeDocument/2006/relationships/image" Target="../media/image195.emf"/><Relationship Id="rId190" Type="http://schemas.openxmlformats.org/officeDocument/2006/relationships/image" Target="../media/image190.emf"/><Relationship Id="rId15" Type="http://schemas.openxmlformats.org/officeDocument/2006/relationships/image" Target="../media/image97.emf"/><Relationship Id="rId36" Type="http://schemas.openxmlformats.org/officeDocument/2006/relationships/image" Target="../media/image118.emf"/><Relationship Id="rId57" Type="http://schemas.openxmlformats.org/officeDocument/2006/relationships/image" Target="../media/image139.emf"/><Relationship Id="rId106" Type="http://schemas.openxmlformats.org/officeDocument/2006/relationships/image" Target="../media/image46.emf"/><Relationship Id="rId127" Type="http://schemas.openxmlformats.org/officeDocument/2006/relationships/image" Target="../media/image23.emf"/><Relationship Id="rId10" Type="http://schemas.openxmlformats.org/officeDocument/2006/relationships/image" Target="../media/image92.emf"/><Relationship Id="rId31" Type="http://schemas.openxmlformats.org/officeDocument/2006/relationships/image" Target="../media/image113.emf"/><Relationship Id="rId52" Type="http://schemas.openxmlformats.org/officeDocument/2006/relationships/image" Target="../media/image134.emf"/><Relationship Id="rId73" Type="http://schemas.openxmlformats.org/officeDocument/2006/relationships/image" Target="../media/image54.emf"/><Relationship Id="rId78" Type="http://schemas.openxmlformats.org/officeDocument/2006/relationships/image" Target="../media/image67.emf"/><Relationship Id="rId94" Type="http://schemas.openxmlformats.org/officeDocument/2006/relationships/image" Target="../media/image52.emf"/><Relationship Id="rId99" Type="http://schemas.openxmlformats.org/officeDocument/2006/relationships/image" Target="../media/image144.emf"/><Relationship Id="rId101" Type="http://schemas.openxmlformats.org/officeDocument/2006/relationships/image" Target="../media/image146.emf"/><Relationship Id="rId122" Type="http://schemas.openxmlformats.org/officeDocument/2006/relationships/image" Target="../media/image28.emf"/><Relationship Id="rId143" Type="http://schemas.openxmlformats.org/officeDocument/2006/relationships/image" Target="../media/image7.emf"/><Relationship Id="rId148" Type="http://schemas.openxmlformats.org/officeDocument/2006/relationships/image" Target="../media/image2.emf"/><Relationship Id="rId164" Type="http://schemas.openxmlformats.org/officeDocument/2006/relationships/image" Target="../media/image164.emf"/><Relationship Id="rId169" Type="http://schemas.openxmlformats.org/officeDocument/2006/relationships/image" Target="../media/image169.emf"/><Relationship Id="rId185" Type="http://schemas.openxmlformats.org/officeDocument/2006/relationships/image" Target="../media/image185.emf"/><Relationship Id="rId4" Type="http://schemas.openxmlformats.org/officeDocument/2006/relationships/image" Target="../media/image86.emf"/><Relationship Id="rId9" Type="http://schemas.openxmlformats.org/officeDocument/2006/relationships/image" Target="../media/image91.emf"/><Relationship Id="rId180" Type="http://schemas.openxmlformats.org/officeDocument/2006/relationships/image" Target="../media/image180.emf"/><Relationship Id="rId26" Type="http://schemas.openxmlformats.org/officeDocument/2006/relationships/image" Target="../media/image108.emf"/><Relationship Id="rId47" Type="http://schemas.openxmlformats.org/officeDocument/2006/relationships/image" Target="../media/image129.emf"/><Relationship Id="rId68" Type="http://schemas.openxmlformats.org/officeDocument/2006/relationships/image" Target="../media/image77.emf"/><Relationship Id="rId89" Type="http://schemas.openxmlformats.org/officeDocument/2006/relationships/image" Target="../media/image61.emf"/><Relationship Id="rId112" Type="http://schemas.openxmlformats.org/officeDocument/2006/relationships/image" Target="../media/image33.emf"/><Relationship Id="rId133" Type="http://schemas.openxmlformats.org/officeDocument/2006/relationships/image" Target="../media/image17.emf"/><Relationship Id="rId154" Type="http://schemas.openxmlformats.org/officeDocument/2006/relationships/image" Target="../media/image154.emf"/><Relationship Id="rId175" Type="http://schemas.openxmlformats.org/officeDocument/2006/relationships/image" Target="../media/image175.emf"/><Relationship Id="rId196" Type="http://schemas.openxmlformats.org/officeDocument/2006/relationships/image" Target="../media/image196.emf"/><Relationship Id="rId16" Type="http://schemas.openxmlformats.org/officeDocument/2006/relationships/image" Target="../media/image98.emf"/><Relationship Id="rId37" Type="http://schemas.openxmlformats.org/officeDocument/2006/relationships/image" Target="../media/image119.emf"/><Relationship Id="rId58" Type="http://schemas.openxmlformats.org/officeDocument/2006/relationships/image" Target="../media/image140.emf"/><Relationship Id="rId79" Type="http://schemas.openxmlformats.org/officeDocument/2006/relationships/image" Target="../media/image55.emf"/><Relationship Id="rId102" Type="http://schemas.openxmlformats.org/officeDocument/2006/relationships/image" Target="../media/image147.emf"/><Relationship Id="rId123" Type="http://schemas.openxmlformats.org/officeDocument/2006/relationships/image" Target="../media/image27.emf"/><Relationship Id="rId144" Type="http://schemas.openxmlformats.org/officeDocument/2006/relationships/image" Target="../media/image6.emf"/><Relationship Id="rId90" Type="http://schemas.openxmlformats.org/officeDocument/2006/relationships/image" Target="../media/image60.emf"/><Relationship Id="rId165" Type="http://schemas.openxmlformats.org/officeDocument/2006/relationships/image" Target="../media/image165.emf"/><Relationship Id="rId186" Type="http://schemas.openxmlformats.org/officeDocument/2006/relationships/image" Target="../media/image186.emf"/><Relationship Id="rId27" Type="http://schemas.openxmlformats.org/officeDocument/2006/relationships/image" Target="../media/image109.emf"/><Relationship Id="rId48" Type="http://schemas.openxmlformats.org/officeDocument/2006/relationships/image" Target="../media/image130.emf"/><Relationship Id="rId69" Type="http://schemas.openxmlformats.org/officeDocument/2006/relationships/image" Target="../media/image76.emf"/><Relationship Id="rId113" Type="http://schemas.openxmlformats.org/officeDocument/2006/relationships/image" Target="../media/image39.emf"/><Relationship Id="rId134" Type="http://schemas.openxmlformats.org/officeDocument/2006/relationships/image" Target="../media/image16.emf"/><Relationship Id="rId80" Type="http://schemas.openxmlformats.org/officeDocument/2006/relationships/image" Target="../media/image56.emf"/><Relationship Id="rId155" Type="http://schemas.openxmlformats.org/officeDocument/2006/relationships/image" Target="../media/image155.emf"/><Relationship Id="rId176" Type="http://schemas.openxmlformats.org/officeDocument/2006/relationships/image" Target="../media/image176.emf"/><Relationship Id="rId17" Type="http://schemas.openxmlformats.org/officeDocument/2006/relationships/image" Target="../media/image99.emf"/><Relationship Id="rId38" Type="http://schemas.openxmlformats.org/officeDocument/2006/relationships/image" Target="../media/image120.emf"/><Relationship Id="rId59" Type="http://schemas.openxmlformats.org/officeDocument/2006/relationships/image" Target="../media/image141.emf"/><Relationship Id="rId103" Type="http://schemas.openxmlformats.org/officeDocument/2006/relationships/image" Target="../media/image148.emf"/><Relationship Id="rId124" Type="http://schemas.openxmlformats.org/officeDocument/2006/relationships/image" Target="../media/image26.emf"/><Relationship Id="rId70" Type="http://schemas.openxmlformats.org/officeDocument/2006/relationships/image" Target="../media/image74.emf"/><Relationship Id="rId91" Type="http://schemas.openxmlformats.org/officeDocument/2006/relationships/image" Target="../media/image59.emf"/><Relationship Id="rId145" Type="http://schemas.openxmlformats.org/officeDocument/2006/relationships/image" Target="../media/image5.emf"/><Relationship Id="rId166" Type="http://schemas.openxmlformats.org/officeDocument/2006/relationships/image" Target="../media/image166.emf"/><Relationship Id="rId187" Type="http://schemas.openxmlformats.org/officeDocument/2006/relationships/image" Target="../media/image187.emf"/><Relationship Id="rId1" Type="http://schemas.openxmlformats.org/officeDocument/2006/relationships/image" Target="../media/image83.emf"/><Relationship Id="rId28" Type="http://schemas.openxmlformats.org/officeDocument/2006/relationships/image" Target="../media/image110.emf"/><Relationship Id="rId49" Type="http://schemas.openxmlformats.org/officeDocument/2006/relationships/image" Target="../media/image131.emf"/><Relationship Id="rId114" Type="http://schemas.openxmlformats.org/officeDocument/2006/relationships/image" Target="../media/image38.emf"/><Relationship Id="rId60" Type="http://schemas.openxmlformats.org/officeDocument/2006/relationships/image" Target="../media/image142.emf"/><Relationship Id="rId81" Type="http://schemas.openxmlformats.org/officeDocument/2006/relationships/image" Target="../media/image66.emf"/><Relationship Id="rId135" Type="http://schemas.openxmlformats.org/officeDocument/2006/relationships/image" Target="../media/image15.emf"/><Relationship Id="rId156" Type="http://schemas.openxmlformats.org/officeDocument/2006/relationships/image" Target="../media/image156.emf"/><Relationship Id="rId177" Type="http://schemas.openxmlformats.org/officeDocument/2006/relationships/image" Target="../media/image177.emf"/><Relationship Id="rId18" Type="http://schemas.openxmlformats.org/officeDocument/2006/relationships/image" Target="../media/image100.emf"/><Relationship Id="rId39" Type="http://schemas.openxmlformats.org/officeDocument/2006/relationships/image" Target="../media/image12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600075</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1.emf"/><Relationship Id="rId299" Type="http://schemas.openxmlformats.org/officeDocument/2006/relationships/control" Target="../activeX/activeX168.xml"/><Relationship Id="rId21" Type="http://schemas.openxmlformats.org/officeDocument/2006/relationships/control" Target="../activeX/activeX10.xml"/><Relationship Id="rId63" Type="http://schemas.openxmlformats.org/officeDocument/2006/relationships/control" Target="../activeX/activeX32.xml"/><Relationship Id="rId159" Type="http://schemas.openxmlformats.org/officeDocument/2006/relationships/image" Target="../media/image68.emf"/><Relationship Id="rId324" Type="http://schemas.openxmlformats.org/officeDocument/2006/relationships/control" Target="../activeX/activeX184.xml"/><Relationship Id="rId366" Type="http://schemas.openxmlformats.org/officeDocument/2006/relationships/control" Target="../activeX/activeX208.xml"/><Relationship Id="rId170" Type="http://schemas.openxmlformats.org/officeDocument/2006/relationships/image" Target="../media/image73.emf"/><Relationship Id="rId226" Type="http://schemas.openxmlformats.org/officeDocument/2006/relationships/control" Target="../activeX/activeX126.xml"/><Relationship Id="rId433" Type="http://schemas.openxmlformats.org/officeDocument/2006/relationships/image" Target="../media/image185.emf"/><Relationship Id="rId268" Type="http://schemas.openxmlformats.org/officeDocument/2006/relationships/image" Target="../media/image116.emf"/><Relationship Id="rId32" Type="http://schemas.openxmlformats.org/officeDocument/2006/relationships/control" Target="../activeX/activeX16.xml"/><Relationship Id="rId74" Type="http://schemas.openxmlformats.org/officeDocument/2006/relationships/control" Target="../activeX/activeX38.xml"/><Relationship Id="rId128" Type="http://schemas.openxmlformats.org/officeDocument/2006/relationships/control" Target="../activeX/activeX69.xml"/><Relationship Id="rId335" Type="http://schemas.openxmlformats.org/officeDocument/2006/relationships/control" Target="../activeX/activeX190.xml"/><Relationship Id="rId377" Type="http://schemas.openxmlformats.org/officeDocument/2006/relationships/image" Target="../media/image161.emf"/><Relationship Id="rId5" Type="http://schemas.openxmlformats.org/officeDocument/2006/relationships/image" Target="../media/image1.emf"/><Relationship Id="rId181" Type="http://schemas.openxmlformats.org/officeDocument/2006/relationships/control" Target="../activeX/activeX100.xml"/><Relationship Id="rId237" Type="http://schemas.openxmlformats.org/officeDocument/2006/relationships/image" Target="../media/image102.emf"/><Relationship Id="rId402" Type="http://schemas.openxmlformats.org/officeDocument/2006/relationships/control" Target="../activeX/activeX228.xml"/><Relationship Id="rId279" Type="http://schemas.openxmlformats.org/officeDocument/2006/relationships/control" Target="../activeX/activeX156.xml"/><Relationship Id="rId444" Type="http://schemas.openxmlformats.org/officeDocument/2006/relationships/image" Target="../media/image190.emf"/><Relationship Id="rId43" Type="http://schemas.openxmlformats.org/officeDocument/2006/relationships/control" Target="../activeX/activeX22.xml"/><Relationship Id="rId139" Type="http://schemas.openxmlformats.org/officeDocument/2006/relationships/image" Target="../media/image61.emf"/><Relationship Id="rId290" Type="http://schemas.openxmlformats.org/officeDocument/2006/relationships/image" Target="../media/image125.emf"/><Relationship Id="rId304" Type="http://schemas.openxmlformats.org/officeDocument/2006/relationships/control" Target="../activeX/activeX171.xml"/><Relationship Id="rId346" Type="http://schemas.openxmlformats.org/officeDocument/2006/relationships/image" Target="../media/image147.emf"/><Relationship Id="rId388" Type="http://schemas.openxmlformats.org/officeDocument/2006/relationships/control" Target="../activeX/activeX220.xml"/><Relationship Id="rId85" Type="http://schemas.openxmlformats.org/officeDocument/2006/relationships/control" Target="../activeX/activeX44.xml"/><Relationship Id="rId150" Type="http://schemas.openxmlformats.org/officeDocument/2006/relationships/image" Target="../media/image65.emf"/><Relationship Id="rId192" Type="http://schemas.openxmlformats.org/officeDocument/2006/relationships/image" Target="../media/image83.emf"/><Relationship Id="rId206" Type="http://schemas.openxmlformats.org/officeDocument/2006/relationships/control" Target="../activeX/activeX114.xml"/><Relationship Id="rId413" Type="http://schemas.openxmlformats.org/officeDocument/2006/relationships/control" Target="../activeX/activeX234.xml"/><Relationship Id="rId248" Type="http://schemas.openxmlformats.org/officeDocument/2006/relationships/control" Target="../activeX/activeX139.xml"/><Relationship Id="rId455" Type="http://schemas.openxmlformats.org/officeDocument/2006/relationships/image" Target="../media/image195.emf"/><Relationship Id="rId12" Type="http://schemas.openxmlformats.org/officeDocument/2006/relationships/control" Target="../activeX/activeX5.xml"/><Relationship Id="rId108" Type="http://schemas.openxmlformats.org/officeDocument/2006/relationships/control" Target="../activeX/activeX58.xml"/><Relationship Id="rId315" Type="http://schemas.openxmlformats.org/officeDocument/2006/relationships/control" Target="../activeX/activeX179.xml"/><Relationship Id="rId357" Type="http://schemas.openxmlformats.org/officeDocument/2006/relationships/image" Target="../media/image151.emf"/><Relationship Id="rId54" Type="http://schemas.openxmlformats.org/officeDocument/2006/relationships/image" Target="../media/image24.emf"/><Relationship Id="rId96" Type="http://schemas.openxmlformats.org/officeDocument/2006/relationships/control" Target="../activeX/activeX50.xml"/><Relationship Id="rId161" Type="http://schemas.openxmlformats.org/officeDocument/2006/relationships/image" Target="../media/image69.emf"/><Relationship Id="rId217" Type="http://schemas.openxmlformats.org/officeDocument/2006/relationships/image" Target="../media/image94.emf"/><Relationship Id="rId399" Type="http://schemas.openxmlformats.org/officeDocument/2006/relationships/image" Target="../media/image170.emf"/><Relationship Id="rId259" Type="http://schemas.openxmlformats.org/officeDocument/2006/relationships/control" Target="../activeX/activeX145.xml"/><Relationship Id="rId424" Type="http://schemas.openxmlformats.org/officeDocument/2006/relationships/image" Target="../media/image181.emf"/><Relationship Id="rId23" Type="http://schemas.openxmlformats.org/officeDocument/2006/relationships/control" Target="../activeX/activeX11.xml"/><Relationship Id="rId119" Type="http://schemas.openxmlformats.org/officeDocument/2006/relationships/image" Target="../media/image52.emf"/><Relationship Id="rId270" Type="http://schemas.openxmlformats.org/officeDocument/2006/relationships/control" Target="../activeX/activeX151.xml"/><Relationship Id="rId326" Type="http://schemas.openxmlformats.org/officeDocument/2006/relationships/control" Target="../activeX/activeX185.xml"/><Relationship Id="rId65" Type="http://schemas.openxmlformats.org/officeDocument/2006/relationships/control" Target="../activeX/activeX33.xml"/><Relationship Id="rId130" Type="http://schemas.openxmlformats.org/officeDocument/2006/relationships/control" Target="../activeX/activeX70.xml"/><Relationship Id="rId368" Type="http://schemas.openxmlformats.org/officeDocument/2006/relationships/control" Target="../activeX/activeX209.xml"/><Relationship Id="rId172" Type="http://schemas.openxmlformats.org/officeDocument/2006/relationships/image" Target="../media/image74.emf"/><Relationship Id="rId228" Type="http://schemas.openxmlformats.org/officeDocument/2006/relationships/control" Target="../activeX/activeX127.xml"/><Relationship Id="rId435" Type="http://schemas.openxmlformats.org/officeDocument/2006/relationships/image" Target="../media/image186.emf"/><Relationship Id="rId281" Type="http://schemas.openxmlformats.org/officeDocument/2006/relationships/control" Target="../activeX/activeX157.xml"/><Relationship Id="rId337" Type="http://schemas.openxmlformats.org/officeDocument/2006/relationships/image" Target="../media/image143.emf"/><Relationship Id="rId34" Type="http://schemas.openxmlformats.org/officeDocument/2006/relationships/control" Target="../activeX/activeX17.xml"/><Relationship Id="rId76" Type="http://schemas.openxmlformats.org/officeDocument/2006/relationships/control" Target="../activeX/activeX39.xml"/><Relationship Id="rId141" Type="http://schemas.openxmlformats.org/officeDocument/2006/relationships/image" Target="../media/image62.emf"/><Relationship Id="rId379" Type="http://schemas.openxmlformats.org/officeDocument/2006/relationships/control" Target="../activeX/activeX215.xml"/><Relationship Id="rId7" Type="http://schemas.openxmlformats.org/officeDocument/2006/relationships/image" Target="../media/image2.emf"/><Relationship Id="rId183" Type="http://schemas.openxmlformats.org/officeDocument/2006/relationships/control" Target="../activeX/activeX101.xml"/><Relationship Id="rId239" Type="http://schemas.openxmlformats.org/officeDocument/2006/relationships/image" Target="../media/image103.emf"/><Relationship Id="rId390" Type="http://schemas.openxmlformats.org/officeDocument/2006/relationships/control" Target="../activeX/activeX221.xml"/><Relationship Id="rId404" Type="http://schemas.openxmlformats.org/officeDocument/2006/relationships/control" Target="../activeX/activeX229.xml"/><Relationship Id="rId446" Type="http://schemas.openxmlformats.org/officeDocument/2006/relationships/image" Target="../media/image191.emf"/><Relationship Id="rId250" Type="http://schemas.openxmlformats.org/officeDocument/2006/relationships/control" Target="../activeX/activeX140.xml"/><Relationship Id="rId292" Type="http://schemas.openxmlformats.org/officeDocument/2006/relationships/image" Target="../media/image126.emf"/><Relationship Id="rId306" Type="http://schemas.openxmlformats.org/officeDocument/2006/relationships/control" Target="../activeX/activeX172.xml"/><Relationship Id="rId45" Type="http://schemas.openxmlformats.org/officeDocument/2006/relationships/control" Target="../activeX/activeX23.xml"/><Relationship Id="rId87" Type="http://schemas.openxmlformats.org/officeDocument/2006/relationships/control" Target="../activeX/activeX45.xml"/><Relationship Id="rId110" Type="http://schemas.openxmlformats.org/officeDocument/2006/relationships/image" Target="../media/image48.emf"/><Relationship Id="rId348" Type="http://schemas.openxmlformats.org/officeDocument/2006/relationships/image" Target="../media/image148.emf"/><Relationship Id="rId152" Type="http://schemas.openxmlformats.org/officeDocument/2006/relationships/image" Target="../media/image66.emf"/><Relationship Id="rId194" Type="http://schemas.openxmlformats.org/officeDocument/2006/relationships/image" Target="../media/image84.emf"/><Relationship Id="rId208" Type="http://schemas.openxmlformats.org/officeDocument/2006/relationships/control" Target="../activeX/activeX115.xml"/><Relationship Id="rId415" Type="http://schemas.openxmlformats.org/officeDocument/2006/relationships/control" Target="../activeX/activeX235.xml"/><Relationship Id="rId457" Type="http://schemas.openxmlformats.org/officeDocument/2006/relationships/image" Target="../media/image196.emf"/><Relationship Id="rId261" Type="http://schemas.openxmlformats.org/officeDocument/2006/relationships/control" Target="../activeX/activeX146.xml"/><Relationship Id="rId14" Type="http://schemas.openxmlformats.org/officeDocument/2006/relationships/image" Target="../media/image5.emf"/><Relationship Id="rId56" Type="http://schemas.openxmlformats.org/officeDocument/2006/relationships/image" Target="../media/image25.emf"/><Relationship Id="rId317" Type="http://schemas.openxmlformats.org/officeDocument/2006/relationships/control" Target="../activeX/activeX180.xml"/><Relationship Id="rId359" Type="http://schemas.openxmlformats.org/officeDocument/2006/relationships/image" Target="../media/image152.emf"/><Relationship Id="rId98" Type="http://schemas.openxmlformats.org/officeDocument/2006/relationships/control" Target="../activeX/activeX51.xml"/><Relationship Id="rId121" Type="http://schemas.openxmlformats.org/officeDocument/2006/relationships/image" Target="../media/image53.emf"/><Relationship Id="rId163" Type="http://schemas.openxmlformats.org/officeDocument/2006/relationships/image" Target="../media/image70.emf"/><Relationship Id="rId219" Type="http://schemas.openxmlformats.org/officeDocument/2006/relationships/image" Target="../media/image95.emf"/><Relationship Id="rId370" Type="http://schemas.openxmlformats.org/officeDocument/2006/relationships/control" Target="../activeX/activeX210.xml"/><Relationship Id="rId426" Type="http://schemas.openxmlformats.org/officeDocument/2006/relationships/image" Target="../media/image182.emf"/><Relationship Id="rId230" Type="http://schemas.openxmlformats.org/officeDocument/2006/relationships/control" Target="../activeX/activeX128.xml"/><Relationship Id="rId25" Type="http://schemas.openxmlformats.org/officeDocument/2006/relationships/control" Target="../activeX/activeX12.xml"/><Relationship Id="rId67" Type="http://schemas.openxmlformats.org/officeDocument/2006/relationships/control" Target="../activeX/activeX34.xml"/><Relationship Id="rId272" Type="http://schemas.openxmlformats.org/officeDocument/2006/relationships/image" Target="../media/image117.emf"/><Relationship Id="rId328" Type="http://schemas.openxmlformats.org/officeDocument/2006/relationships/control" Target="../activeX/activeX186.xml"/><Relationship Id="rId132" Type="http://schemas.openxmlformats.org/officeDocument/2006/relationships/control" Target="../activeX/activeX72.xml"/><Relationship Id="rId174" Type="http://schemas.openxmlformats.org/officeDocument/2006/relationships/image" Target="../media/image75.emf"/><Relationship Id="rId381" Type="http://schemas.openxmlformats.org/officeDocument/2006/relationships/control" Target="../activeX/activeX216.xml"/><Relationship Id="rId241" Type="http://schemas.openxmlformats.org/officeDocument/2006/relationships/image" Target="../media/image104.emf"/><Relationship Id="rId437" Type="http://schemas.openxmlformats.org/officeDocument/2006/relationships/image" Target="../media/image187.emf"/><Relationship Id="rId36" Type="http://schemas.openxmlformats.org/officeDocument/2006/relationships/control" Target="../activeX/activeX18.xml"/><Relationship Id="rId283" Type="http://schemas.openxmlformats.org/officeDocument/2006/relationships/control" Target="../activeX/activeX158.xml"/><Relationship Id="rId339" Type="http://schemas.openxmlformats.org/officeDocument/2006/relationships/image" Target="../media/image144.emf"/><Relationship Id="rId78" Type="http://schemas.openxmlformats.org/officeDocument/2006/relationships/control" Target="../activeX/activeX40.xml"/><Relationship Id="rId101" Type="http://schemas.openxmlformats.org/officeDocument/2006/relationships/control" Target="../activeX/activeX53.xml"/><Relationship Id="rId143" Type="http://schemas.openxmlformats.org/officeDocument/2006/relationships/control" Target="../activeX/activeX78.xml"/><Relationship Id="rId185" Type="http://schemas.openxmlformats.org/officeDocument/2006/relationships/control" Target="../activeX/activeX103.xml"/><Relationship Id="rId350" Type="http://schemas.openxmlformats.org/officeDocument/2006/relationships/image" Target="../media/image149.emf"/><Relationship Id="rId406" Type="http://schemas.openxmlformats.org/officeDocument/2006/relationships/control" Target="../activeX/activeX230.xml"/><Relationship Id="rId9" Type="http://schemas.openxmlformats.org/officeDocument/2006/relationships/image" Target="../media/image3.emf"/><Relationship Id="rId210" Type="http://schemas.openxmlformats.org/officeDocument/2006/relationships/control" Target="../activeX/activeX117.xml"/><Relationship Id="rId392" Type="http://schemas.openxmlformats.org/officeDocument/2006/relationships/control" Target="../activeX/activeX222.xml"/><Relationship Id="rId448" Type="http://schemas.openxmlformats.org/officeDocument/2006/relationships/image" Target="../media/image192.emf"/><Relationship Id="rId252" Type="http://schemas.openxmlformats.org/officeDocument/2006/relationships/control" Target="../activeX/activeX141.xml"/><Relationship Id="rId294" Type="http://schemas.openxmlformats.org/officeDocument/2006/relationships/image" Target="../media/image127.emf"/><Relationship Id="rId308" Type="http://schemas.openxmlformats.org/officeDocument/2006/relationships/control" Target="../activeX/activeX174.xml"/><Relationship Id="rId47" Type="http://schemas.openxmlformats.org/officeDocument/2006/relationships/control" Target="../activeX/activeX24.xml"/><Relationship Id="rId89" Type="http://schemas.openxmlformats.org/officeDocument/2006/relationships/image" Target="../media/image40.emf"/><Relationship Id="rId112" Type="http://schemas.openxmlformats.org/officeDocument/2006/relationships/image" Target="../media/image49.emf"/><Relationship Id="rId154" Type="http://schemas.openxmlformats.org/officeDocument/2006/relationships/control" Target="../activeX/activeX85.xml"/><Relationship Id="rId361" Type="http://schemas.openxmlformats.org/officeDocument/2006/relationships/image" Target="../media/image153.emf"/><Relationship Id="rId196" Type="http://schemas.openxmlformats.org/officeDocument/2006/relationships/image" Target="../media/image85.emf"/><Relationship Id="rId417" Type="http://schemas.openxmlformats.org/officeDocument/2006/relationships/control" Target="../activeX/activeX237.xml"/><Relationship Id="rId16" Type="http://schemas.openxmlformats.org/officeDocument/2006/relationships/image" Target="../media/image6.emf"/><Relationship Id="rId221" Type="http://schemas.openxmlformats.org/officeDocument/2006/relationships/image" Target="../media/image96.emf"/><Relationship Id="rId263" Type="http://schemas.openxmlformats.org/officeDocument/2006/relationships/control" Target="../activeX/activeX147.xml"/><Relationship Id="rId319" Type="http://schemas.openxmlformats.org/officeDocument/2006/relationships/control" Target="../activeX/activeX181.xml"/><Relationship Id="rId58" Type="http://schemas.openxmlformats.org/officeDocument/2006/relationships/image" Target="../media/image26.emf"/><Relationship Id="rId123" Type="http://schemas.openxmlformats.org/officeDocument/2006/relationships/image" Target="../media/image54.emf"/><Relationship Id="rId330" Type="http://schemas.openxmlformats.org/officeDocument/2006/relationships/control" Target="../activeX/activeX187.xml"/><Relationship Id="rId165" Type="http://schemas.openxmlformats.org/officeDocument/2006/relationships/image" Target="../media/image71.emf"/><Relationship Id="rId372" Type="http://schemas.openxmlformats.org/officeDocument/2006/relationships/control" Target="../activeX/activeX211.xml"/><Relationship Id="rId428" Type="http://schemas.openxmlformats.org/officeDocument/2006/relationships/control" Target="../activeX/activeX243.xml"/><Relationship Id="rId232" Type="http://schemas.openxmlformats.org/officeDocument/2006/relationships/control" Target="../activeX/activeX129.xml"/><Relationship Id="rId274" Type="http://schemas.openxmlformats.org/officeDocument/2006/relationships/image" Target="../media/image118.emf"/><Relationship Id="rId27" Type="http://schemas.openxmlformats.org/officeDocument/2006/relationships/image" Target="../media/image11.emf"/><Relationship Id="rId69" Type="http://schemas.openxmlformats.org/officeDocument/2006/relationships/control" Target="../activeX/activeX35.xml"/><Relationship Id="rId134" Type="http://schemas.openxmlformats.org/officeDocument/2006/relationships/control" Target="../activeX/activeX73.xml"/><Relationship Id="rId80" Type="http://schemas.openxmlformats.org/officeDocument/2006/relationships/control" Target="../activeX/activeX41.xml"/><Relationship Id="rId176" Type="http://schemas.openxmlformats.org/officeDocument/2006/relationships/image" Target="../media/image76.emf"/><Relationship Id="rId341" Type="http://schemas.openxmlformats.org/officeDocument/2006/relationships/image" Target="../media/image145.emf"/><Relationship Id="rId383" Type="http://schemas.openxmlformats.org/officeDocument/2006/relationships/control" Target="../activeX/activeX217.xml"/><Relationship Id="rId439" Type="http://schemas.openxmlformats.org/officeDocument/2006/relationships/image" Target="../media/image188.emf"/><Relationship Id="rId201" Type="http://schemas.openxmlformats.org/officeDocument/2006/relationships/control" Target="../activeX/activeX111.xml"/><Relationship Id="rId243" Type="http://schemas.openxmlformats.org/officeDocument/2006/relationships/image" Target="../media/image105.emf"/><Relationship Id="rId285" Type="http://schemas.openxmlformats.org/officeDocument/2006/relationships/control" Target="../activeX/activeX159.xml"/><Relationship Id="rId450" Type="http://schemas.openxmlformats.org/officeDocument/2006/relationships/image" Target="../media/image193.emf"/><Relationship Id="rId38" Type="http://schemas.openxmlformats.org/officeDocument/2006/relationships/control" Target="../activeX/activeX19.xml"/><Relationship Id="rId103" Type="http://schemas.openxmlformats.org/officeDocument/2006/relationships/control" Target="../activeX/activeX55.xml"/><Relationship Id="rId310" Type="http://schemas.openxmlformats.org/officeDocument/2006/relationships/image" Target="../media/image132.emf"/><Relationship Id="rId91" Type="http://schemas.openxmlformats.org/officeDocument/2006/relationships/image" Target="../media/image41.emf"/><Relationship Id="rId145" Type="http://schemas.openxmlformats.org/officeDocument/2006/relationships/image" Target="../media/image63.emf"/><Relationship Id="rId187" Type="http://schemas.openxmlformats.org/officeDocument/2006/relationships/control" Target="../activeX/activeX104.xml"/><Relationship Id="rId352" Type="http://schemas.openxmlformats.org/officeDocument/2006/relationships/control" Target="../activeX/activeX200.xml"/><Relationship Id="rId394" Type="http://schemas.openxmlformats.org/officeDocument/2006/relationships/control" Target="../activeX/activeX223.xml"/><Relationship Id="rId408" Type="http://schemas.openxmlformats.org/officeDocument/2006/relationships/control" Target="../activeX/activeX231.xml"/><Relationship Id="rId212" Type="http://schemas.openxmlformats.org/officeDocument/2006/relationships/control" Target="../activeX/activeX118.xml"/><Relationship Id="rId254" Type="http://schemas.openxmlformats.org/officeDocument/2006/relationships/control" Target="../activeX/activeX142.xml"/><Relationship Id="rId49" Type="http://schemas.openxmlformats.org/officeDocument/2006/relationships/control" Target="../activeX/activeX25.xml"/><Relationship Id="rId114" Type="http://schemas.openxmlformats.org/officeDocument/2006/relationships/control" Target="../activeX/activeX62.xml"/><Relationship Id="rId296" Type="http://schemas.openxmlformats.org/officeDocument/2006/relationships/image" Target="../media/image128.emf"/><Relationship Id="rId60" Type="http://schemas.openxmlformats.org/officeDocument/2006/relationships/image" Target="../media/image27.emf"/><Relationship Id="rId156" Type="http://schemas.openxmlformats.org/officeDocument/2006/relationships/control" Target="../activeX/activeX87.xml"/><Relationship Id="rId198" Type="http://schemas.openxmlformats.org/officeDocument/2006/relationships/image" Target="../media/image86.emf"/><Relationship Id="rId321" Type="http://schemas.openxmlformats.org/officeDocument/2006/relationships/control" Target="../activeX/activeX182.xml"/><Relationship Id="rId363" Type="http://schemas.openxmlformats.org/officeDocument/2006/relationships/image" Target="../media/image154.emf"/><Relationship Id="rId419" Type="http://schemas.openxmlformats.org/officeDocument/2006/relationships/control" Target="../activeX/activeX238.xml"/><Relationship Id="rId223" Type="http://schemas.openxmlformats.org/officeDocument/2006/relationships/image" Target="../media/image97.emf"/><Relationship Id="rId430" Type="http://schemas.openxmlformats.org/officeDocument/2006/relationships/control" Target="../activeX/activeX244.xml"/><Relationship Id="rId18" Type="http://schemas.openxmlformats.org/officeDocument/2006/relationships/image" Target="../media/image7.emf"/><Relationship Id="rId265" Type="http://schemas.openxmlformats.org/officeDocument/2006/relationships/control" Target="../activeX/activeX148.xml"/><Relationship Id="rId125" Type="http://schemas.openxmlformats.org/officeDocument/2006/relationships/image" Target="../media/image55.emf"/><Relationship Id="rId167" Type="http://schemas.openxmlformats.org/officeDocument/2006/relationships/control" Target="../activeX/activeX93.xml"/><Relationship Id="rId332" Type="http://schemas.openxmlformats.org/officeDocument/2006/relationships/control" Target="../activeX/activeX188.xml"/><Relationship Id="rId374" Type="http://schemas.openxmlformats.org/officeDocument/2006/relationships/control" Target="../activeX/activeX212.xml"/><Relationship Id="rId71" Type="http://schemas.openxmlformats.org/officeDocument/2006/relationships/control" Target="../activeX/activeX36.xml"/><Relationship Id="rId234" Type="http://schemas.openxmlformats.org/officeDocument/2006/relationships/control" Target="../activeX/activeX130.xml"/><Relationship Id="rId2" Type="http://schemas.openxmlformats.org/officeDocument/2006/relationships/drawing" Target="../drawings/drawing1.xml"/><Relationship Id="rId29" Type="http://schemas.openxmlformats.org/officeDocument/2006/relationships/image" Target="../media/image12.emf"/><Relationship Id="rId255" Type="http://schemas.openxmlformats.org/officeDocument/2006/relationships/image" Target="../media/image110.emf"/><Relationship Id="rId276" Type="http://schemas.openxmlformats.org/officeDocument/2006/relationships/image" Target="../media/image119.emf"/><Relationship Id="rId297" Type="http://schemas.openxmlformats.org/officeDocument/2006/relationships/control" Target="../activeX/activeX166.xml"/><Relationship Id="rId441" Type="http://schemas.openxmlformats.org/officeDocument/2006/relationships/image" Target="../media/image189.emf"/><Relationship Id="rId40" Type="http://schemas.openxmlformats.org/officeDocument/2006/relationships/control" Target="../activeX/activeX20.xml"/><Relationship Id="rId115" Type="http://schemas.openxmlformats.org/officeDocument/2006/relationships/image" Target="../media/image50.emf"/><Relationship Id="rId136" Type="http://schemas.openxmlformats.org/officeDocument/2006/relationships/control" Target="../activeX/activeX74.xml"/><Relationship Id="rId157" Type="http://schemas.openxmlformats.org/officeDocument/2006/relationships/image" Target="../media/image67.emf"/><Relationship Id="rId178" Type="http://schemas.openxmlformats.org/officeDocument/2006/relationships/image" Target="../media/image77.emf"/><Relationship Id="rId301" Type="http://schemas.openxmlformats.org/officeDocument/2006/relationships/control" Target="../activeX/activeX169.xml"/><Relationship Id="rId322" Type="http://schemas.openxmlformats.org/officeDocument/2006/relationships/image" Target="../media/image137.emf"/><Relationship Id="rId343" Type="http://schemas.openxmlformats.org/officeDocument/2006/relationships/image" Target="../media/image146.emf"/><Relationship Id="rId364" Type="http://schemas.openxmlformats.org/officeDocument/2006/relationships/control" Target="../activeX/activeX207.xml"/><Relationship Id="rId61" Type="http://schemas.openxmlformats.org/officeDocument/2006/relationships/control" Target="../activeX/activeX31.xml"/><Relationship Id="rId82" Type="http://schemas.openxmlformats.org/officeDocument/2006/relationships/image" Target="../media/image37.emf"/><Relationship Id="rId199" Type="http://schemas.openxmlformats.org/officeDocument/2006/relationships/control" Target="../activeX/activeX110.xml"/><Relationship Id="rId203" Type="http://schemas.openxmlformats.org/officeDocument/2006/relationships/image" Target="../media/image88.emf"/><Relationship Id="rId385" Type="http://schemas.openxmlformats.org/officeDocument/2006/relationships/control" Target="../activeX/activeX218.xml"/><Relationship Id="rId19" Type="http://schemas.openxmlformats.org/officeDocument/2006/relationships/control" Target="../activeX/activeX9.xml"/><Relationship Id="rId224" Type="http://schemas.openxmlformats.org/officeDocument/2006/relationships/control" Target="../activeX/activeX124.xml"/><Relationship Id="rId245" Type="http://schemas.openxmlformats.org/officeDocument/2006/relationships/control" Target="../activeX/activeX137.xml"/><Relationship Id="rId266" Type="http://schemas.openxmlformats.org/officeDocument/2006/relationships/image" Target="../media/image115.emf"/><Relationship Id="rId287" Type="http://schemas.openxmlformats.org/officeDocument/2006/relationships/control" Target="../activeX/activeX161.xml"/><Relationship Id="rId410" Type="http://schemas.openxmlformats.org/officeDocument/2006/relationships/control" Target="../activeX/activeX232.xml"/><Relationship Id="rId431" Type="http://schemas.openxmlformats.org/officeDocument/2006/relationships/image" Target="../media/image184.emf"/><Relationship Id="rId452" Type="http://schemas.openxmlformats.org/officeDocument/2006/relationships/image" Target="../media/image194.emf"/><Relationship Id="rId30" Type="http://schemas.openxmlformats.org/officeDocument/2006/relationships/control" Target="../activeX/activeX15.xml"/><Relationship Id="rId105" Type="http://schemas.openxmlformats.org/officeDocument/2006/relationships/control" Target="../activeX/activeX56.xml"/><Relationship Id="rId126" Type="http://schemas.openxmlformats.org/officeDocument/2006/relationships/control" Target="../activeX/activeX68.xml"/><Relationship Id="rId147" Type="http://schemas.openxmlformats.org/officeDocument/2006/relationships/image" Target="../media/image64.emf"/><Relationship Id="rId168" Type="http://schemas.openxmlformats.org/officeDocument/2006/relationships/image" Target="../media/image72.emf"/><Relationship Id="rId312" Type="http://schemas.openxmlformats.org/officeDocument/2006/relationships/control" Target="../activeX/activeX177.xml"/><Relationship Id="rId333" Type="http://schemas.openxmlformats.org/officeDocument/2006/relationships/image" Target="../media/image142.emf"/><Relationship Id="rId354" Type="http://schemas.openxmlformats.org/officeDocument/2006/relationships/control" Target="../activeX/activeX202.xml"/><Relationship Id="rId51" Type="http://schemas.openxmlformats.org/officeDocument/2006/relationships/control" Target="../activeX/activeX26.xml"/><Relationship Id="rId72" Type="http://schemas.openxmlformats.org/officeDocument/2006/relationships/control" Target="../activeX/activeX37.xml"/><Relationship Id="rId93" Type="http://schemas.openxmlformats.org/officeDocument/2006/relationships/image" Target="../media/image42.emf"/><Relationship Id="rId189" Type="http://schemas.openxmlformats.org/officeDocument/2006/relationships/control" Target="../activeX/activeX105.xml"/><Relationship Id="rId375" Type="http://schemas.openxmlformats.org/officeDocument/2006/relationships/image" Target="../media/image160.emf"/><Relationship Id="rId396" Type="http://schemas.openxmlformats.org/officeDocument/2006/relationships/control" Target="../activeX/activeX225.xml"/><Relationship Id="rId3" Type="http://schemas.openxmlformats.org/officeDocument/2006/relationships/vmlDrawing" Target="../drawings/vmlDrawing1.vml"/><Relationship Id="rId214" Type="http://schemas.openxmlformats.org/officeDocument/2006/relationships/control" Target="../activeX/activeX119.xml"/><Relationship Id="rId235" Type="http://schemas.openxmlformats.org/officeDocument/2006/relationships/control" Target="../activeX/activeX131.xml"/><Relationship Id="rId256" Type="http://schemas.openxmlformats.org/officeDocument/2006/relationships/control" Target="../activeX/activeX143.xml"/><Relationship Id="rId277" Type="http://schemas.openxmlformats.org/officeDocument/2006/relationships/control" Target="../activeX/activeX155.xml"/><Relationship Id="rId298" Type="http://schemas.openxmlformats.org/officeDocument/2006/relationships/control" Target="../activeX/activeX167.xml"/><Relationship Id="rId400" Type="http://schemas.openxmlformats.org/officeDocument/2006/relationships/control" Target="../activeX/activeX227.xml"/><Relationship Id="rId421" Type="http://schemas.openxmlformats.org/officeDocument/2006/relationships/control" Target="../activeX/activeX239.xml"/><Relationship Id="rId442" Type="http://schemas.openxmlformats.org/officeDocument/2006/relationships/control" Target="../activeX/activeX250.xml"/><Relationship Id="rId116" Type="http://schemas.openxmlformats.org/officeDocument/2006/relationships/control" Target="../activeX/activeX63.xml"/><Relationship Id="rId137" Type="http://schemas.openxmlformats.org/officeDocument/2006/relationships/image" Target="../media/image60.emf"/><Relationship Id="rId158" Type="http://schemas.openxmlformats.org/officeDocument/2006/relationships/control" Target="../activeX/activeX88.xml"/><Relationship Id="rId302" Type="http://schemas.openxmlformats.org/officeDocument/2006/relationships/control" Target="../activeX/activeX170.xml"/><Relationship Id="rId323" Type="http://schemas.openxmlformats.org/officeDocument/2006/relationships/control" Target="../activeX/activeX183.xml"/><Relationship Id="rId344" Type="http://schemas.openxmlformats.org/officeDocument/2006/relationships/control" Target="../activeX/activeX195.xml"/><Relationship Id="rId20" Type="http://schemas.openxmlformats.org/officeDocument/2006/relationships/image" Target="../media/image8.emf"/><Relationship Id="rId41" Type="http://schemas.openxmlformats.org/officeDocument/2006/relationships/image" Target="../media/image18.emf"/><Relationship Id="rId62" Type="http://schemas.openxmlformats.org/officeDocument/2006/relationships/image" Target="../media/image28.emf"/><Relationship Id="rId83" Type="http://schemas.openxmlformats.org/officeDocument/2006/relationships/control" Target="../activeX/activeX43.xml"/><Relationship Id="rId179" Type="http://schemas.openxmlformats.org/officeDocument/2006/relationships/control" Target="../activeX/activeX99.xml"/><Relationship Id="rId365" Type="http://schemas.openxmlformats.org/officeDocument/2006/relationships/image" Target="../media/image155.emf"/><Relationship Id="rId386" Type="http://schemas.openxmlformats.org/officeDocument/2006/relationships/image" Target="../media/image165.emf"/><Relationship Id="rId190" Type="http://schemas.openxmlformats.org/officeDocument/2006/relationships/image" Target="../media/image82.emf"/><Relationship Id="rId204" Type="http://schemas.openxmlformats.org/officeDocument/2006/relationships/control" Target="../activeX/activeX113.xml"/><Relationship Id="rId225" Type="http://schemas.openxmlformats.org/officeDocument/2006/relationships/control" Target="../activeX/activeX125.xml"/><Relationship Id="rId246" Type="http://schemas.openxmlformats.org/officeDocument/2006/relationships/control" Target="../activeX/activeX138.xml"/><Relationship Id="rId267" Type="http://schemas.openxmlformats.org/officeDocument/2006/relationships/control" Target="../activeX/activeX149.xml"/><Relationship Id="rId288" Type="http://schemas.openxmlformats.org/officeDocument/2006/relationships/image" Target="../media/image124.emf"/><Relationship Id="rId411" Type="http://schemas.openxmlformats.org/officeDocument/2006/relationships/control" Target="../activeX/activeX233.xml"/><Relationship Id="rId432" Type="http://schemas.openxmlformats.org/officeDocument/2006/relationships/control" Target="../activeX/activeX245.xml"/><Relationship Id="rId453" Type="http://schemas.openxmlformats.org/officeDocument/2006/relationships/control" Target="../activeX/activeX256.xml"/><Relationship Id="rId106" Type="http://schemas.openxmlformats.org/officeDocument/2006/relationships/control" Target="../activeX/activeX57.xml"/><Relationship Id="rId127" Type="http://schemas.openxmlformats.org/officeDocument/2006/relationships/image" Target="../media/image56.emf"/><Relationship Id="rId313" Type="http://schemas.openxmlformats.org/officeDocument/2006/relationships/control" Target="../activeX/activeX178.xml"/><Relationship Id="rId10" Type="http://schemas.openxmlformats.org/officeDocument/2006/relationships/control" Target="../activeX/activeX4.xml"/><Relationship Id="rId31" Type="http://schemas.openxmlformats.org/officeDocument/2006/relationships/image" Target="../media/image13.emf"/><Relationship Id="rId52" Type="http://schemas.openxmlformats.org/officeDocument/2006/relationships/image" Target="../media/image23.emf"/><Relationship Id="rId73" Type="http://schemas.openxmlformats.org/officeDocument/2006/relationships/image" Target="../media/image33.emf"/><Relationship Id="rId94" Type="http://schemas.openxmlformats.org/officeDocument/2006/relationships/control" Target="../activeX/activeX49.xml"/><Relationship Id="rId148" Type="http://schemas.openxmlformats.org/officeDocument/2006/relationships/control" Target="../activeX/activeX81.xml"/><Relationship Id="rId169" Type="http://schemas.openxmlformats.org/officeDocument/2006/relationships/control" Target="../activeX/activeX94.xml"/><Relationship Id="rId334" Type="http://schemas.openxmlformats.org/officeDocument/2006/relationships/control" Target="../activeX/activeX189.xml"/><Relationship Id="rId355" Type="http://schemas.openxmlformats.org/officeDocument/2006/relationships/image" Target="../media/image150.emf"/><Relationship Id="rId376" Type="http://schemas.openxmlformats.org/officeDocument/2006/relationships/control" Target="../activeX/activeX213.xml"/><Relationship Id="rId397" Type="http://schemas.openxmlformats.org/officeDocument/2006/relationships/image" Target="../media/image169.emf"/><Relationship Id="rId4" Type="http://schemas.openxmlformats.org/officeDocument/2006/relationships/control" Target="../activeX/activeX1.xml"/><Relationship Id="rId180" Type="http://schemas.openxmlformats.org/officeDocument/2006/relationships/image" Target="../media/image78.emf"/><Relationship Id="rId215" Type="http://schemas.openxmlformats.org/officeDocument/2006/relationships/image" Target="../media/image93.emf"/><Relationship Id="rId236" Type="http://schemas.openxmlformats.org/officeDocument/2006/relationships/control" Target="../activeX/activeX132.xml"/><Relationship Id="rId257" Type="http://schemas.openxmlformats.org/officeDocument/2006/relationships/image" Target="../media/image111.emf"/><Relationship Id="rId278" Type="http://schemas.openxmlformats.org/officeDocument/2006/relationships/image" Target="../media/image120.emf"/><Relationship Id="rId401" Type="http://schemas.openxmlformats.org/officeDocument/2006/relationships/image" Target="../media/image171.emf"/><Relationship Id="rId422" Type="http://schemas.openxmlformats.org/officeDocument/2006/relationships/image" Target="../media/image180.emf"/><Relationship Id="rId443" Type="http://schemas.openxmlformats.org/officeDocument/2006/relationships/control" Target="../activeX/activeX251.xml"/><Relationship Id="rId303" Type="http://schemas.openxmlformats.org/officeDocument/2006/relationships/image" Target="../media/image130.emf"/><Relationship Id="rId42" Type="http://schemas.openxmlformats.org/officeDocument/2006/relationships/control" Target="../activeX/activeX21.xml"/><Relationship Id="rId84" Type="http://schemas.openxmlformats.org/officeDocument/2006/relationships/image" Target="../media/image38.emf"/><Relationship Id="rId138" Type="http://schemas.openxmlformats.org/officeDocument/2006/relationships/control" Target="../activeX/activeX75.xml"/><Relationship Id="rId345" Type="http://schemas.openxmlformats.org/officeDocument/2006/relationships/control" Target="../activeX/activeX196.xml"/><Relationship Id="rId387" Type="http://schemas.openxmlformats.org/officeDocument/2006/relationships/control" Target="../activeX/activeX219.xml"/><Relationship Id="rId191" Type="http://schemas.openxmlformats.org/officeDocument/2006/relationships/control" Target="../activeX/activeX106.xml"/><Relationship Id="rId205" Type="http://schemas.openxmlformats.org/officeDocument/2006/relationships/image" Target="../media/image89.emf"/><Relationship Id="rId247" Type="http://schemas.openxmlformats.org/officeDocument/2006/relationships/image" Target="../media/image106.emf"/><Relationship Id="rId412" Type="http://schemas.openxmlformats.org/officeDocument/2006/relationships/image" Target="../media/image176.emf"/><Relationship Id="rId107" Type="http://schemas.openxmlformats.org/officeDocument/2006/relationships/image" Target="../media/image47.emf"/><Relationship Id="rId289" Type="http://schemas.openxmlformats.org/officeDocument/2006/relationships/control" Target="../activeX/activeX162.xml"/><Relationship Id="rId454" Type="http://schemas.openxmlformats.org/officeDocument/2006/relationships/control" Target="../activeX/activeX257.xml"/><Relationship Id="rId11" Type="http://schemas.openxmlformats.org/officeDocument/2006/relationships/image" Target="../media/image4.emf"/><Relationship Id="rId53" Type="http://schemas.openxmlformats.org/officeDocument/2006/relationships/control" Target="../activeX/activeX27.xml"/><Relationship Id="rId149" Type="http://schemas.openxmlformats.org/officeDocument/2006/relationships/control" Target="../activeX/activeX82.xml"/><Relationship Id="rId314" Type="http://schemas.openxmlformats.org/officeDocument/2006/relationships/image" Target="../media/image133.emf"/><Relationship Id="rId356" Type="http://schemas.openxmlformats.org/officeDocument/2006/relationships/control" Target="../activeX/activeX203.xml"/><Relationship Id="rId398" Type="http://schemas.openxmlformats.org/officeDocument/2006/relationships/control" Target="../activeX/activeX226.xml"/><Relationship Id="rId95" Type="http://schemas.openxmlformats.org/officeDocument/2006/relationships/image" Target="../media/image43.emf"/><Relationship Id="rId160" Type="http://schemas.openxmlformats.org/officeDocument/2006/relationships/control" Target="../activeX/activeX89.xml"/><Relationship Id="rId216" Type="http://schemas.openxmlformats.org/officeDocument/2006/relationships/control" Target="../activeX/activeX120.xml"/><Relationship Id="rId423" Type="http://schemas.openxmlformats.org/officeDocument/2006/relationships/control" Target="../activeX/activeX240.xml"/><Relationship Id="rId258" Type="http://schemas.openxmlformats.org/officeDocument/2006/relationships/control" Target="../activeX/activeX144.xml"/><Relationship Id="rId22" Type="http://schemas.openxmlformats.org/officeDocument/2006/relationships/image" Target="../media/image9.emf"/><Relationship Id="rId64" Type="http://schemas.openxmlformats.org/officeDocument/2006/relationships/image" Target="../media/image29.emf"/><Relationship Id="rId118" Type="http://schemas.openxmlformats.org/officeDocument/2006/relationships/control" Target="../activeX/activeX64.xml"/><Relationship Id="rId325" Type="http://schemas.openxmlformats.org/officeDocument/2006/relationships/image" Target="../media/image138.emf"/><Relationship Id="rId367" Type="http://schemas.openxmlformats.org/officeDocument/2006/relationships/image" Target="../media/image156.emf"/><Relationship Id="rId171" Type="http://schemas.openxmlformats.org/officeDocument/2006/relationships/control" Target="../activeX/activeX95.xml"/><Relationship Id="rId227" Type="http://schemas.openxmlformats.org/officeDocument/2006/relationships/image" Target="../media/image98.emf"/><Relationship Id="rId269" Type="http://schemas.openxmlformats.org/officeDocument/2006/relationships/control" Target="../activeX/activeX150.xml"/><Relationship Id="rId434" Type="http://schemas.openxmlformats.org/officeDocument/2006/relationships/control" Target="../activeX/activeX246.xml"/><Relationship Id="rId33" Type="http://schemas.openxmlformats.org/officeDocument/2006/relationships/image" Target="../media/image14.emf"/><Relationship Id="rId129" Type="http://schemas.openxmlformats.org/officeDocument/2006/relationships/image" Target="../media/image57.emf"/><Relationship Id="rId280" Type="http://schemas.openxmlformats.org/officeDocument/2006/relationships/image" Target="../media/image121.emf"/><Relationship Id="rId336" Type="http://schemas.openxmlformats.org/officeDocument/2006/relationships/control" Target="../activeX/activeX191.xml"/><Relationship Id="rId75" Type="http://schemas.openxmlformats.org/officeDocument/2006/relationships/image" Target="../media/image34.emf"/><Relationship Id="rId140" Type="http://schemas.openxmlformats.org/officeDocument/2006/relationships/control" Target="../activeX/activeX76.xml"/><Relationship Id="rId182" Type="http://schemas.openxmlformats.org/officeDocument/2006/relationships/image" Target="../media/image79.emf"/><Relationship Id="rId378" Type="http://schemas.openxmlformats.org/officeDocument/2006/relationships/control" Target="../activeX/activeX214.xml"/><Relationship Id="rId403" Type="http://schemas.openxmlformats.org/officeDocument/2006/relationships/image" Target="../media/image172.emf"/><Relationship Id="rId6" Type="http://schemas.openxmlformats.org/officeDocument/2006/relationships/control" Target="../activeX/activeX2.xml"/><Relationship Id="rId238" Type="http://schemas.openxmlformats.org/officeDocument/2006/relationships/control" Target="../activeX/activeX133.xml"/><Relationship Id="rId445" Type="http://schemas.openxmlformats.org/officeDocument/2006/relationships/control" Target="../activeX/activeX252.xml"/><Relationship Id="rId291" Type="http://schemas.openxmlformats.org/officeDocument/2006/relationships/control" Target="../activeX/activeX163.xml"/><Relationship Id="rId305" Type="http://schemas.openxmlformats.org/officeDocument/2006/relationships/image" Target="../media/image131.emf"/><Relationship Id="rId347" Type="http://schemas.openxmlformats.org/officeDocument/2006/relationships/control" Target="../activeX/activeX197.xml"/><Relationship Id="rId44" Type="http://schemas.openxmlformats.org/officeDocument/2006/relationships/image" Target="../media/image19.emf"/><Relationship Id="rId86" Type="http://schemas.openxmlformats.org/officeDocument/2006/relationships/image" Target="../media/image39.emf"/><Relationship Id="rId151" Type="http://schemas.openxmlformats.org/officeDocument/2006/relationships/control" Target="../activeX/activeX83.xml"/><Relationship Id="rId389" Type="http://schemas.openxmlformats.org/officeDocument/2006/relationships/image" Target="../media/image166.emf"/><Relationship Id="rId193" Type="http://schemas.openxmlformats.org/officeDocument/2006/relationships/control" Target="../activeX/activeX107.xml"/><Relationship Id="rId207" Type="http://schemas.openxmlformats.org/officeDocument/2006/relationships/image" Target="../media/image90.emf"/><Relationship Id="rId249" Type="http://schemas.openxmlformats.org/officeDocument/2006/relationships/image" Target="../media/image107.emf"/><Relationship Id="rId414" Type="http://schemas.openxmlformats.org/officeDocument/2006/relationships/image" Target="../media/image177.emf"/><Relationship Id="rId456" Type="http://schemas.openxmlformats.org/officeDocument/2006/relationships/control" Target="../activeX/activeX258.xml"/><Relationship Id="rId13" Type="http://schemas.openxmlformats.org/officeDocument/2006/relationships/control" Target="../activeX/activeX6.xml"/><Relationship Id="rId109" Type="http://schemas.openxmlformats.org/officeDocument/2006/relationships/control" Target="../activeX/activeX59.xml"/><Relationship Id="rId260" Type="http://schemas.openxmlformats.org/officeDocument/2006/relationships/image" Target="../media/image112.emf"/><Relationship Id="rId316" Type="http://schemas.openxmlformats.org/officeDocument/2006/relationships/image" Target="../media/image134.emf"/><Relationship Id="rId55" Type="http://schemas.openxmlformats.org/officeDocument/2006/relationships/control" Target="../activeX/activeX28.xml"/><Relationship Id="rId97" Type="http://schemas.openxmlformats.org/officeDocument/2006/relationships/image" Target="../media/image44.emf"/><Relationship Id="rId120" Type="http://schemas.openxmlformats.org/officeDocument/2006/relationships/control" Target="../activeX/activeX65.xml"/><Relationship Id="rId358" Type="http://schemas.openxmlformats.org/officeDocument/2006/relationships/control" Target="../activeX/activeX204.xml"/><Relationship Id="rId162" Type="http://schemas.openxmlformats.org/officeDocument/2006/relationships/control" Target="../activeX/activeX90.xml"/><Relationship Id="rId218" Type="http://schemas.openxmlformats.org/officeDocument/2006/relationships/control" Target="../activeX/activeX121.xml"/><Relationship Id="rId425" Type="http://schemas.openxmlformats.org/officeDocument/2006/relationships/control" Target="../activeX/activeX241.xml"/><Relationship Id="rId271" Type="http://schemas.openxmlformats.org/officeDocument/2006/relationships/control" Target="../activeX/activeX152.xml"/><Relationship Id="rId24" Type="http://schemas.openxmlformats.org/officeDocument/2006/relationships/image" Target="../media/image10.emf"/><Relationship Id="rId66" Type="http://schemas.openxmlformats.org/officeDocument/2006/relationships/image" Target="../media/image30.emf"/><Relationship Id="rId131" Type="http://schemas.openxmlformats.org/officeDocument/2006/relationships/control" Target="../activeX/activeX71.xml"/><Relationship Id="rId327" Type="http://schemas.openxmlformats.org/officeDocument/2006/relationships/image" Target="../media/image139.emf"/><Relationship Id="rId369" Type="http://schemas.openxmlformats.org/officeDocument/2006/relationships/image" Target="../media/image157.emf"/><Relationship Id="rId173" Type="http://schemas.openxmlformats.org/officeDocument/2006/relationships/control" Target="../activeX/activeX96.xml"/><Relationship Id="rId229" Type="http://schemas.openxmlformats.org/officeDocument/2006/relationships/image" Target="../media/image99.emf"/><Relationship Id="rId380" Type="http://schemas.openxmlformats.org/officeDocument/2006/relationships/image" Target="../media/image162.emf"/><Relationship Id="rId436" Type="http://schemas.openxmlformats.org/officeDocument/2006/relationships/control" Target="../activeX/activeX247.xml"/><Relationship Id="rId240" Type="http://schemas.openxmlformats.org/officeDocument/2006/relationships/control" Target="../activeX/activeX134.xml"/><Relationship Id="rId35" Type="http://schemas.openxmlformats.org/officeDocument/2006/relationships/image" Target="../media/image15.emf"/><Relationship Id="rId77" Type="http://schemas.openxmlformats.org/officeDocument/2006/relationships/image" Target="../media/image35.emf"/><Relationship Id="rId100" Type="http://schemas.openxmlformats.org/officeDocument/2006/relationships/image" Target="../media/image45.emf"/><Relationship Id="rId282" Type="http://schemas.openxmlformats.org/officeDocument/2006/relationships/image" Target="../media/image122.emf"/><Relationship Id="rId338" Type="http://schemas.openxmlformats.org/officeDocument/2006/relationships/control" Target="../activeX/activeX192.xml"/><Relationship Id="rId8" Type="http://schemas.openxmlformats.org/officeDocument/2006/relationships/control" Target="../activeX/activeX3.xml"/><Relationship Id="rId142" Type="http://schemas.openxmlformats.org/officeDocument/2006/relationships/control" Target="../activeX/activeX77.xml"/><Relationship Id="rId184" Type="http://schemas.openxmlformats.org/officeDocument/2006/relationships/control" Target="../activeX/activeX102.xml"/><Relationship Id="rId391" Type="http://schemas.openxmlformats.org/officeDocument/2006/relationships/image" Target="../media/image167.emf"/><Relationship Id="rId405" Type="http://schemas.openxmlformats.org/officeDocument/2006/relationships/image" Target="../media/image173.emf"/><Relationship Id="rId447" Type="http://schemas.openxmlformats.org/officeDocument/2006/relationships/control" Target="../activeX/activeX253.xml"/><Relationship Id="rId251" Type="http://schemas.openxmlformats.org/officeDocument/2006/relationships/image" Target="../media/image108.emf"/><Relationship Id="rId46" Type="http://schemas.openxmlformats.org/officeDocument/2006/relationships/image" Target="../media/image20.emf"/><Relationship Id="rId293" Type="http://schemas.openxmlformats.org/officeDocument/2006/relationships/control" Target="../activeX/activeX164.xml"/><Relationship Id="rId307" Type="http://schemas.openxmlformats.org/officeDocument/2006/relationships/control" Target="../activeX/activeX173.xml"/><Relationship Id="rId349" Type="http://schemas.openxmlformats.org/officeDocument/2006/relationships/control" Target="../activeX/activeX198.xml"/><Relationship Id="rId88" Type="http://schemas.openxmlformats.org/officeDocument/2006/relationships/control" Target="../activeX/activeX46.xml"/><Relationship Id="rId111" Type="http://schemas.openxmlformats.org/officeDocument/2006/relationships/control" Target="../activeX/activeX60.xml"/><Relationship Id="rId153" Type="http://schemas.openxmlformats.org/officeDocument/2006/relationships/control" Target="../activeX/activeX84.xml"/><Relationship Id="rId195" Type="http://schemas.openxmlformats.org/officeDocument/2006/relationships/control" Target="../activeX/activeX108.xml"/><Relationship Id="rId209" Type="http://schemas.openxmlformats.org/officeDocument/2006/relationships/control" Target="../activeX/activeX116.xml"/><Relationship Id="rId360" Type="http://schemas.openxmlformats.org/officeDocument/2006/relationships/control" Target="../activeX/activeX205.xml"/><Relationship Id="rId416" Type="http://schemas.openxmlformats.org/officeDocument/2006/relationships/control" Target="../activeX/activeX236.xml"/><Relationship Id="rId220" Type="http://schemas.openxmlformats.org/officeDocument/2006/relationships/control" Target="../activeX/activeX122.xml"/><Relationship Id="rId15" Type="http://schemas.openxmlformats.org/officeDocument/2006/relationships/control" Target="../activeX/activeX7.xml"/><Relationship Id="rId57" Type="http://schemas.openxmlformats.org/officeDocument/2006/relationships/control" Target="../activeX/activeX29.xml"/><Relationship Id="rId262" Type="http://schemas.openxmlformats.org/officeDocument/2006/relationships/image" Target="../media/image113.emf"/><Relationship Id="rId318" Type="http://schemas.openxmlformats.org/officeDocument/2006/relationships/image" Target="../media/image135.emf"/><Relationship Id="rId99" Type="http://schemas.openxmlformats.org/officeDocument/2006/relationships/control" Target="../activeX/activeX52.xml"/><Relationship Id="rId122" Type="http://schemas.openxmlformats.org/officeDocument/2006/relationships/control" Target="../activeX/activeX66.xml"/><Relationship Id="rId164" Type="http://schemas.openxmlformats.org/officeDocument/2006/relationships/control" Target="../activeX/activeX91.xml"/><Relationship Id="rId371" Type="http://schemas.openxmlformats.org/officeDocument/2006/relationships/image" Target="../media/image158.emf"/><Relationship Id="rId427" Type="http://schemas.openxmlformats.org/officeDocument/2006/relationships/control" Target="../activeX/activeX242.xml"/><Relationship Id="rId26" Type="http://schemas.openxmlformats.org/officeDocument/2006/relationships/control" Target="../activeX/activeX13.xml"/><Relationship Id="rId231" Type="http://schemas.openxmlformats.org/officeDocument/2006/relationships/image" Target="../media/image100.emf"/><Relationship Id="rId273" Type="http://schemas.openxmlformats.org/officeDocument/2006/relationships/control" Target="../activeX/activeX153.xml"/><Relationship Id="rId329" Type="http://schemas.openxmlformats.org/officeDocument/2006/relationships/image" Target="../media/image140.emf"/><Relationship Id="rId68" Type="http://schemas.openxmlformats.org/officeDocument/2006/relationships/image" Target="../media/image31.emf"/><Relationship Id="rId133" Type="http://schemas.openxmlformats.org/officeDocument/2006/relationships/image" Target="../media/image58.emf"/><Relationship Id="rId175" Type="http://schemas.openxmlformats.org/officeDocument/2006/relationships/control" Target="../activeX/activeX97.xml"/><Relationship Id="rId340" Type="http://schemas.openxmlformats.org/officeDocument/2006/relationships/control" Target="../activeX/activeX193.xml"/><Relationship Id="rId200" Type="http://schemas.openxmlformats.org/officeDocument/2006/relationships/image" Target="../media/image87.emf"/><Relationship Id="rId382" Type="http://schemas.openxmlformats.org/officeDocument/2006/relationships/image" Target="../media/image163.emf"/><Relationship Id="rId438" Type="http://schemas.openxmlformats.org/officeDocument/2006/relationships/control" Target="../activeX/activeX248.xml"/><Relationship Id="rId242" Type="http://schemas.openxmlformats.org/officeDocument/2006/relationships/control" Target="../activeX/activeX135.xml"/><Relationship Id="rId284" Type="http://schemas.openxmlformats.org/officeDocument/2006/relationships/image" Target="../media/image123.emf"/><Relationship Id="rId37" Type="http://schemas.openxmlformats.org/officeDocument/2006/relationships/image" Target="../media/image16.emf"/><Relationship Id="rId79" Type="http://schemas.openxmlformats.org/officeDocument/2006/relationships/image" Target="../media/image36.emf"/><Relationship Id="rId102" Type="http://schemas.openxmlformats.org/officeDocument/2006/relationships/control" Target="../activeX/activeX54.xml"/><Relationship Id="rId144" Type="http://schemas.openxmlformats.org/officeDocument/2006/relationships/control" Target="../activeX/activeX79.xml"/><Relationship Id="rId90" Type="http://schemas.openxmlformats.org/officeDocument/2006/relationships/control" Target="../activeX/activeX47.xml"/><Relationship Id="rId186" Type="http://schemas.openxmlformats.org/officeDocument/2006/relationships/image" Target="../media/image80.emf"/><Relationship Id="rId351" Type="http://schemas.openxmlformats.org/officeDocument/2006/relationships/control" Target="../activeX/activeX199.xml"/><Relationship Id="rId393" Type="http://schemas.openxmlformats.org/officeDocument/2006/relationships/image" Target="../media/image168.emf"/><Relationship Id="rId407" Type="http://schemas.openxmlformats.org/officeDocument/2006/relationships/image" Target="../media/image174.emf"/><Relationship Id="rId449" Type="http://schemas.openxmlformats.org/officeDocument/2006/relationships/control" Target="../activeX/activeX254.xml"/><Relationship Id="rId211" Type="http://schemas.openxmlformats.org/officeDocument/2006/relationships/image" Target="../media/image91.emf"/><Relationship Id="rId253" Type="http://schemas.openxmlformats.org/officeDocument/2006/relationships/image" Target="../media/image109.emf"/><Relationship Id="rId295" Type="http://schemas.openxmlformats.org/officeDocument/2006/relationships/control" Target="../activeX/activeX165.xml"/><Relationship Id="rId309" Type="http://schemas.openxmlformats.org/officeDocument/2006/relationships/control" Target="../activeX/activeX175.xml"/><Relationship Id="rId48" Type="http://schemas.openxmlformats.org/officeDocument/2006/relationships/image" Target="../media/image21.emf"/><Relationship Id="rId113" Type="http://schemas.openxmlformats.org/officeDocument/2006/relationships/control" Target="../activeX/activeX61.xml"/><Relationship Id="rId320" Type="http://schemas.openxmlformats.org/officeDocument/2006/relationships/image" Target="../media/image136.emf"/><Relationship Id="rId155" Type="http://schemas.openxmlformats.org/officeDocument/2006/relationships/control" Target="../activeX/activeX86.xml"/><Relationship Id="rId197" Type="http://schemas.openxmlformats.org/officeDocument/2006/relationships/control" Target="../activeX/activeX109.xml"/><Relationship Id="rId362" Type="http://schemas.openxmlformats.org/officeDocument/2006/relationships/control" Target="../activeX/activeX206.xml"/><Relationship Id="rId418" Type="http://schemas.openxmlformats.org/officeDocument/2006/relationships/image" Target="../media/image178.emf"/><Relationship Id="rId222" Type="http://schemas.openxmlformats.org/officeDocument/2006/relationships/control" Target="../activeX/activeX123.xml"/><Relationship Id="rId264" Type="http://schemas.openxmlformats.org/officeDocument/2006/relationships/image" Target="../media/image114.emf"/><Relationship Id="rId17" Type="http://schemas.openxmlformats.org/officeDocument/2006/relationships/control" Target="../activeX/activeX8.xml"/><Relationship Id="rId59" Type="http://schemas.openxmlformats.org/officeDocument/2006/relationships/control" Target="../activeX/activeX30.xml"/><Relationship Id="rId124" Type="http://schemas.openxmlformats.org/officeDocument/2006/relationships/control" Target="../activeX/activeX67.xml"/><Relationship Id="rId70" Type="http://schemas.openxmlformats.org/officeDocument/2006/relationships/image" Target="../media/image32.emf"/><Relationship Id="rId166" Type="http://schemas.openxmlformats.org/officeDocument/2006/relationships/control" Target="../activeX/activeX92.xml"/><Relationship Id="rId331" Type="http://schemas.openxmlformats.org/officeDocument/2006/relationships/image" Target="../media/image141.emf"/><Relationship Id="rId373" Type="http://schemas.openxmlformats.org/officeDocument/2006/relationships/image" Target="../media/image159.emf"/><Relationship Id="rId429" Type="http://schemas.openxmlformats.org/officeDocument/2006/relationships/image" Target="../media/image183.emf"/><Relationship Id="rId1" Type="http://schemas.openxmlformats.org/officeDocument/2006/relationships/printerSettings" Target="../printerSettings/printerSettings1.bin"/><Relationship Id="rId233" Type="http://schemas.openxmlformats.org/officeDocument/2006/relationships/image" Target="../media/image101.emf"/><Relationship Id="rId440" Type="http://schemas.openxmlformats.org/officeDocument/2006/relationships/control" Target="../activeX/activeX249.xml"/><Relationship Id="rId28" Type="http://schemas.openxmlformats.org/officeDocument/2006/relationships/control" Target="../activeX/activeX14.xml"/><Relationship Id="rId275" Type="http://schemas.openxmlformats.org/officeDocument/2006/relationships/control" Target="../activeX/activeX154.xml"/><Relationship Id="rId300" Type="http://schemas.openxmlformats.org/officeDocument/2006/relationships/image" Target="../media/image129.emf"/><Relationship Id="rId81" Type="http://schemas.openxmlformats.org/officeDocument/2006/relationships/control" Target="../activeX/activeX42.xml"/><Relationship Id="rId135" Type="http://schemas.openxmlformats.org/officeDocument/2006/relationships/image" Target="../media/image59.emf"/><Relationship Id="rId177" Type="http://schemas.openxmlformats.org/officeDocument/2006/relationships/control" Target="../activeX/activeX98.xml"/><Relationship Id="rId342" Type="http://schemas.openxmlformats.org/officeDocument/2006/relationships/control" Target="../activeX/activeX194.xml"/><Relationship Id="rId384" Type="http://schemas.openxmlformats.org/officeDocument/2006/relationships/image" Target="../media/image164.emf"/><Relationship Id="rId202" Type="http://schemas.openxmlformats.org/officeDocument/2006/relationships/control" Target="../activeX/activeX112.xml"/><Relationship Id="rId244" Type="http://schemas.openxmlformats.org/officeDocument/2006/relationships/control" Target="../activeX/activeX136.xml"/><Relationship Id="rId39" Type="http://schemas.openxmlformats.org/officeDocument/2006/relationships/image" Target="../media/image17.emf"/><Relationship Id="rId286" Type="http://schemas.openxmlformats.org/officeDocument/2006/relationships/control" Target="../activeX/activeX160.xml"/><Relationship Id="rId451" Type="http://schemas.openxmlformats.org/officeDocument/2006/relationships/control" Target="../activeX/activeX255.xml"/><Relationship Id="rId50" Type="http://schemas.openxmlformats.org/officeDocument/2006/relationships/image" Target="../media/image22.emf"/><Relationship Id="rId104" Type="http://schemas.openxmlformats.org/officeDocument/2006/relationships/image" Target="../media/image46.emf"/><Relationship Id="rId146" Type="http://schemas.openxmlformats.org/officeDocument/2006/relationships/control" Target="../activeX/activeX80.xml"/><Relationship Id="rId188" Type="http://schemas.openxmlformats.org/officeDocument/2006/relationships/image" Target="../media/image81.emf"/><Relationship Id="rId311" Type="http://schemas.openxmlformats.org/officeDocument/2006/relationships/control" Target="../activeX/activeX176.xml"/><Relationship Id="rId353" Type="http://schemas.openxmlformats.org/officeDocument/2006/relationships/control" Target="../activeX/activeX201.xml"/><Relationship Id="rId395" Type="http://schemas.openxmlformats.org/officeDocument/2006/relationships/control" Target="../activeX/activeX224.xml"/><Relationship Id="rId409" Type="http://schemas.openxmlformats.org/officeDocument/2006/relationships/image" Target="../media/image175.emf"/><Relationship Id="rId92" Type="http://schemas.openxmlformats.org/officeDocument/2006/relationships/control" Target="../activeX/activeX48.xml"/><Relationship Id="rId213" Type="http://schemas.openxmlformats.org/officeDocument/2006/relationships/image" Target="../media/image92.emf"/><Relationship Id="rId420" Type="http://schemas.openxmlformats.org/officeDocument/2006/relationships/image" Target="../media/image179.emf"/></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74" zoomScale="40" zoomScaleNormal="40" zoomScaleSheetLayoutView="10" zoomScalePageLayoutView="33" workbookViewId="0">
      <selection activeCell="H91" sqref="H91:H93"/>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225" t="s">
        <v>80</v>
      </c>
      <c r="C1" s="225"/>
      <c r="D1" s="225"/>
      <c r="E1" s="225"/>
      <c r="F1" s="225"/>
      <c r="G1" s="225"/>
      <c r="H1" s="225"/>
      <c r="I1" s="225"/>
      <c r="J1" s="225"/>
      <c r="K1" s="225"/>
      <c r="L1" s="225"/>
      <c r="M1" s="225"/>
      <c r="N1" s="225"/>
      <c r="O1" s="225"/>
      <c r="P1" s="225"/>
      <c r="Q1" s="225"/>
      <c r="R1" s="225"/>
      <c r="S1" s="225"/>
      <c r="T1" s="225"/>
      <c r="U1" s="225"/>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363" t="s">
        <v>52</v>
      </c>
      <c r="C3" s="320">
        <v>30</v>
      </c>
      <c r="D3" s="226" t="s">
        <v>52</v>
      </c>
      <c r="E3" s="311" t="s">
        <v>71</v>
      </c>
      <c r="F3" s="314">
        <v>60</v>
      </c>
      <c r="G3" s="88">
        <v>5</v>
      </c>
      <c r="H3" s="64" t="s">
        <v>155</v>
      </c>
      <c r="I3" s="321" t="s">
        <v>11</v>
      </c>
      <c r="J3" s="180"/>
      <c r="K3" s="89" t="s">
        <v>59</v>
      </c>
      <c r="L3" s="34">
        <f t="shared" ref="L3:L21" si="0">IF(K3="SI",G3,0)</f>
        <v>0</v>
      </c>
      <c r="M3" s="317">
        <f>L3+L4+L5+L6+L7+L8+L9+L10+L11+L12</f>
        <v>80</v>
      </c>
      <c r="N3" s="303">
        <f>((L3+L4)*F3)/100</f>
        <v>0</v>
      </c>
      <c r="O3" s="252">
        <f>(SUM(N3:N19)*C3)/100</f>
        <v>17.399999999999999</v>
      </c>
      <c r="P3" s="217" t="s">
        <v>183</v>
      </c>
      <c r="Q3" s="203"/>
      <c r="R3" s="33" t="s">
        <v>14</v>
      </c>
      <c r="S3" s="90"/>
      <c r="T3" s="90" t="s">
        <v>76</v>
      </c>
      <c r="U3" s="91" t="s">
        <v>172</v>
      </c>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3.25" thickBot="1" x14ac:dyDescent="0.3">
      <c r="A4" s="3"/>
      <c r="B4" s="364"/>
      <c r="C4" s="320"/>
      <c r="D4" s="227"/>
      <c r="E4" s="312"/>
      <c r="F4" s="315"/>
      <c r="G4" s="92">
        <v>5</v>
      </c>
      <c r="H4" s="62" t="s">
        <v>86</v>
      </c>
      <c r="I4" s="322"/>
      <c r="J4" s="181"/>
      <c r="K4" s="93" t="s">
        <v>59</v>
      </c>
      <c r="L4" s="38">
        <f t="shared" si="0"/>
        <v>0</v>
      </c>
      <c r="M4" s="318"/>
      <c r="N4" s="304"/>
      <c r="O4" s="252"/>
      <c r="P4" s="218"/>
      <c r="Q4" s="203"/>
      <c r="R4" s="204" t="s">
        <v>14</v>
      </c>
      <c r="S4" s="94"/>
      <c r="T4" s="94" t="s">
        <v>76</v>
      </c>
      <c r="U4" s="95" t="s">
        <v>173</v>
      </c>
      <c r="X4" s="7">
        <f>M3</f>
        <v>80</v>
      </c>
      <c r="Y4" s="7">
        <f>M13</f>
        <v>100</v>
      </c>
      <c r="Z4" s="7">
        <f>M15</f>
        <v>0</v>
      </c>
      <c r="AA4" s="7">
        <f>M20</f>
        <v>100</v>
      </c>
      <c r="AB4" s="7">
        <f>M25</f>
        <v>85</v>
      </c>
      <c r="AC4" s="7">
        <f>M31</f>
        <v>100</v>
      </c>
      <c r="AD4" s="7">
        <f>M35</f>
        <v>0</v>
      </c>
      <c r="AE4" s="7">
        <f>M43</f>
        <v>100</v>
      </c>
      <c r="AF4" s="7">
        <f>M55</f>
        <v>0</v>
      </c>
      <c r="AG4" s="7">
        <f>M57</f>
        <v>0</v>
      </c>
      <c r="AH4" s="7">
        <f>M61</f>
        <v>5</v>
      </c>
      <c r="AI4" s="7">
        <f>M74</f>
        <v>0</v>
      </c>
      <c r="AJ4" s="7">
        <f>M83</f>
        <v>0</v>
      </c>
      <c r="AK4" s="7">
        <f>M83</f>
        <v>0</v>
      </c>
      <c r="AL4" s="7"/>
    </row>
    <row r="5" spans="1:38" ht="66" customHeight="1" thickBot="1" x14ac:dyDescent="0.3">
      <c r="A5" s="3"/>
      <c r="B5" s="364"/>
      <c r="C5" s="320"/>
      <c r="D5" s="227"/>
      <c r="E5" s="312"/>
      <c r="F5" s="315"/>
      <c r="G5" s="89">
        <v>10</v>
      </c>
      <c r="H5" s="62" t="s">
        <v>156</v>
      </c>
      <c r="I5" s="253" t="s">
        <v>153</v>
      </c>
      <c r="J5" s="182"/>
      <c r="K5" s="89" t="s">
        <v>12</v>
      </c>
      <c r="L5" s="34">
        <f t="shared" ref="L5:L12" si="1">IF(K5="SI",G5,0)</f>
        <v>10</v>
      </c>
      <c r="M5" s="318"/>
      <c r="N5" s="303">
        <f>((L5+L6)*F3)/100</f>
        <v>12</v>
      </c>
      <c r="O5" s="252"/>
      <c r="P5" s="218"/>
      <c r="Q5" s="203"/>
      <c r="R5" s="205" t="s">
        <v>14</v>
      </c>
      <c r="S5" s="35"/>
      <c r="T5" s="35" t="s">
        <v>76</v>
      </c>
      <c r="U5" s="36" t="s">
        <v>164</v>
      </c>
      <c r="X5" s="7"/>
      <c r="Y5" s="7"/>
      <c r="Z5" s="7"/>
      <c r="AA5" s="7"/>
      <c r="AB5" s="7"/>
      <c r="AC5" s="7"/>
      <c r="AD5" s="7"/>
      <c r="AE5" s="7"/>
      <c r="AF5" s="7"/>
      <c r="AG5" s="7"/>
      <c r="AH5" s="7"/>
      <c r="AI5" s="7"/>
      <c r="AJ5" s="7"/>
      <c r="AK5" s="7"/>
      <c r="AL5" s="7"/>
    </row>
    <row r="6" spans="1:38" ht="81.75" customHeight="1" thickBot="1" x14ac:dyDescent="0.3">
      <c r="A6" s="3"/>
      <c r="B6" s="364"/>
      <c r="C6" s="320"/>
      <c r="D6" s="227"/>
      <c r="E6" s="312"/>
      <c r="F6" s="315"/>
      <c r="G6" s="93">
        <v>10</v>
      </c>
      <c r="H6" s="96" t="s">
        <v>159</v>
      </c>
      <c r="I6" s="254"/>
      <c r="J6" s="192"/>
      <c r="K6" s="93" t="s">
        <v>12</v>
      </c>
      <c r="L6" s="38">
        <f t="shared" si="1"/>
        <v>10</v>
      </c>
      <c r="M6" s="318"/>
      <c r="N6" s="304"/>
      <c r="O6" s="252"/>
      <c r="P6" s="218"/>
      <c r="Q6" s="203"/>
      <c r="R6" s="204" t="s">
        <v>14</v>
      </c>
      <c r="S6" s="94"/>
      <c r="T6" s="94" t="s">
        <v>76</v>
      </c>
      <c r="U6" s="95" t="s">
        <v>164</v>
      </c>
    </row>
    <row r="7" spans="1:38" ht="129" thickBot="1" x14ac:dyDescent="0.3">
      <c r="A7" s="3"/>
      <c r="B7" s="364"/>
      <c r="C7" s="320"/>
      <c r="D7" s="227"/>
      <c r="E7" s="312"/>
      <c r="F7" s="315"/>
      <c r="G7" s="97">
        <v>20</v>
      </c>
      <c r="H7" s="62" t="s">
        <v>157</v>
      </c>
      <c r="I7" s="390" t="s">
        <v>19</v>
      </c>
      <c r="J7" s="193"/>
      <c r="K7" s="33" t="s">
        <v>12</v>
      </c>
      <c r="L7" s="34">
        <f t="shared" si="1"/>
        <v>20</v>
      </c>
      <c r="M7" s="318"/>
      <c r="N7" s="303">
        <f>(SUM(L7:L12)*F3)/100</f>
        <v>36</v>
      </c>
      <c r="O7" s="252"/>
      <c r="P7" s="218"/>
      <c r="Q7" s="203"/>
      <c r="R7" s="205" t="s">
        <v>14</v>
      </c>
      <c r="S7" s="35"/>
      <c r="T7" s="35" t="s">
        <v>76</v>
      </c>
      <c r="U7" s="36" t="s">
        <v>168</v>
      </c>
    </row>
    <row r="8" spans="1:38" ht="78" thickBot="1" x14ac:dyDescent="0.3">
      <c r="A8" s="3"/>
      <c r="B8" s="364"/>
      <c r="C8" s="320"/>
      <c r="D8" s="227"/>
      <c r="E8" s="312"/>
      <c r="F8" s="315"/>
      <c r="G8" s="98">
        <v>15</v>
      </c>
      <c r="H8" s="63" t="s">
        <v>160</v>
      </c>
      <c r="I8" s="391"/>
      <c r="J8" s="193"/>
      <c r="K8" s="104" t="s">
        <v>12</v>
      </c>
      <c r="L8" s="100">
        <f t="shared" si="1"/>
        <v>15</v>
      </c>
      <c r="M8" s="318"/>
      <c r="N8" s="393"/>
      <c r="O8" s="252"/>
      <c r="P8" s="218"/>
      <c r="Q8" s="203"/>
      <c r="R8" s="206" t="s">
        <v>14</v>
      </c>
      <c r="S8" s="101"/>
      <c r="T8" s="101" t="s">
        <v>76</v>
      </c>
      <c r="U8" s="36" t="s">
        <v>168</v>
      </c>
    </row>
    <row r="9" spans="1:38" ht="77.25" thickBot="1" x14ac:dyDescent="0.3">
      <c r="A9" s="3"/>
      <c r="B9" s="364"/>
      <c r="C9" s="320"/>
      <c r="D9" s="227"/>
      <c r="E9" s="312"/>
      <c r="F9" s="315"/>
      <c r="G9" s="98">
        <v>10</v>
      </c>
      <c r="H9" s="63" t="s">
        <v>87</v>
      </c>
      <c r="I9" s="391"/>
      <c r="J9" s="193"/>
      <c r="K9" s="104" t="s">
        <v>12</v>
      </c>
      <c r="L9" s="100">
        <f t="shared" si="1"/>
        <v>10</v>
      </c>
      <c r="M9" s="318"/>
      <c r="N9" s="393"/>
      <c r="O9" s="252"/>
      <c r="P9" s="218"/>
      <c r="Q9" s="203"/>
      <c r="R9" s="206" t="s">
        <v>14</v>
      </c>
      <c r="S9" s="101"/>
      <c r="T9" s="101" t="s">
        <v>76</v>
      </c>
      <c r="U9" s="36" t="s">
        <v>168</v>
      </c>
    </row>
    <row r="10" spans="1:38" ht="53.25" thickBot="1" x14ac:dyDescent="0.3">
      <c r="A10" s="3"/>
      <c r="B10" s="364"/>
      <c r="C10" s="320"/>
      <c r="D10" s="227"/>
      <c r="E10" s="312"/>
      <c r="F10" s="315"/>
      <c r="G10" s="98">
        <v>10</v>
      </c>
      <c r="H10" s="63" t="s">
        <v>88</v>
      </c>
      <c r="I10" s="391"/>
      <c r="J10" s="193"/>
      <c r="K10" s="104" t="s">
        <v>59</v>
      </c>
      <c r="L10" s="100">
        <f t="shared" si="1"/>
        <v>0</v>
      </c>
      <c r="M10" s="318"/>
      <c r="N10" s="393"/>
      <c r="O10" s="252"/>
      <c r="P10" s="218"/>
      <c r="Q10" s="203"/>
      <c r="R10" s="206" t="s">
        <v>14</v>
      </c>
      <c r="S10" s="101"/>
      <c r="T10" s="101" t="s">
        <v>76</v>
      </c>
      <c r="U10" s="36" t="s">
        <v>168</v>
      </c>
    </row>
    <row r="11" spans="1:38" ht="53.25" thickBot="1" x14ac:dyDescent="0.3">
      <c r="A11" s="3"/>
      <c r="B11" s="364"/>
      <c r="C11" s="320"/>
      <c r="D11" s="227"/>
      <c r="E11" s="312"/>
      <c r="F11" s="315"/>
      <c r="G11" s="98">
        <v>5</v>
      </c>
      <c r="H11" s="46" t="s">
        <v>90</v>
      </c>
      <c r="I11" s="391"/>
      <c r="J11" s="193"/>
      <c r="K11" s="104" t="s">
        <v>12</v>
      </c>
      <c r="L11" s="100">
        <f t="shared" si="1"/>
        <v>5</v>
      </c>
      <c r="M11" s="318"/>
      <c r="N11" s="393"/>
      <c r="O11" s="252"/>
      <c r="P11" s="218"/>
      <c r="Q11" s="203"/>
      <c r="R11" s="206" t="s">
        <v>14</v>
      </c>
      <c r="S11" s="101"/>
      <c r="T11" s="101" t="s">
        <v>76</v>
      </c>
      <c r="U11" s="102" t="s">
        <v>168</v>
      </c>
    </row>
    <row r="12" spans="1:38" ht="53.25" thickBot="1" x14ac:dyDescent="0.3">
      <c r="A12" s="3"/>
      <c r="B12" s="364"/>
      <c r="C12" s="320"/>
      <c r="D12" s="227"/>
      <c r="E12" s="313"/>
      <c r="F12" s="316"/>
      <c r="G12" s="93">
        <v>10</v>
      </c>
      <c r="H12" s="103" t="s">
        <v>89</v>
      </c>
      <c r="I12" s="392"/>
      <c r="J12" s="193"/>
      <c r="K12" s="37" t="s">
        <v>12</v>
      </c>
      <c r="L12" s="38">
        <f t="shared" si="1"/>
        <v>10</v>
      </c>
      <c r="M12" s="319"/>
      <c r="N12" s="304"/>
      <c r="O12" s="252"/>
      <c r="P12" s="219"/>
      <c r="Q12" s="203"/>
      <c r="R12" s="207" t="s">
        <v>14</v>
      </c>
      <c r="S12" s="39"/>
      <c r="T12" s="39" t="s">
        <v>76</v>
      </c>
      <c r="U12" s="40" t="s">
        <v>168</v>
      </c>
    </row>
    <row r="13" spans="1:38" ht="56.25" customHeight="1" thickBot="1" x14ac:dyDescent="0.3">
      <c r="A13" s="3"/>
      <c r="B13" s="364"/>
      <c r="C13" s="320"/>
      <c r="D13" s="227"/>
      <c r="E13" s="301" t="s">
        <v>13</v>
      </c>
      <c r="F13" s="297">
        <v>10</v>
      </c>
      <c r="G13" s="33">
        <v>50</v>
      </c>
      <c r="H13" s="117" t="s">
        <v>91</v>
      </c>
      <c r="I13" s="240" t="s">
        <v>79</v>
      </c>
      <c r="J13" s="183"/>
      <c r="K13" s="33" t="s">
        <v>12</v>
      </c>
      <c r="L13" s="34">
        <f t="shared" si="0"/>
        <v>50</v>
      </c>
      <c r="M13" s="317">
        <f>L13+L14</f>
        <v>100</v>
      </c>
      <c r="N13" s="305">
        <f>((L13+L14)*F13)/100</f>
        <v>10</v>
      </c>
      <c r="O13" s="252"/>
      <c r="P13" s="220" t="s">
        <v>184</v>
      </c>
      <c r="Q13" s="208"/>
      <c r="R13" s="205" t="s">
        <v>14</v>
      </c>
      <c r="S13" s="35"/>
      <c r="T13" s="35" t="s">
        <v>76</v>
      </c>
      <c r="U13" s="36" t="s">
        <v>161</v>
      </c>
    </row>
    <row r="14" spans="1:38" ht="128.25" thickBot="1" x14ac:dyDescent="0.3">
      <c r="A14" s="3"/>
      <c r="B14" s="364"/>
      <c r="C14" s="320"/>
      <c r="D14" s="227"/>
      <c r="E14" s="302"/>
      <c r="F14" s="299"/>
      <c r="G14" s="37">
        <v>50</v>
      </c>
      <c r="H14" s="166" t="s">
        <v>129</v>
      </c>
      <c r="I14" s="242"/>
      <c r="J14" s="194"/>
      <c r="K14" s="37" t="s">
        <v>12</v>
      </c>
      <c r="L14" s="38">
        <f t="shared" si="0"/>
        <v>50</v>
      </c>
      <c r="M14" s="319"/>
      <c r="N14" s="306"/>
      <c r="O14" s="252"/>
      <c r="P14" s="221"/>
      <c r="Q14" s="208"/>
      <c r="R14" s="207" t="s">
        <v>14</v>
      </c>
      <c r="S14" s="39"/>
      <c r="T14" s="39" t="s">
        <v>14</v>
      </c>
      <c r="U14" s="40" t="s">
        <v>174</v>
      </c>
    </row>
    <row r="15" spans="1:38" ht="51" customHeight="1" thickBot="1" x14ac:dyDescent="0.3">
      <c r="A15" s="3"/>
      <c r="B15" s="364"/>
      <c r="C15" s="320"/>
      <c r="D15" s="227"/>
      <c r="E15" s="369" t="s">
        <v>15</v>
      </c>
      <c r="F15" s="308">
        <v>30</v>
      </c>
      <c r="G15" s="33">
        <v>15</v>
      </c>
      <c r="H15" s="117" t="s">
        <v>92</v>
      </c>
      <c r="I15" s="240" t="s">
        <v>16</v>
      </c>
      <c r="J15" s="194"/>
      <c r="K15" s="33" t="s">
        <v>14</v>
      </c>
      <c r="L15" s="34">
        <f t="shared" si="0"/>
        <v>0</v>
      </c>
      <c r="M15" s="317">
        <f>L15+L16+L17+L18+L19</f>
        <v>0</v>
      </c>
      <c r="N15" s="305">
        <f>(SUM(L15:L19)*F15)/100</f>
        <v>0</v>
      </c>
      <c r="O15" s="252"/>
      <c r="P15" s="222" t="s">
        <v>182</v>
      </c>
      <c r="Q15" s="208"/>
      <c r="R15" s="208" t="s">
        <v>14</v>
      </c>
      <c r="S15" s="208"/>
      <c r="T15" s="211" t="s">
        <v>14</v>
      </c>
      <c r="U15" s="36" t="s">
        <v>162</v>
      </c>
    </row>
    <row r="16" spans="1:38" ht="51.75" thickBot="1" x14ac:dyDescent="0.3">
      <c r="A16" s="3"/>
      <c r="B16" s="364"/>
      <c r="C16" s="320"/>
      <c r="D16" s="227"/>
      <c r="E16" s="370"/>
      <c r="F16" s="309"/>
      <c r="G16" s="104">
        <v>20</v>
      </c>
      <c r="H16" s="118" t="s">
        <v>130</v>
      </c>
      <c r="I16" s="241"/>
      <c r="J16" s="194"/>
      <c r="K16" s="104" t="s">
        <v>14</v>
      </c>
      <c r="L16" s="100">
        <f t="shared" si="0"/>
        <v>0</v>
      </c>
      <c r="M16" s="318"/>
      <c r="N16" s="307"/>
      <c r="O16" s="252"/>
      <c r="P16" s="223"/>
      <c r="Q16" s="208"/>
      <c r="R16" s="212" t="s">
        <v>14</v>
      </c>
      <c r="S16" s="208"/>
      <c r="T16" s="212" t="s">
        <v>14</v>
      </c>
      <c r="U16" s="102" t="s">
        <v>162</v>
      </c>
    </row>
    <row r="17" spans="1:21" ht="51.75" thickBot="1" x14ac:dyDescent="0.3">
      <c r="A17" s="3"/>
      <c r="B17" s="364"/>
      <c r="C17" s="320"/>
      <c r="D17" s="227"/>
      <c r="E17" s="370"/>
      <c r="F17" s="309"/>
      <c r="G17" s="104">
        <v>15</v>
      </c>
      <c r="H17" s="163" t="s">
        <v>93</v>
      </c>
      <c r="I17" s="241"/>
      <c r="J17" s="194"/>
      <c r="K17" s="104" t="s">
        <v>14</v>
      </c>
      <c r="L17" s="100">
        <f t="shared" si="0"/>
        <v>0</v>
      </c>
      <c r="M17" s="318"/>
      <c r="N17" s="307"/>
      <c r="O17" s="252"/>
      <c r="P17" s="223"/>
      <c r="Q17" s="208"/>
      <c r="R17" s="212" t="s">
        <v>14</v>
      </c>
      <c r="S17" s="208"/>
      <c r="T17" s="212" t="s">
        <v>14</v>
      </c>
      <c r="U17" s="102" t="s">
        <v>162</v>
      </c>
    </row>
    <row r="18" spans="1:21" ht="76.5" customHeight="1" thickBot="1" x14ac:dyDescent="0.3">
      <c r="A18" s="3"/>
      <c r="B18" s="364"/>
      <c r="C18" s="320"/>
      <c r="D18" s="227"/>
      <c r="E18" s="370"/>
      <c r="F18" s="309"/>
      <c r="G18" s="146">
        <v>20</v>
      </c>
      <c r="H18" s="164" t="s">
        <v>95</v>
      </c>
      <c r="I18" s="241"/>
      <c r="J18" s="194"/>
      <c r="K18" s="104" t="s">
        <v>14</v>
      </c>
      <c r="L18" s="100">
        <f t="shared" si="0"/>
        <v>0</v>
      </c>
      <c r="M18" s="318"/>
      <c r="N18" s="307"/>
      <c r="O18" s="252"/>
      <c r="P18" s="223"/>
      <c r="Q18" s="208"/>
      <c r="R18" s="212" t="s">
        <v>14</v>
      </c>
      <c r="S18" s="208"/>
      <c r="T18" s="212" t="s">
        <v>14</v>
      </c>
      <c r="U18" s="102" t="s">
        <v>162</v>
      </c>
    </row>
    <row r="19" spans="1:21" ht="81" customHeight="1" thickBot="1" x14ac:dyDescent="0.3">
      <c r="A19" s="3"/>
      <c r="B19" s="365"/>
      <c r="C19" s="320"/>
      <c r="D19" s="228"/>
      <c r="E19" s="371"/>
      <c r="F19" s="310"/>
      <c r="G19" s="147">
        <v>30</v>
      </c>
      <c r="H19" s="165" t="s">
        <v>131</v>
      </c>
      <c r="I19" s="242"/>
      <c r="J19" s="194"/>
      <c r="K19" s="37" t="s">
        <v>14</v>
      </c>
      <c r="L19" s="38">
        <f t="shared" si="0"/>
        <v>0</v>
      </c>
      <c r="M19" s="318"/>
      <c r="N19" s="306"/>
      <c r="O19" s="252"/>
      <c r="P19" s="224"/>
      <c r="Q19" s="208"/>
      <c r="R19" s="213" t="s">
        <v>14</v>
      </c>
      <c r="S19" s="208"/>
      <c r="T19" s="213" t="s">
        <v>14</v>
      </c>
      <c r="U19" s="40" t="s">
        <v>162</v>
      </c>
    </row>
    <row r="20" spans="1:21" ht="51" customHeight="1" thickBot="1" x14ac:dyDescent="0.3">
      <c r="B20" s="351" t="s">
        <v>61</v>
      </c>
      <c r="C20" s="342">
        <v>60</v>
      </c>
      <c r="D20" s="226" t="s">
        <v>53</v>
      </c>
      <c r="E20" s="344" t="s">
        <v>148</v>
      </c>
      <c r="F20" s="297">
        <v>10</v>
      </c>
      <c r="G20" s="89">
        <v>10</v>
      </c>
      <c r="H20" s="105" t="s">
        <v>94</v>
      </c>
      <c r="I20" s="240" t="s">
        <v>20</v>
      </c>
      <c r="J20" s="194"/>
      <c r="K20" s="33" t="s">
        <v>12</v>
      </c>
      <c r="L20" s="106">
        <f t="shared" si="0"/>
        <v>10</v>
      </c>
      <c r="M20" s="288">
        <f>L20+L21+L22+L23+L24</f>
        <v>100</v>
      </c>
      <c r="N20" s="285">
        <f>(SUM(L20:L24)*F20)/100</f>
        <v>10</v>
      </c>
      <c r="O20" s="255">
        <f>(SUM(N20:N73)*C20)/100</f>
        <v>34.049999999999997</v>
      </c>
      <c r="P20" s="372" t="s">
        <v>185</v>
      </c>
      <c r="Q20" s="173"/>
      <c r="R20" s="205" t="s">
        <v>14</v>
      </c>
      <c r="S20" s="35"/>
      <c r="T20" s="35" t="s">
        <v>14</v>
      </c>
      <c r="U20" s="50" t="s">
        <v>175</v>
      </c>
    </row>
    <row r="21" spans="1:21" ht="128.25" thickBot="1" x14ac:dyDescent="0.3">
      <c r="B21" s="352"/>
      <c r="C21" s="320"/>
      <c r="D21" s="227"/>
      <c r="E21" s="345"/>
      <c r="F21" s="298"/>
      <c r="G21" s="107">
        <v>40</v>
      </c>
      <c r="H21" s="108" t="s">
        <v>96</v>
      </c>
      <c r="I21" s="300"/>
      <c r="J21" s="194"/>
      <c r="K21" s="109" t="s">
        <v>12</v>
      </c>
      <c r="L21" s="106">
        <f t="shared" si="0"/>
        <v>40</v>
      </c>
      <c r="M21" s="289"/>
      <c r="N21" s="286"/>
      <c r="O21" s="256"/>
      <c r="P21" s="373"/>
      <c r="Q21" s="173"/>
      <c r="R21" s="209" t="s">
        <v>14</v>
      </c>
      <c r="S21" s="110"/>
      <c r="T21" s="110" t="s">
        <v>14</v>
      </c>
      <c r="U21" s="111" t="s">
        <v>163</v>
      </c>
    </row>
    <row r="22" spans="1:21" ht="77.25" thickBot="1" x14ac:dyDescent="0.3">
      <c r="B22" s="352"/>
      <c r="C22" s="320"/>
      <c r="D22" s="227"/>
      <c r="E22" s="346"/>
      <c r="F22" s="298"/>
      <c r="G22" s="99">
        <v>30</v>
      </c>
      <c r="H22" s="63" t="s">
        <v>132</v>
      </c>
      <c r="I22" s="241"/>
      <c r="J22" s="194"/>
      <c r="K22" s="104" t="s">
        <v>12</v>
      </c>
      <c r="L22" s="106">
        <f t="shared" ref="L22:L79" si="2">IF(K22="SI",G22,0)</f>
        <v>30</v>
      </c>
      <c r="M22" s="289"/>
      <c r="N22" s="286"/>
      <c r="O22" s="256"/>
      <c r="P22" s="373"/>
      <c r="Q22" s="173"/>
      <c r="R22" s="206" t="s">
        <v>14</v>
      </c>
      <c r="S22" s="101"/>
      <c r="T22" s="101" t="s">
        <v>14</v>
      </c>
      <c r="U22" s="54" t="s">
        <v>163</v>
      </c>
    </row>
    <row r="23" spans="1:21" ht="219" customHeight="1" thickBot="1" x14ac:dyDescent="0.3">
      <c r="B23" s="352"/>
      <c r="C23" s="320"/>
      <c r="D23" s="227"/>
      <c r="E23" s="346"/>
      <c r="F23" s="298"/>
      <c r="G23" s="99">
        <v>10</v>
      </c>
      <c r="H23" s="63" t="s">
        <v>133</v>
      </c>
      <c r="I23" s="241"/>
      <c r="J23" s="194"/>
      <c r="K23" s="104" t="s">
        <v>12</v>
      </c>
      <c r="L23" s="106">
        <f t="shared" si="2"/>
        <v>10</v>
      </c>
      <c r="M23" s="289"/>
      <c r="N23" s="286"/>
      <c r="O23" s="256"/>
      <c r="P23" s="373"/>
      <c r="Q23" s="173"/>
      <c r="R23" s="206" t="s">
        <v>14</v>
      </c>
      <c r="S23" s="173"/>
      <c r="T23" s="101" t="s">
        <v>14</v>
      </c>
      <c r="U23" s="54" t="s">
        <v>163</v>
      </c>
    </row>
    <row r="24" spans="1:21" ht="128.25" thickBot="1" x14ac:dyDescent="0.3">
      <c r="B24" s="352"/>
      <c r="C24" s="320"/>
      <c r="D24" s="228"/>
      <c r="E24" s="347"/>
      <c r="F24" s="299"/>
      <c r="G24" s="112">
        <v>10</v>
      </c>
      <c r="H24" s="113" t="s">
        <v>134</v>
      </c>
      <c r="I24" s="242"/>
      <c r="J24" s="194"/>
      <c r="K24" s="114" t="s">
        <v>12</v>
      </c>
      <c r="L24" s="115">
        <f t="shared" si="2"/>
        <v>10</v>
      </c>
      <c r="M24" s="290"/>
      <c r="N24" s="287"/>
      <c r="O24" s="256"/>
      <c r="P24" s="374"/>
      <c r="Q24" s="173"/>
      <c r="R24" s="207" t="s">
        <v>14</v>
      </c>
      <c r="S24" s="173"/>
      <c r="T24" s="39" t="s">
        <v>14</v>
      </c>
      <c r="U24" s="61" t="s">
        <v>176</v>
      </c>
    </row>
    <row r="25" spans="1:21" ht="86.25" customHeight="1" thickBot="1" x14ac:dyDescent="0.3">
      <c r="B25" s="352"/>
      <c r="C25" s="320"/>
      <c r="D25" s="226" t="s">
        <v>66</v>
      </c>
      <c r="E25" s="232" t="s">
        <v>62</v>
      </c>
      <c r="F25" s="235">
        <v>25</v>
      </c>
      <c r="G25" s="148">
        <v>25</v>
      </c>
      <c r="H25" s="151" t="s">
        <v>97</v>
      </c>
      <c r="I25" s="167" t="s">
        <v>17</v>
      </c>
      <c r="J25" s="194"/>
      <c r="K25" s="195" t="s">
        <v>12</v>
      </c>
      <c r="L25" s="43">
        <f t="shared" si="2"/>
        <v>25</v>
      </c>
      <c r="M25" s="291">
        <f>L25+L26+L27+L28+L29+L30</f>
        <v>85</v>
      </c>
      <c r="N25" s="229">
        <f>(SUM(L25:L30)*F25)/100</f>
        <v>21.25</v>
      </c>
      <c r="O25" s="256"/>
      <c r="P25" s="372" t="s">
        <v>194</v>
      </c>
      <c r="Q25" s="173"/>
      <c r="R25" s="210" t="s">
        <v>14</v>
      </c>
      <c r="S25" s="44"/>
      <c r="T25" s="44" t="s">
        <v>14</v>
      </c>
      <c r="U25" s="45" t="s">
        <v>169</v>
      </c>
    </row>
    <row r="26" spans="1:21" ht="62.25" customHeight="1" thickBot="1" x14ac:dyDescent="0.3">
      <c r="B26" s="352"/>
      <c r="C26" s="320"/>
      <c r="D26" s="227"/>
      <c r="E26" s="233"/>
      <c r="F26" s="236"/>
      <c r="G26" s="149">
        <v>25</v>
      </c>
      <c r="H26" s="152" t="s">
        <v>98</v>
      </c>
      <c r="I26" s="249" t="s">
        <v>18</v>
      </c>
      <c r="J26" s="184"/>
      <c r="K26" s="47" t="s">
        <v>12</v>
      </c>
      <c r="L26" s="48">
        <f t="shared" si="2"/>
        <v>25</v>
      </c>
      <c r="M26" s="230"/>
      <c r="N26" s="230"/>
      <c r="O26" s="256"/>
      <c r="P26" s="373"/>
      <c r="Q26" s="173"/>
      <c r="R26" s="156" t="s">
        <v>14</v>
      </c>
      <c r="S26" s="82"/>
      <c r="T26" s="82" t="s">
        <v>14</v>
      </c>
      <c r="U26" s="50" t="s">
        <v>169</v>
      </c>
    </row>
    <row r="27" spans="1:21" ht="114" customHeight="1" thickBot="1" x14ac:dyDescent="0.3">
      <c r="B27" s="352"/>
      <c r="C27" s="320"/>
      <c r="D27" s="227"/>
      <c r="E27" s="233"/>
      <c r="F27" s="236"/>
      <c r="G27" s="149">
        <v>20</v>
      </c>
      <c r="H27" s="152" t="s">
        <v>146</v>
      </c>
      <c r="I27" s="250"/>
      <c r="J27" s="185"/>
      <c r="K27" s="51" t="s">
        <v>12</v>
      </c>
      <c r="L27" s="48">
        <f t="shared" si="2"/>
        <v>20</v>
      </c>
      <c r="M27" s="230"/>
      <c r="N27" s="230"/>
      <c r="O27" s="256"/>
      <c r="P27" s="373"/>
      <c r="Q27" s="173"/>
      <c r="R27" s="157" t="s">
        <v>14</v>
      </c>
      <c r="S27" s="83"/>
      <c r="T27" s="83" t="s">
        <v>14</v>
      </c>
      <c r="U27" s="54" t="s">
        <v>177</v>
      </c>
    </row>
    <row r="28" spans="1:21" ht="77.25" thickBot="1" x14ac:dyDescent="0.3">
      <c r="B28" s="352"/>
      <c r="C28" s="320"/>
      <c r="D28" s="227"/>
      <c r="E28" s="233"/>
      <c r="F28" s="236"/>
      <c r="G28" s="149">
        <v>15</v>
      </c>
      <c r="H28" s="152" t="s">
        <v>109</v>
      </c>
      <c r="I28" s="250"/>
      <c r="J28" s="185"/>
      <c r="K28" s="51" t="s">
        <v>12</v>
      </c>
      <c r="L28" s="48">
        <f t="shared" si="2"/>
        <v>15</v>
      </c>
      <c r="M28" s="230"/>
      <c r="N28" s="230"/>
      <c r="O28" s="256"/>
      <c r="P28" s="373"/>
      <c r="Q28" s="173"/>
      <c r="R28" s="157" t="s">
        <v>14</v>
      </c>
      <c r="S28" s="83"/>
      <c r="T28" s="83" t="s">
        <v>14</v>
      </c>
      <c r="U28" s="54" t="s">
        <v>169</v>
      </c>
    </row>
    <row r="29" spans="1:21" ht="45" customHeight="1" thickBot="1" x14ac:dyDescent="0.3">
      <c r="B29" s="352"/>
      <c r="C29" s="320"/>
      <c r="D29" s="227"/>
      <c r="E29" s="233"/>
      <c r="F29" s="236"/>
      <c r="G29" s="149">
        <v>5</v>
      </c>
      <c r="H29" s="152" t="s">
        <v>99</v>
      </c>
      <c r="I29" s="250"/>
      <c r="J29" s="185"/>
      <c r="K29" s="51" t="s">
        <v>59</v>
      </c>
      <c r="L29" s="48">
        <f t="shared" si="2"/>
        <v>0</v>
      </c>
      <c r="M29" s="230"/>
      <c r="N29" s="230"/>
      <c r="O29" s="256"/>
      <c r="P29" s="373"/>
      <c r="Q29" s="173"/>
      <c r="R29" s="157" t="s">
        <v>14</v>
      </c>
      <c r="S29" s="83"/>
      <c r="T29" s="83" t="s">
        <v>76</v>
      </c>
      <c r="U29" s="54" t="s">
        <v>164</v>
      </c>
    </row>
    <row r="30" spans="1:21" ht="53.25" thickBot="1" x14ac:dyDescent="0.3">
      <c r="B30" s="352"/>
      <c r="C30" s="320"/>
      <c r="D30" s="227"/>
      <c r="E30" s="234"/>
      <c r="F30" s="237"/>
      <c r="G30" s="150">
        <v>10</v>
      </c>
      <c r="H30" s="153" t="s">
        <v>100</v>
      </c>
      <c r="I30" s="251"/>
      <c r="J30" s="186"/>
      <c r="K30" s="56" t="s">
        <v>59</v>
      </c>
      <c r="L30" s="57">
        <f t="shared" si="2"/>
        <v>0</v>
      </c>
      <c r="M30" s="231"/>
      <c r="N30" s="231"/>
      <c r="O30" s="256"/>
      <c r="P30" s="374"/>
      <c r="Q30" s="173"/>
      <c r="R30" s="199" t="s">
        <v>14</v>
      </c>
      <c r="S30" s="60"/>
      <c r="T30" s="60" t="s">
        <v>76</v>
      </c>
      <c r="U30" s="61" t="s">
        <v>164</v>
      </c>
    </row>
    <row r="31" spans="1:21" ht="51.75" thickBot="1" x14ac:dyDescent="0.3">
      <c r="A31" s="4"/>
      <c r="B31" s="352"/>
      <c r="C31" s="320"/>
      <c r="D31" s="227"/>
      <c r="E31" s="243" t="s">
        <v>21</v>
      </c>
      <c r="F31" s="246">
        <v>10</v>
      </c>
      <c r="G31" s="18">
        <v>10</v>
      </c>
      <c r="H31" s="62" t="s">
        <v>101</v>
      </c>
      <c r="I31" s="240" t="s">
        <v>22</v>
      </c>
      <c r="J31" s="187"/>
      <c r="K31" s="42" t="s">
        <v>12</v>
      </c>
      <c r="L31" s="43">
        <f t="shared" si="2"/>
        <v>10</v>
      </c>
      <c r="M31" s="229">
        <f>L31+L32+L33+L34</f>
        <v>100</v>
      </c>
      <c r="N31" s="229">
        <f>(SUM(L31:L34)*F31)/100</f>
        <v>10</v>
      </c>
      <c r="O31" s="256"/>
      <c r="P31" s="372" t="s">
        <v>186</v>
      </c>
      <c r="Q31" s="173"/>
      <c r="R31" s="156" t="s">
        <v>14</v>
      </c>
      <c r="S31" s="82"/>
      <c r="T31" s="82" t="s">
        <v>14</v>
      </c>
      <c r="U31" s="50" t="s">
        <v>163</v>
      </c>
    </row>
    <row r="32" spans="1:21" ht="51.75" thickBot="1" x14ac:dyDescent="0.3">
      <c r="A32" s="4"/>
      <c r="B32" s="352"/>
      <c r="C32" s="320"/>
      <c r="D32" s="227"/>
      <c r="E32" s="244"/>
      <c r="F32" s="247"/>
      <c r="G32" s="17">
        <v>40</v>
      </c>
      <c r="H32" s="63" t="s">
        <v>102</v>
      </c>
      <c r="I32" s="241"/>
      <c r="J32" s="188"/>
      <c r="K32" s="51" t="s">
        <v>12</v>
      </c>
      <c r="L32" s="48">
        <f t="shared" si="2"/>
        <v>40</v>
      </c>
      <c r="M32" s="230"/>
      <c r="N32" s="230"/>
      <c r="O32" s="256"/>
      <c r="P32" s="373"/>
      <c r="Q32" s="173"/>
      <c r="R32" s="157" t="s">
        <v>14</v>
      </c>
      <c r="S32" s="83"/>
      <c r="T32" s="83" t="s">
        <v>14</v>
      </c>
      <c r="U32" s="54" t="s">
        <v>176</v>
      </c>
    </row>
    <row r="33" spans="1:21" ht="51" customHeight="1" thickBot="1" x14ac:dyDescent="0.3">
      <c r="A33" s="4"/>
      <c r="B33" s="352"/>
      <c r="C33" s="320"/>
      <c r="D33" s="227"/>
      <c r="E33" s="244"/>
      <c r="F33" s="247"/>
      <c r="G33" s="17">
        <v>40</v>
      </c>
      <c r="H33" s="63" t="s">
        <v>103</v>
      </c>
      <c r="I33" s="241"/>
      <c r="J33" s="188"/>
      <c r="K33" s="51" t="s">
        <v>12</v>
      </c>
      <c r="L33" s="48">
        <f t="shared" si="2"/>
        <v>40</v>
      </c>
      <c r="M33" s="230"/>
      <c r="N33" s="230"/>
      <c r="O33" s="256"/>
      <c r="P33" s="373"/>
      <c r="Q33" s="173"/>
      <c r="R33" s="157" t="s">
        <v>14</v>
      </c>
      <c r="S33" s="83"/>
      <c r="T33" s="83" t="s">
        <v>14</v>
      </c>
      <c r="U33" s="54" t="s">
        <v>163</v>
      </c>
    </row>
    <row r="34" spans="1:21" ht="77.25" thickBot="1" x14ac:dyDescent="0.3">
      <c r="A34" s="4"/>
      <c r="B34" s="352"/>
      <c r="C34" s="320"/>
      <c r="D34" s="227"/>
      <c r="E34" s="245"/>
      <c r="F34" s="248"/>
      <c r="G34" s="116">
        <v>10</v>
      </c>
      <c r="H34" s="103" t="s">
        <v>23</v>
      </c>
      <c r="I34" s="242"/>
      <c r="J34" s="189"/>
      <c r="K34" s="56" t="s">
        <v>12</v>
      </c>
      <c r="L34" s="57">
        <f t="shared" si="2"/>
        <v>10</v>
      </c>
      <c r="M34" s="231"/>
      <c r="N34" s="231"/>
      <c r="O34" s="256"/>
      <c r="P34" s="374"/>
      <c r="Q34" s="173"/>
      <c r="R34" s="199" t="s">
        <v>14</v>
      </c>
      <c r="S34" s="60"/>
      <c r="T34" s="60" t="s">
        <v>14</v>
      </c>
      <c r="U34" s="61" t="s">
        <v>178</v>
      </c>
    </row>
    <row r="35" spans="1:21" ht="51" customHeight="1" thickBot="1" x14ac:dyDescent="0.3">
      <c r="A35" s="4"/>
      <c r="B35" s="352"/>
      <c r="C35" s="320"/>
      <c r="D35" s="227"/>
      <c r="E35" s="381" t="s">
        <v>63</v>
      </c>
      <c r="F35" s="238">
        <v>10</v>
      </c>
      <c r="G35" s="154">
        <v>10</v>
      </c>
      <c r="H35" s="64" t="s">
        <v>104</v>
      </c>
      <c r="I35" s="292" t="s">
        <v>24</v>
      </c>
      <c r="J35" s="198"/>
      <c r="K35" s="195" t="s">
        <v>14</v>
      </c>
      <c r="L35" s="43">
        <f t="shared" si="2"/>
        <v>0</v>
      </c>
      <c r="M35" s="229">
        <f>L35+L36+L37+L38+L39+L40+L41+L42</f>
        <v>0</v>
      </c>
      <c r="N35" s="229">
        <f>(SUM(L35:L42)*F35)/100</f>
        <v>0</v>
      </c>
      <c r="O35" s="256"/>
      <c r="P35" s="375" t="s">
        <v>187</v>
      </c>
      <c r="Q35" s="173"/>
      <c r="R35" s="156" t="s">
        <v>14</v>
      </c>
      <c r="S35" s="200"/>
      <c r="T35" s="82" t="s">
        <v>14</v>
      </c>
      <c r="U35" s="50" t="s">
        <v>162</v>
      </c>
    </row>
    <row r="36" spans="1:21" ht="51.75" thickBot="1" x14ac:dyDescent="0.3">
      <c r="A36" s="4"/>
      <c r="B36" s="352"/>
      <c r="C36" s="320"/>
      <c r="D36" s="227"/>
      <c r="E36" s="382"/>
      <c r="F36" s="239"/>
      <c r="G36" s="149">
        <v>25</v>
      </c>
      <c r="H36" s="65" t="s">
        <v>105</v>
      </c>
      <c r="I36" s="293"/>
      <c r="J36" s="198"/>
      <c r="K36" s="196" t="s">
        <v>14</v>
      </c>
      <c r="L36" s="48">
        <f t="shared" si="2"/>
        <v>0</v>
      </c>
      <c r="M36" s="230"/>
      <c r="N36" s="230"/>
      <c r="O36" s="256"/>
      <c r="P36" s="376"/>
      <c r="Q36" s="173"/>
      <c r="R36" s="157" t="s">
        <v>14</v>
      </c>
      <c r="S36" s="201"/>
      <c r="T36" s="83" t="s">
        <v>14</v>
      </c>
      <c r="U36" s="54" t="s">
        <v>162</v>
      </c>
    </row>
    <row r="37" spans="1:21" ht="51" customHeight="1" thickBot="1" x14ac:dyDescent="0.3">
      <c r="A37" s="4"/>
      <c r="B37" s="352"/>
      <c r="C37" s="320"/>
      <c r="D37" s="227"/>
      <c r="E37" s="382"/>
      <c r="F37" s="239"/>
      <c r="G37" s="149">
        <v>15</v>
      </c>
      <c r="H37" s="65" t="s">
        <v>106</v>
      </c>
      <c r="I37" s="293"/>
      <c r="J37" s="198"/>
      <c r="K37" s="196" t="s">
        <v>14</v>
      </c>
      <c r="L37" s="48">
        <f t="shared" si="2"/>
        <v>0</v>
      </c>
      <c r="M37" s="230"/>
      <c r="N37" s="230"/>
      <c r="O37" s="256"/>
      <c r="P37" s="376"/>
      <c r="Q37" s="173"/>
      <c r="R37" s="157" t="s">
        <v>14</v>
      </c>
      <c r="S37" s="201"/>
      <c r="T37" s="83" t="s">
        <v>14</v>
      </c>
      <c r="U37" s="54" t="s">
        <v>162</v>
      </c>
    </row>
    <row r="38" spans="1:21" ht="45" customHeight="1" thickBot="1" x14ac:dyDescent="0.3">
      <c r="A38" s="4"/>
      <c r="B38" s="353"/>
      <c r="C38" s="320"/>
      <c r="D38" s="228"/>
      <c r="E38" s="383"/>
      <c r="F38" s="239"/>
      <c r="G38" s="149">
        <v>10</v>
      </c>
      <c r="H38" s="153" t="s">
        <v>107</v>
      </c>
      <c r="I38" s="294"/>
      <c r="J38" s="198"/>
      <c r="K38" s="196" t="s">
        <v>14</v>
      </c>
      <c r="L38" s="48">
        <f t="shared" si="2"/>
        <v>0</v>
      </c>
      <c r="M38" s="230"/>
      <c r="N38" s="230"/>
      <c r="O38" s="256"/>
      <c r="P38" s="377"/>
      <c r="Q38" s="173"/>
      <c r="R38" s="157" t="s">
        <v>14</v>
      </c>
      <c r="S38" s="201"/>
      <c r="T38" s="83" t="s">
        <v>14</v>
      </c>
      <c r="U38" s="54" t="s">
        <v>162</v>
      </c>
    </row>
    <row r="39" spans="1:21" ht="102.75" thickBot="1" x14ac:dyDescent="0.3">
      <c r="A39" s="4"/>
      <c r="B39" s="351" t="s">
        <v>61</v>
      </c>
      <c r="C39" s="320"/>
      <c r="D39" s="227" t="s">
        <v>66</v>
      </c>
      <c r="E39" s="384" t="s">
        <v>63</v>
      </c>
      <c r="F39" s="239"/>
      <c r="G39" s="19">
        <v>15</v>
      </c>
      <c r="H39" s="155" t="s">
        <v>108</v>
      </c>
      <c r="I39" s="292" t="s">
        <v>24</v>
      </c>
      <c r="J39" s="198"/>
      <c r="K39" s="196" t="s">
        <v>14</v>
      </c>
      <c r="L39" s="48">
        <f t="shared" si="2"/>
        <v>0</v>
      </c>
      <c r="M39" s="230"/>
      <c r="N39" s="230"/>
      <c r="O39" s="256"/>
      <c r="P39" s="372" t="s">
        <v>188</v>
      </c>
      <c r="Q39" s="173"/>
      <c r="R39" s="157" t="s">
        <v>14</v>
      </c>
      <c r="S39" s="83"/>
      <c r="T39" s="83" t="s">
        <v>14</v>
      </c>
      <c r="U39" s="54" t="s">
        <v>162</v>
      </c>
    </row>
    <row r="40" spans="1:21" ht="77.25" thickBot="1" x14ac:dyDescent="0.3">
      <c r="A40" s="4"/>
      <c r="B40" s="352"/>
      <c r="C40" s="320"/>
      <c r="D40" s="227"/>
      <c r="E40" s="385"/>
      <c r="F40" s="239"/>
      <c r="G40" s="19">
        <v>10</v>
      </c>
      <c r="H40" s="46" t="s">
        <v>110</v>
      </c>
      <c r="I40" s="293"/>
      <c r="J40" s="198"/>
      <c r="K40" s="196" t="s">
        <v>14</v>
      </c>
      <c r="L40" s="48">
        <f t="shared" si="2"/>
        <v>0</v>
      </c>
      <c r="M40" s="230"/>
      <c r="N40" s="230"/>
      <c r="O40" s="256"/>
      <c r="P40" s="373"/>
      <c r="Q40" s="173"/>
      <c r="R40" s="157" t="s">
        <v>14</v>
      </c>
      <c r="S40" s="83"/>
      <c r="T40" s="83" t="s">
        <v>14</v>
      </c>
      <c r="U40" s="54" t="s">
        <v>162</v>
      </c>
    </row>
    <row r="41" spans="1:21" ht="48" customHeight="1" thickBot="1" x14ac:dyDescent="0.3">
      <c r="A41" s="4"/>
      <c r="B41" s="352"/>
      <c r="C41" s="320"/>
      <c r="D41" s="227"/>
      <c r="E41" s="385"/>
      <c r="F41" s="239"/>
      <c r="G41" s="19">
        <v>5</v>
      </c>
      <c r="H41" s="46" t="s">
        <v>111</v>
      </c>
      <c r="I41" s="293"/>
      <c r="J41" s="198"/>
      <c r="K41" s="196" t="s">
        <v>14</v>
      </c>
      <c r="L41" s="48">
        <f t="shared" si="2"/>
        <v>0</v>
      </c>
      <c r="M41" s="230"/>
      <c r="N41" s="230"/>
      <c r="O41" s="256"/>
      <c r="P41" s="373"/>
      <c r="Q41" s="173"/>
      <c r="R41" s="157" t="s">
        <v>14</v>
      </c>
      <c r="S41" s="83"/>
      <c r="T41" s="83" t="s">
        <v>14</v>
      </c>
      <c r="U41" s="54" t="s">
        <v>162</v>
      </c>
    </row>
    <row r="42" spans="1:21" ht="46.5" customHeight="1" thickBot="1" x14ac:dyDescent="0.3">
      <c r="A42" s="4"/>
      <c r="B42" s="352"/>
      <c r="C42" s="320"/>
      <c r="D42" s="227"/>
      <c r="E42" s="386"/>
      <c r="F42" s="239"/>
      <c r="G42" s="19">
        <v>10</v>
      </c>
      <c r="H42" s="46" t="s">
        <v>112</v>
      </c>
      <c r="I42" s="294"/>
      <c r="J42" s="198"/>
      <c r="K42" s="196" t="s">
        <v>14</v>
      </c>
      <c r="L42" s="48">
        <f t="shared" si="2"/>
        <v>0</v>
      </c>
      <c r="M42" s="230"/>
      <c r="N42" s="230"/>
      <c r="O42" s="256"/>
      <c r="P42" s="374"/>
      <c r="Q42" s="173"/>
      <c r="R42" s="157" t="s">
        <v>14</v>
      </c>
      <c r="S42" s="83"/>
      <c r="T42" s="83" t="s">
        <v>14</v>
      </c>
      <c r="U42" s="54" t="s">
        <v>162</v>
      </c>
    </row>
    <row r="43" spans="1:21" ht="51.75" thickBot="1" x14ac:dyDescent="0.3">
      <c r="A43" s="4"/>
      <c r="B43" s="352"/>
      <c r="C43" s="320"/>
      <c r="D43" s="227"/>
      <c r="E43" s="348" t="s">
        <v>72</v>
      </c>
      <c r="F43" s="246">
        <v>15</v>
      </c>
      <c r="G43" s="22">
        <v>20</v>
      </c>
      <c r="H43" s="64" t="s">
        <v>113</v>
      </c>
      <c r="I43" s="240" t="s">
        <v>25</v>
      </c>
      <c r="J43" s="197"/>
      <c r="K43" s="42" t="s">
        <v>12</v>
      </c>
      <c r="L43" s="43">
        <f t="shared" si="2"/>
        <v>20</v>
      </c>
      <c r="M43" s="229">
        <f>SUM(L43:L54)</f>
        <v>100</v>
      </c>
      <c r="N43" s="229">
        <f>(SUM(L43:L54)*F43)/100</f>
        <v>15</v>
      </c>
      <c r="O43" s="256"/>
      <c r="P43" s="372" t="s">
        <v>193</v>
      </c>
      <c r="Q43" s="173"/>
      <c r="R43" s="156" t="s">
        <v>14</v>
      </c>
      <c r="S43" s="82"/>
      <c r="T43" s="82" t="s">
        <v>14</v>
      </c>
      <c r="U43" s="50" t="s">
        <v>164</v>
      </c>
    </row>
    <row r="44" spans="1:21" ht="50.25" customHeight="1" thickBot="1" x14ac:dyDescent="0.3">
      <c r="A44" s="4"/>
      <c r="B44" s="352"/>
      <c r="C44" s="320"/>
      <c r="D44" s="227"/>
      <c r="E44" s="349"/>
      <c r="F44" s="247"/>
      <c r="G44" s="23">
        <v>10</v>
      </c>
      <c r="H44" s="158" t="s">
        <v>26</v>
      </c>
      <c r="I44" s="241"/>
      <c r="J44" s="188"/>
      <c r="K44" s="51" t="s">
        <v>12</v>
      </c>
      <c r="L44" s="48">
        <f t="shared" si="2"/>
        <v>10</v>
      </c>
      <c r="M44" s="230"/>
      <c r="N44" s="230"/>
      <c r="O44" s="256"/>
      <c r="P44" s="373"/>
      <c r="Q44" s="173"/>
      <c r="R44" s="157" t="s">
        <v>14</v>
      </c>
      <c r="S44" s="83"/>
      <c r="T44" s="83" t="s">
        <v>14</v>
      </c>
      <c r="U44" s="54" t="s">
        <v>164</v>
      </c>
    </row>
    <row r="45" spans="1:21" ht="51.75" thickBot="1" x14ac:dyDescent="0.3">
      <c r="A45" s="4"/>
      <c r="B45" s="352"/>
      <c r="C45" s="320"/>
      <c r="D45" s="227"/>
      <c r="E45" s="349"/>
      <c r="F45" s="247"/>
      <c r="G45" s="23">
        <v>5</v>
      </c>
      <c r="H45" s="158" t="s">
        <v>114</v>
      </c>
      <c r="I45" s="241"/>
      <c r="J45" s="188"/>
      <c r="K45" s="51" t="s">
        <v>12</v>
      </c>
      <c r="L45" s="48">
        <f t="shared" si="2"/>
        <v>5</v>
      </c>
      <c r="M45" s="230"/>
      <c r="N45" s="230"/>
      <c r="O45" s="256"/>
      <c r="P45" s="373"/>
      <c r="Q45" s="173"/>
      <c r="R45" s="157" t="s">
        <v>14</v>
      </c>
      <c r="S45" s="83"/>
      <c r="T45" s="83" t="s">
        <v>14</v>
      </c>
      <c r="U45" s="54" t="s">
        <v>164</v>
      </c>
    </row>
    <row r="46" spans="1:21" ht="51.75" thickBot="1" x14ac:dyDescent="0.3">
      <c r="A46" s="4"/>
      <c r="B46" s="352"/>
      <c r="C46" s="320"/>
      <c r="D46" s="227"/>
      <c r="E46" s="349"/>
      <c r="F46" s="247"/>
      <c r="G46" s="23">
        <v>5</v>
      </c>
      <c r="H46" s="65" t="s">
        <v>27</v>
      </c>
      <c r="I46" s="241"/>
      <c r="J46" s="188"/>
      <c r="K46" s="51" t="s">
        <v>12</v>
      </c>
      <c r="L46" s="48">
        <f t="shared" si="2"/>
        <v>5</v>
      </c>
      <c r="M46" s="230"/>
      <c r="N46" s="230"/>
      <c r="O46" s="256"/>
      <c r="P46" s="373"/>
      <c r="Q46" s="173"/>
      <c r="R46" s="157" t="s">
        <v>14</v>
      </c>
      <c r="S46" s="83"/>
      <c r="T46" s="83" t="s">
        <v>14</v>
      </c>
      <c r="U46" s="54" t="s">
        <v>164</v>
      </c>
    </row>
    <row r="47" spans="1:21" ht="51.75" thickBot="1" x14ac:dyDescent="0.3">
      <c r="A47" s="4"/>
      <c r="B47" s="352"/>
      <c r="C47" s="320"/>
      <c r="D47" s="227"/>
      <c r="E47" s="349"/>
      <c r="F47" s="247"/>
      <c r="G47" s="23">
        <v>5</v>
      </c>
      <c r="H47" s="65" t="s">
        <v>135</v>
      </c>
      <c r="I47" s="241"/>
      <c r="J47" s="188"/>
      <c r="K47" s="51" t="s">
        <v>12</v>
      </c>
      <c r="L47" s="48">
        <f t="shared" si="2"/>
        <v>5</v>
      </c>
      <c r="M47" s="230"/>
      <c r="N47" s="230"/>
      <c r="O47" s="256"/>
      <c r="P47" s="373"/>
      <c r="Q47" s="173"/>
      <c r="R47" s="157" t="s">
        <v>14</v>
      </c>
      <c r="S47" s="83"/>
      <c r="T47" s="83" t="s">
        <v>14</v>
      </c>
      <c r="U47" s="54" t="s">
        <v>164</v>
      </c>
    </row>
    <row r="48" spans="1:21" ht="77.25" thickBot="1" x14ac:dyDescent="0.3">
      <c r="A48" s="4"/>
      <c r="B48" s="352"/>
      <c r="C48" s="320"/>
      <c r="D48" s="227"/>
      <c r="E48" s="349"/>
      <c r="F48" s="247"/>
      <c r="G48" s="23">
        <v>5</v>
      </c>
      <c r="H48" s="65" t="s">
        <v>136</v>
      </c>
      <c r="I48" s="241"/>
      <c r="J48" s="188"/>
      <c r="K48" s="51" t="s">
        <v>12</v>
      </c>
      <c r="L48" s="48">
        <f t="shared" si="2"/>
        <v>5</v>
      </c>
      <c r="M48" s="230"/>
      <c r="N48" s="230"/>
      <c r="O48" s="256"/>
      <c r="P48" s="373"/>
      <c r="Q48" s="173"/>
      <c r="R48" s="157" t="s">
        <v>14</v>
      </c>
      <c r="S48" s="83"/>
      <c r="T48" s="83" t="s">
        <v>14</v>
      </c>
      <c r="U48" s="54" t="s">
        <v>164</v>
      </c>
    </row>
    <row r="49" spans="1:21" ht="102.75" thickBot="1" x14ac:dyDescent="0.3">
      <c r="A49" s="4"/>
      <c r="B49" s="352"/>
      <c r="C49" s="320"/>
      <c r="D49" s="227"/>
      <c r="E49" s="349"/>
      <c r="F49" s="247"/>
      <c r="G49" s="23">
        <v>10</v>
      </c>
      <c r="H49" s="65" t="s">
        <v>115</v>
      </c>
      <c r="I49" s="241"/>
      <c r="J49" s="188"/>
      <c r="K49" s="51" t="s">
        <v>12</v>
      </c>
      <c r="L49" s="48">
        <f t="shared" si="2"/>
        <v>10</v>
      </c>
      <c r="M49" s="230"/>
      <c r="N49" s="230"/>
      <c r="O49" s="256"/>
      <c r="P49" s="373"/>
      <c r="Q49" s="173"/>
      <c r="R49" s="157" t="s">
        <v>14</v>
      </c>
      <c r="S49" s="83"/>
      <c r="T49" s="83" t="s">
        <v>14</v>
      </c>
      <c r="U49" s="54" t="s">
        <v>164</v>
      </c>
    </row>
    <row r="50" spans="1:21" ht="103.5" thickBot="1" x14ac:dyDescent="0.3">
      <c r="A50" s="4"/>
      <c r="B50" s="352"/>
      <c r="C50" s="320"/>
      <c r="D50" s="227"/>
      <c r="E50" s="350"/>
      <c r="F50" s="247"/>
      <c r="G50" s="23">
        <v>10</v>
      </c>
      <c r="H50" s="67" t="s">
        <v>137</v>
      </c>
      <c r="I50" s="242"/>
      <c r="J50" s="189"/>
      <c r="K50" s="51" t="s">
        <v>12</v>
      </c>
      <c r="L50" s="48">
        <f t="shared" si="2"/>
        <v>10</v>
      </c>
      <c r="M50" s="230"/>
      <c r="N50" s="230"/>
      <c r="O50" s="256"/>
      <c r="P50" s="374"/>
      <c r="Q50" s="173"/>
      <c r="R50" s="157" t="s">
        <v>14</v>
      </c>
      <c r="S50" s="83"/>
      <c r="T50" s="83" t="s">
        <v>14</v>
      </c>
      <c r="U50" s="54" t="s">
        <v>170</v>
      </c>
    </row>
    <row r="51" spans="1:21" ht="51.75" thickBot="1" x14ac:dyDescent="0.3">
      <c r="A51" s="4"/>
      <c r="B51" s="352"/>
      <c r="C51" s="320"/>
      <c r="D51" s="227"/>
      <c r="E51" s="323" t="s">
        <v>147</v>
      </c>
      <c r="F51" s="247"/>
      <c r="G51" s="22">
        <v>10</v>
      </c>
      <c r="H51" s="64" t="s">
        <v>116</v>
      </c>
      <c r="I51" s="326" t="s">
        <v>28</v>
      </c>
      <c r="J51" s="42"/>
      <c r="K51" s="42" t="s">
        <v>12</v>
      </c>
      <c r="L51" s="43">
        <f t="shared" si="2"/>
        <v>10</v>
      </c>
      <c r="M51" s="230"/>
      <c r="N51" s="230"/>
      <c r="O51" s="256"/>
      <c r="P51" s="372" t="s">
        <v>189</v>
      </c>
      <c r="Q51" s="173"/>
      <c r="R51" s="156" t="s">
        <v>14</v>
      </c>
      <c r="S51" s="82"/>
      <c r="T51" s="82" t="s">
        <v>14</v>
      </c>
      <c r="U51" s="50" t="s">
        <v>179</v>
      </c>
    </row>
    <row r="52" spans="1:21" ht="102.75" thickBot="1" x14ac:dyDescent="0.3">
      <c r="A52" s="4"/>
      <c r="B52" s="352"/>
      <c r="C52" s="320"/>
      <c r="D52" s="227"/>
      <c r="E52" s="324"/>
      <c r="F52" s="247"/>
      <c r="G52" s="23">
        <v>5</v>
      </c>
      <c r="H52" s="65" t="s">
        <v>117</v>
      </c>
      <c r="I52" s="327"/>
      <c r="J52" s="51"/>
      <c r="K52" s="51" t="s">
        <v>12</v>
      </c>
      <c r="L52" s="48">
        <f t="shared" si="2"/>
        <v>5</v>
      </c>
      <c r="M52" s="230"/>
      <c r="N52" s="230"/>
      <c r="O52" s="256"/>
      <c r="P52" s="373"/>
      <c r="Q52" s="173"/>
      <c r="R52" s="157" t="s">
        <v>14</v>
      </c>
      <c r="S52" s="83"/>
      <c r="T52" s="83" t="s">
        <v>14</v>
      </c>
      <c r="U52" s="54" t="s">
        <v>179</v>
      </c>
    </row>
    <row r="53" spans="1:21" ht="51.75" thickBot="1" x14ac:dyDescent="0.3">
      <c r="A53" s="4"/>
      <c r="B53" s="352"/>
      <c r="C53" s="320"/>
      <c r="D53" s="227"/>
      <c r="E53" s="324"/>
      <c r="F53" s="247"/>
      <c r="G53" s="23">
        <v>10</v>
      </c>
      <c r="H53" s="66" t="s">
        <v>118</v>
      </c>
      <c r="I53" s="327"/>
      <c r="J53" s="51"/>
      <c r="K53" s="51" t="s">
        <v>12</v>
      </c>
      <c r="L53" s="48">
        <f t="shared" si="2"/>
        <v>10</v>
      </c>
      <c r="M53" s="230"/>
      <c r="N53" s="230"/>
      <c r="O53" s="256"/>
      <c r="P53" s="373"/>
      <c r="Q53" s="173"/>
      <c r="R53" s="157" t="s">
        <v>14</v>
      </c>
      <c r="S53" s="83"/>
      <c r="T53" s="83" t="s">
        <v>14</v>
      </c>
      <c r="U53" s="54" t="s">
        <v>179</v>
      </c>
    </row>
    <row r="54" spans="1:21" ht="47.25" thickBot="1" x14ac:dyDescent="0.3">
      <c r="A54" s="4"/>
      <c r="B54" s="352"/>
      <c r="C54" s="320"/>
      <c r="D54" s="228"/>
      <c r="E54" s="325"/>
      <c r="F54" s="248"/>
      <c r="G54" s="24">
        <v>5</v>
      </c>
      <c r="H54" s="86" t="s">
        <v>119</v>
      </c>
      <c r="I54" s="328"/>
      <c r="J54" s="56"/>
      <c r="K54" s="56" t="s">
        <v>12</v>
      </c>
      <c r="L54" s="57">
        <f t="shared" si="2"/>
        <v>5</v>
      </c>
      <c r="M54" s="231"/>
      <c r="N54" s="231"/>
      <c r="O54" s="256"/>
      <c r="P54" s="374"/>
      <c r="Q54" s="173"/>
      <c r="R54" s="199" t="s">
        <v>14</v>
      </c>
      <c r="S54" s="60"/>
      <c r="T54" s="60" t="s">
        <v>14</v>
      </c>
      <c r="U54" s="61" t="s">
        <v>179</v>
      </c>
    </row>
    <row r="55" spans="1:21" ht="51" customHeight="1" thickBot="1" x14ac:dyDescent="0.3">
      <c r="A55" s="4"/>
      <c r="B55" s="352"/>
      <c r="C55" s="320"/>
      <c r="D55" s="330" t="s">
        <v>55</v>
      </c>
      <c r="E55" s="336" t="s">
        <v>29</v>
      </c>
      <c r="F55" s="295">
        <v>10</v>
      </c>
      <c r="G55" s="25">
        <v>30</v>
      </c>
      <c r="H55" s="68" t="s">
        <v>121</v>
      </c>
      <c r="I55" s="292" t="s">
        <v>150</v>
      </c>
      <c r="J55" s="42"/>
      <c r="K55" s="42" t="s">
        <v>59</v>
      </c>
      <c r="L55" s="43">
        <f t="shared" si="2"/>
        <v>0</v>
      </c>
      <c r="M55" s="229">
        <f>L55+L56</f>
        <v>0</v>
      </c>
      <c r="N55" s="283">
        <f>((L55+L56)*F55)/100</f>
        <v>0</v>
      </c>
      <c r="O55" s="256"/>
      <c r="P55" s="372" t="s">
        <v>190</v>
      </c>
      <c r="Q55" s="173"/>
      <c r="R55" s="156" t="s">
        <v>14</v>
      </c>
      <c r="S55" s="82"/>
      <c r="T55" s="82" t="s">
        <v>76</v>
      </c>
      <c r="U55" s="50" t="s">
        <v>166</v>
      </c>
    </row>
    <row r="56" spans="1:21" ht="129.75" customHeight="1" thickBot="1" x14ac:dyDescent="0.3">
      <c r="A56" s="4"/>
      <c r="B56" s="352"/>
      <c r="C56" s="320"/>
      <c r="D56" s="331"/>
      <c r="E56" s="337"/>
      <c r="F56" s="296"/>
      <c r="G56" s="119">
        <v>70</v>
      </c>
      <c r="H56" s="96" t="s">
        <v>120</v>
      </c>
      <c r="I56" s="293"/>
      <c r="J56" s="56"/>
      <c r="K56" s="56" t="s">
        <v>59</v>
      </c>
      <c r="L56" s="57">
        <f t="shared" si="2"/>
        <v>0</v>
      </c>
      <c r="M56" s="231"/>
      <c r="N56" s="284"/>
      <c r="O56" s="256"/>
      <c r="P56" s="380"/>
      <c r="Q56" s="173"/>
      <c r="R56" s="157" t="s">
        <v>14</v>
      </c>
      <c r="S56" s="83"/>
      <c r="T56" s="83" t="s">
        <v>76</v>
      </c>
      <c r="U56" s="54" t="s">
        <v>164</v>
      </c>
    </row>
    <row r="57" spans="1:21" ht="76.5" customHeight="1" thickBot="1" x14ac:dyDescent="0.3">
      <c r="A57" s="4"/>
      <c r="B57" s="352"/>
      <c r="C57" s="320"/>
      <c r="D57" s="226" t="s">
        <v>65</v>
      </c>
      <c r="E57" s="384" t="s">
        <v>64</v>
      </c>
      <c r="F57" s="238">
        <v>10</v>
      </c>
      <c r="G57" s="25">
        <v>30</v>
      </c>
      <c r="H57" s="68" t="s">
        <v>122</v>
      </c>
      <c r="I57" s="293"/>
      <c r="J57" s="42"/>
      <c r="K57" s="42" t="s">
        <v>59</v>
      </c>
      <c r="L57" s="43">
        <f t="shared" si="2"/>
        <v>0</v>
      </c>
      <c r="M57" s="229">
        <f>SUM(L57:L60)</f>
        <v>0</v>
      </c>
      <c r="N57" s="229">
        <f>(SUM(L57:L60)*F57)/100</f>
        <v>0</v>
      </c>
      <c r="O57" s="256"/>
      <c r="P57" s="379" t="s">
        <v>191</v>
      </c>
      <c r="Q57" s="173"/>
      <c r="R57" s="157" t="s">
        <v>14</v>
      </c>
      <c r="S57" s="83"/>
      <c r="T57" s="83" t="s">
        <v>14</v>
      </c>
      <c r="U57" s="54" t="s">
        <v>162</v>
      </c>
    </row>
    <row r="58" spans="1:21" ht="51.75" thickBot="1" x14ac:dyDescent="0.3">
      <c r="A58" s="4"/>
      <c r="B58" s="352"/>
      <c r="C58" s="320"/>
      <c r="D58" s="227"/>
      <c r="E58" s="385"/>
      <c r="F58" s="239"/>
      <c r="G58" s="26">
        <v>20</v>
      </c>
      <c r="H58" s="46" t="s">
        <v>123</v>
      </c>
      <c r="I58" s="293"/>
      <c r="J58" s="51"/>
      <c r="K58" s="51" t="s">
        <v>59</v>
      </c>
      <c r="L58" s="48">
        <f t="shared" si="2"/>
        <v>0</v>
      </c>
      <c r="M58" s="230"/>
      <c r="N58" s="230"/>
      <c r="O58" s="256"/>
      <c r="P58" s="373"/>
      <c r="Q58" s="173"/>
      <c r="R58" s="157" t="s">
        <v>14</v>
      </c>
      <c r="S58" s="83"/>
      <c r="T58" s="83" t="s">
        <v>14</v>
      </c>
      <c r="U58" s="54" t="s">
        <v>162</v>
      </c>
    </row>
    <row r="59" spans="1:21" ht="51.75" thickBot="1" x14ac:dyDescent="0.3">
      <c r="A59" s="4"/>
      <c r="B59" s="353"/>
      <c r="C59" s="320"/>
      <c r="D59" s="228"/>
      <c r="E59" s="386"/>
      <c r="F59" s="239"/>
      <c r="G59" s="26">
        <v>40</v>
      </c>
      <c r="H59" s="46" t="s">
        <v>124</v>
      </c>
      <c r="I59" s="294"/>
      <c r="J59" s="51"/>
      <c r="K59" s="51" t="s">
        <v>59</v>
      </c>
      <c r="L59" s="48">
        <f t="shared" si="2"/>
        <v>0</v>
      </c>
      <c r="M59" s="230"/>
      <c r="N59" s="230"/>
      <c r="O59" s="256"/>
      <c r="P59" s="380"/>
      <c r="Q59" s="173"/>
      <c r="R59" s="157" t="s">
        <v>14</v>
      </c>
      <c r="S59" s="83"/>
      <c r="T59" s="83" t="s">
        <v>14</v>
      </c>
      <c r="U59" s="54" t="s">
        <v>167</v>
      </c>
    </row>
    <row r="60" spans="1:21" ht="156.75" customHeight="1" thickBot="1" x14ac:dyDescent="0.3">
      <c r="A60" s="4"/>
      <c r="B60" s="351" t="s">
        <v>61</v>
      </c>
      <c r="C60" s="320"/>
      <c r="D60" s="85" t="s">
        <v>65</v>
      </c>
      <c r="E60" s="179" t="s">
        <v>64</v>
      </c>
      <c r="F60" s="239"/>
      <c r="G60" s="27">
        <v>10</v>
      </c>
      <c r="H60" s="69" t="s">
        <v>125</v>
      </c>
      <c r="I60" s="168" t="s">
        <v>149</v>
      </c>
      <c r="J60" s="56"/>
      <c r="K60" s="56" t="s">
        <v>59</v>
      </c>
      <c r="L60" s="57">
        <f t="shared" si="2"/>
        <v>0</v>
      </c>
      <c r="M60" s="231"/>
      <c r="N60" s="231"/>
      <c r="O60" s="256"/>
      <c r="P60" s="58" t="s">
        <v>180</v>
      </c>
      <c r="Q60" s="174"/>
      <c r="R60" s="59" t="s">
        <v>14</v>
      </c>
      <c r="S60" s="60"/>
      <c r="T60" s="60" t="s">
        <v>76</v>
      </c>
      <c r="U60" s="61" t="s">
        <v>167</v>
      </c>
    </row>
    <row r="61" spans="1:21" ht="77.25" thickBot="1" x14ac:dyDescent="0.3">
      <c r="A61" s="4"/>
      <c r="B61" s="352"/>
      <c r="C61" s="320"/>
      <c r="D61" s="226" t="s">
        <v>56</v>
      </c>
      <c r="E61" s="338" t="s">
        <v>30</v>
      </c>
      <c r="F61" s="238">
        <v>10</v>
      </c>
      <c r="G61" s="21">
        <v>20</v>
      </c>
      <c r="H61" s="41" t="s">
        <v>31</v>
      </c>
      <c r="I61" s="292" t="s">
        <v>32</v>
      </c>
      <c r="J61" s="42"/>
      <c r="K61" s="42" t="s">
        <v>59</v>
      </c>
      <c r="L61" s="43">
        <f t="shared" si="2"/>
        <v>0</v>
      </c>
      <c r="M61" s="229">
        <f>SUM(L61:L73)</f>
        <v>5</v>
      </c>
      <c r="N61" s="229">
        <f>(SUM(L61:L73)*F61)/100</f>
        <v>0.5</v>
      </c>
      <c r="O61" s="256"/>
      <c r="P61" s="372" t="s">
        <v>192</v>
      </c>
      <c r="Q61" s="173"/>
      <c r="R61" s="156" t="s">
        <v>14</v>
      </c>
      <c r="S61" s="82"/>
      <c r="T61" s="82" t="s">
        <v>76</v>
      </c>
      <c r="U61" s="50" t="s">
        <v>168</v>
      </c>
    </row>
    <row r="62" spans="1:21" ht="53.25" thickBot="1" x14ac:dyDescent="0.3">
      <c r="A62" s="4"/>
      <c r="B62" s="352"/>
      <c r="C62" s="320"/>
      <c r="D62" s="227"/>
      <c r="E62" s="339"/>
      <c r="F62" s="239"/>
      <c r="G62" s="19">
        <v>5</v>
      </c>
      <c r="H62" s="46" t="s">
        <v>138</v>
      </c>
      <c r="I62" s="293"/>
      <c r="J62" s="51"/>
      <c r="K62" s="51" t="s">
        <v>59</v>
      </c>
      <c r="L62" s="48">
        <f t="shared" si="2"/>
        <v>0</v>
      </c>
      <c r="M62" s="230"/>
      <c r="N62" s="230"/>
      <c r="O62" s="256"/>
      <c r="P62" s="373"/>
      <c r="Q62" s="173"/>
      <c r="R62" s="157" t="s">
        <v>14</v>
      </c>
      <c r="S62" s="83"/>
      <c r="T62" s="83" t="s">
        <v>76</v>
      </c>
      <c r="U62" s="54" t="s">
        <v>168</v>
      </c>
    </row>
    <row r="63" spans="1:21" ht="53.25" thickBot="1" x14ac:dyDescent="0.3">
      <c r="A63" s="4"/>
      <c r="B63" s="352"/>
      <c r="C63" s="320"/>
      <c r="D63" s="227"/>
      <c r="E63" s="339"/>
      <c r="F63" s="239"/>
      <c r="G63" s="19">
        <v>5</v>
      </c>
      <c r="H63" s="46" t="s">
        <v>33</v>
      </c>
      <c r="I63" s="293"/>
      <c r="J63" s="51"/>
      <c r="K63" s="51" t="s">
        <v>59</v>
      </c>
      <c r="L63" s="48">
        <f t="shared" si="2"/>
        <v>0</v>
      </c>
      <c r="M63" s="230"/>
      <c r="N63" s="230"/>
      <c r="O63" s="256"/>
      <c r="P63" s="373"/>
      <c r="Q63" s="173"/>
      <c r="R63" s="157" t="s">
        <v>14</v>
      </c>
      <c r="S63" s="83"/>
      <c r="T63" s="83" t="s">
        <v>76</v>
      </c>
      <c r="U63" s="54" t="s">
        <v>165</v>
      </c>
    </row>
    <row r="64" spans="1:21" ht="53.25" thickBot="1" x14ac:dyDescent="0.3">
      <c r="A64" s="4"/>
      <c r="B64" s="352"/>
      <c r="C64" s="320"/>
      <c r="D64" s="227"/>
      <c r="E64" s="339"/>
      <c r="F64" s="239"/>
      <c r="G64" s="19">
        <v>5</v>
      </c>
      <c r="H64" s="46" t="s">
        <v>34</v>
      </c>
      <c r="I64" s="293"/>
      <c r="J64" s="51"/>
      <c r="K64" s="51" t="s">
        <v>59</v>
      </c>
      <c r="L64" s="48">
        <f t="shared" si="2"/>
        <v>0</v>
      </c>
      <c r="M64" s="230"/>
      <c r="N64" s="230"/>
      <c r="O64" s="256"/>
      <c r="P64" s="373"/>
      <c r="Q64" s="173"/>
      <c r="R64" s="157" t="s">
        <v>14</v>
      </c>
      <c r="S64" s="83"/>
      <c r="T64" s="83" t="s">
        <v>76</v>
      </c>
      <c r="U64" s="54" t="s">
        <v>168</v>
      </c>
    </row>
    <row r="65" spans="1:23" ht="79.5" thickBot="1" x14ac:dyDescent="0.3">
      <c r="A65" s="4"/>
      <c r="B65" s="352"/>
      <c r="C65" s="320"/>
      <c r="D65" s="227"/>
      <c r="E65" s="339"/>
      <c r="F65" s="239"/>
      <c r="G65" s="19">
        <v>5</v>
      </c>
      <c r="H65" s="46" t="s">
        <v>35</v>
      </c>
      <c r="I65" s="293"/>
      <c r="J65" s="51"/>
      <c r="K65" s="51" t="s">
        <v>12</v>
      </c>
      <c r="L65" s="48">
        <f t="shared" si="2"/>
        <v>5</v>
      </c>
      <c r="M65" s="230"/>
      <c r="N65" s="230"/>
      <c r="O65" s="256"/>
      <c r="P65" s="373"/>
      <c r="Q65" s="173"/>
      <c r="R65" s="157" t="s">
        <v>14</v>
      </c>
      <c r="S65" s="83"/>
      <c r="T65" s="83" t="s">
        <v>76</v>
      </c>
      <c r="U65" s="54" t="s">
        <v>181</v>
      </c>
    </row>
    <row r="66" spans="1:23" ht="53.25" thickBot="1" x14ac:dyDescent="0.3">
      <c r="A66" s="4"/>
      <c r="B66" s="352"/>
      <c r="C66" s="320"/>
      <c r="D66" s="227"/>
      <c r="E66" s="339"/>
      <c r="F66" s="239"/>
      <c r="G66" s="19">
        <v>5</v>
      </c>
      <c r="H66" s="46" t="s">
        <v>36</v>
      </c>
      <c r="I66" s="293"/>
      <c r="J66" s="51"/>
      <c r="K66" s="51" t="s">
        <v>59</v>
      </c>
      <c r="L66" s="48">
        <f t="shared" si="2"/>
        <v>0</v>
      </c>
      <c r="M66" s="230"/>
      <c r="N66" s="230"/>
      <c r="O66" s="256"/>
      <c r="P66" s="373"/>
      <c r="Q66" s="173"/>
      <c r="R66" s="157" t="s">
        <v>14</v>
      </c>
      <c r="S66" s="83"/>
      <c r="T66" s="83" t="s">
        <v>76</v>
      </c>
      <c r="U66" s="54" t="s">
        <v>168</v>
      </c>
    </row>
    <row r="67" spans="1:23" ht="53.25" thickBot="1" x14ac:dyDescent="0.3">
      <c r="A67" s="4"/>
      <c r="B67" s="352"/>
      <c r="C67" s="320"/>
      <c r="D67" s="227"/>
      <c r="E67" s="339"/>
      <c r="F67" s="239"/>
      <c r="G67" s="19">
        <v>5</v>
      </c>
      <c r="H67" s="46" t="s">
        <v>37</v>
      </c>
      <c r="I67" s="293"/>
      <c r="J67" s="51"/>
      <c r="K67" s="51" t="s">
        <v>59</v>
      </c>
      <c r="L67" s="48">
        <f t="shared" si="2"/>
        <v>0</v>
      </c>
      <c r="M67" s="230"/>
      <c r="N67" s="230"/>
      <c r="O67" s="256"/>
      <c r="P67" s="373"/>
      <c r="Q67" s="173"/>
      <c r="R67" s="157" t="s">
        <v>14</v>
      </c>
      <c r="S67" s="83"/>
      <c r="T67" s="83" t="s">
        <v>76</v>
      </c>
      <c r="U67" s="54" t="s">
        <v>168</v>
      </c>
    </row>
    <row r="68" spans="1:23" ht="53.25" thickBot="1" x14ac:dyDescent="0.3">
      <c r="A68" s="4"/>
      <c r="B68" s="352"/>
      <c r="C68" s="320"/>
      <c r="D68" s="227"/>
      <c r="E68" s="339"/>
      <c r="F68" s="239"/>
      <c r="G68" s="19">
        <v>5</v>
      </c>
      <c r="H68" s="46" t="s">
        <v>38</v>
      </c>
      <c r="I68" s="293"/>
      <c r="J68" s="51"/>
      <c r="K68" s="51" t="s">
        <v>59</v>
      </c>
      <c r="L68" s="48">
        <f t="shared" si="2"/>
        <v>0</v>
      </c>
      <c r="M68" s="230"/>
      <c r="N68" s="230"/>
      <c r="O68" s="256"/>
      <c r="P68" s="373"/>
      <c r="Q68" s="173"/>
      <c r="R68" s="157" t="s">
        <v>14</v>
      </c>
      <c r="S68" s="83"/>
      <c r="T68" s="83" t="s">
        <v>76</v>
      </c>
      <c r="U68" s="54" t="s">
        <v>168</v>
      </c>
    </row>
    <row r="69" spans="1:23" ht="53.25" thickBot="1" x14ac:dyDescent="0.3">
      <c r="A69" s="4"/>
      <c r="B69" s="352"/>
      <c r="C69" s="320"/>
      <c r="D69" s="227"/>
      <c r="E69" s="339"/>
      <c r="F69" s="239"/>
      <c r="G69" s="19">
        <v>5</v>
      </c>
      <c r="H69" s="46" t="s">
        <v>39</v>
      </c>
      <c r="I69" s="293"/>
      <c r="J69" s="51"/>
      <c r="K69" s="51" t="s">
        <v>59</v>
      </c>
      <c r="L69" s="48">
        <f t="shared" si="2"/>
        <v>0</v>
      </c>
      <c r="M69" s="230"/>
      <c r="N69" s="230"/>
      <c r="O69" s="256"/>
      <c r="P69" s="373"/>
      <c r="Q69" s="173"/>
      <c r="R69" s="157" t="s">
        <v>14</v>
      </c>
      <c r="S69" s="83"/>
      <c r="T69" s="83" t="s">
        <v>76</v>
      </c>
      <c r="U69" s="54" t="s">
        <v>165</v>
      </c>
    </row>
    <row r="70" spans="1:23" ht="53.25" thickBot="1" x14ac:dyDescent="0.3">
      <c r="A70" s="4"/>
      <c r="B70" s="352"/>
      <c r="C70" s="320"/>
      <c r="D70" s="227"/>
      <c r="E70" s="339"/>
      <c r="F70" s="239"/>
      <c r="G70" s="19">
        <v>5</v>
      </c>
      <c r="H70" s="120" t="s">
        <v>40</v>
      </c>
      <c r="I70" s="293"/>
      <c r="J70" s="51"/>
      <c r="K70" s="51" t="s">
        <v>59</v>
      </c>
      <c r="L70" s="48">
        <f t="shared" si="2"/>
        <v>0</v>
      </c>
      <c r="M70" s="230"/>
      <c r="N70" s="230"/>
      <c r="O70" s="256"/>
      <c r="P70" s="373"/>
      <c r="Q70" s="173"/>
      <c r="R70" s="157" t="s">
        <v>14</v>
      </c>
      <c r="S70" s="83"/>
      <c r="T70" s="83" t="s">
        <v>76</v>
      </c>
      <c r="U70" s="54" t="s">
        <v>165</v>
      </c>
    </row>
    <row r="71" spans="1:23" ht="45.75" customHeight="1" thickBot="1" x14ac:dyDescent="0.3">
      <c r="A71" s="4"/>
      <c r="B71" s="352"/>
      <c r="C71" s="320"/>
      <c r="D71" s="227"/>
      <c r="E71" s="339"/>
      <c r="F71" s="239"/>
      <c r="G71" s="19">
        <v>5</v>
      </c>
      <c r="H71" s="120" t="s">
        <v>41</v>
      </c>
      <c r="I71" s="293"/>
      <c r="J71" s="51"/>
      <c r="K71" s="51" t="s">
        <v>59</v>
      </c>
      <c r="L71" s="48">
        <f t="shared" si="2"/>
        <v>0</v>
      </c>
      <c r="M71" s="230"/>
      <c r="N71" s="230"/>
      <c r="O71" s="256"/>
      <c r="P71" s="373"/>
      <c r="Q71" s="173"/>
      <c r="R71" s="157" t="s">
        <v>14</v>
      </c>
      <c r="S71" s="83"/>
      <c r="T71" s="83" t="s">
        <v>76</v>
      </c>
      <c r="U71" s="54" t="s">
        <v>165</v>
      </c>
    </row>
    <row r="72" spans="1:23" ht="77.25" thickBot="1" x14ac:dyDescent="0.3">
      <c r="A72" s="4"/>
      <c r="B72" s="352"/>
      <c r="C72" s="320"/>
      <c r="D72" s="227"/>
      <c r="E72" s="339"/>
      <c r="F72" s="239"/>
      <c r="G72" s="19">
        <v>10</v>
      </c>
      <c r="H72" s="46" t="s">
        <v>42</v>
      </c>
      <c r="I72" s="293"/>
      <c r="J72" s="51"/>
      <c r="K72" s="51" t="s">
        <v>59</v>
      </c>
      <c r="L72" s="48">
        <f t="shared" si="2"/>
        <v>0</v>
      </c>
      <c r="M72" s="230"/>
      <c r="N72" s="230"/>
      <c r="O72" s="256"/>
      <c r="P72" s="373"/>
      <c r="Q72" s="173"/>
      <c r="R72" s="157" t="s">
        <v>14</v>
      </c>
      <c r="S72" s="83"/>
      <c r="T72" s="83" t="s">
        <v>76</v>
      </c>
      <c r="U72" s="54" t="s">
        <v>165</v>
      </c>
    </row>
    <row r="73" spans="1:23" ht="77.25" thickBot="1" x14ac:dyDescent="0.3">
      <c r="A73" s="4"/>
      <c r="B73" s="353"/>
      <c r="C73" s="343"/>
      <c r="D73" s="228"/>
      <c r="E73" s="340"/>
      <c r="F73" s="341"/>
      <c r="G73" s="20">
        <v>20</v>
      </c>
      <c r="H73" s="55" t="s">
        <v>43</v>
      </c>
      <c r="I73" s="294"/>
      <c r="J73" s="56"/>
      <c r="K73" s="56" t="s">
        <v>59</v>
      </c>
      <c r="L73" s="57">
        <f t="shared" si="2"/>
        <v>0</v>
      </c>
      <c r="M73" s="231"/>
      <c r="N73" s="231"/>
      <c r="O73" s="257"/>
      <c r="P73" s="374"/>
      <c r="Q73" s="173"/>
      <c r="R73" s="199" t="s">
        <v>14</v>
      </c>
      <c r="S73" s="60"/>
      <c r="T73" s="60" t="s">
        <v>76</v>
      </c>
      <c r="U73" s="61" t="s">
        <v>165</v>
      </c>
    </row>
    <row r="74" spans="1:23" ht="188.25" customHeight="1" x14ac:dyDescent="0.25">
      <c r="A74" s="5"/>
      <c r="B74" s="332" t="s">
        <v>58</v>
      </c>
      <c r="C74" s="334">
        <v>5</v>
      </c>
      <c r="D74" s="267" t="s">
        <v>58</v>
      </c>
      <c r="E74" s="276" t="s">
        <v>45</v>
      </c>
      <c r="F74" s="278">
        <v>100</v>
      </c>
      <c r="G74" s="121">
        <v>50</v>
      </c>
      <c r="H74" s="68" t="s">
        <v>139</v>
      </c>
      <c r="I74" s="280" t="s">
        <v>46</v>
      </c>
      <c r="J74" s="190"/>
      <c r="K74" s="42" t="s">
        <v>59</v>
      </c>
      <c r="L74" s="43">
        <f t="shared" si="2"/>
        <v>0</v>
      </c>
      <c r="M74" s="229">
        <f>L74+L75</f>
        <v>0</v>
      </c>
      <c r="N74" s="229">
        <f>((L74+L75)*F74)/100</f>
        <v>0</v>
      </c>
      <c r="O74" s="282">
        <f>(N74*C74)/100</f>
        <v>0</v>
      </c>
      <c r="P74" s="372" t="s">
        <v>195</v>
      </c>
      <c r="Q74" s="72"/>
      <c r="R74" s="156" t="s">
        <v>14</v>
      </c>
      <c r="S74" s="82"/>
      <c r="T74" s="82" t="s">
        <v>14</v>
      </c>
      <c r="U74" s="50" t="s">
        <v>164</v>
      </c>
    </row>
    <row r="75" spans="1:23" ht="145.5" customHeight="1" thickBot="1" x14ac:dyDescent="0.3">
      <c r="B75" s="333"/>
      <c r="C75" s="335"/>
      <c r="D75" s="268"/>
      <c r="E75" s="277"/>
      <c r="F75" s="279"/>
      <c r="G75" s="122">
        <v>50</v>
      </c>
      <c r="H75" s="96" t="s">
        <v>126</v>
      </c>
      <c r="I75" s="281"/>
      <c r="J75" s="191"/>
      <c r="K75" s="123" t="s">
        <v>59</v>
      </c>
      <c r="L75" s="57">
        <f t="shared" si="2"/>
        <v>0</v>
      </c>
      <c r="M75" s="231"/>
      <c r="N75" s="231"/>
      <c r="O75" s="257"/>
      <c r="P75" s="378"/>
      <c r="Q75" s="174"/>
      <c r="R75" s="59" t="s">
        <v>14</v>
      </c>
      <c r="S75" s="60"/>
      <c r="T75" s="60" t="s">
        <v>14</v>
      </c>
      <c r="U75" s="61" t="s">
        <v>171</v>
      </c>
    </row>
    <row r="76" spans="1:23" ht="51" hidden="1" customHeight="1" x14ac:dyDescent="0.25">
      <c r="B76" s="354" t="s">
        <v>60</v>
      </c>
      <c r="C76" s="295">
        <v>5</v>
      </c>
      <c r="D76" s="366" t="s">
        <v>57</v>
      </c>
      <c r="E76" s="269" t="s">
        <v>140</v>
      </c>
      <c r="F76" s="246">
        <v>50</v>
      </c>
      <c r="G76" s="18">
        <v>20</v>
      </c>
      <c r="H76" s="105" t="s">
        <v>151</v>
      </c>
      <c r="I76" s="273" t="s">
        <v>152</v>
      </c>
      <c r="J76" s="124"/>
      <c r="K76" s="124" t="s">
        <v>14</v>
      </c>
      <c r="L76" s="125">
        <f t="shared" si="2"/>
        <v>0</v>
      </c>
      <c r="M76" s="264">
        <f>SUM(L76:L82)</f>
        <v>0</v>
      </c>
      <c r="N76" s="261">
        <f>(SUM(L76:L82)*F76)/100</f>
        <v>0</v>
      </c>
      <c r="O76" s="264">
        <f>(SUM(N76:N88)*C76)/100</f>
        <v>0</v>
      </c>
      <c r="P76" s="49"/>
      <c r="Q76" s="49"/>
      <c r="R76" s="49" t="s">
        <v>14</v>
      </c>
      <c r="S76" s="82"/>
      <c r="T76" s="82" t="s">
        <v>14</v>
      </c>
      <c r="U76" s="50"/>
    </row>
    <row r="77" spans="1:23" ht="44.25" hidden="1" customHeight="1" x14ac:dyDescent="0.25">
      <c r="B77" s="355"/>
      <c r="C77" s="329"/>
      <c r="D77" s="367"/>
      <c r="E77" s="270"/>
      <c r="F77" s="247"/>
      <c r="G77" s="17">
        <v>10</v>
      </c>
      <c r="H77" s="126" t="s">
        <v>141</v>
      </c>
      <c r="I77" s="274"/>
      <c r="J77" s="127"/>
      <c r="K77" s="127" t="s">
        <v>14</v>
      </c>
      <c r="L77" s="128">
        <f t="shared" si="2"/>
        <v>0</v>
      </c>
      <c r="M77" s="265"/>
      <c r="N77" s="262"/>
      <c r="O77" s="265"/>
      <c r="P77" s="72"/>
      <c r="Q77" s="72"/>
      <c r="R77" s="53" t="s">
        <v>14</v>
      </c>
      <c r="S77" s="83"/>
      <c r="T77" s="83" t="s">
        <v>14</v>
      </c>
      <c r="U77" s="75"/>
      <c r="V77" s="6" t="s">
        <v>44</v>
      </c>
      <c r="W77" s="6" t="s">
        <v>47</v>
      </c>
    </row>
    <row r="78" spans="1:23" ht="48.75" hidden="1" customHeight="1" x14ac:dyDescent="0.25">
      <c r="B78" s="355"/>
      <c r="C78" s="329"/>
      <c r="D78" s="367"/>
      <c r="E78" s="270"/>
      <c r="F78" s="247"/>
      <c r="G78" s="17">
        <v>10</v>
      </c>
      <c r="H78" s="126" t="s">
        <v>48</v>
      </c>
      <c r="I78" s="274"/>
      <c r="J78" s="127"/>
      <c r="K78" s="127" t="s">
        <v>14</v>
      </c>
      <c r="L78" s="128">
        <f t="shared" si="2"/>
        <v>0</v>
      </c>
      <c r="M78" s="265"/>
      <c r="N78" s="262"/>
      <c r="O78" s="265"/>
      <c r="P78" s="72"/>
      <c r="Q78" s="72"/>
      <c r="R78" s="53" t="s">
        <v>14</v>
      </c>
      <c r="S78" s="83"/>
      <c r="T78" s="83" t="s">
        <v>14</v>
      </c>
      <c r="U78" s="129"/>
      <c r="V78" s="7">
        <v>1</v>
      </c>
      <c r="W78" s="7">
        <v>0</v>
      </c>
    </row>
    <row r="79" spans="1:23" ht="51.75" hidden="1" customHeight="1" x14ac:dyDescent="0.25">
      <c r="B79" s="355"/>
      <c r="C79" s="329"/>
      <c r="D79" s="367"/>
      <c r="E79" s="271"/>
      <c r="F79" s="247"/>
      <c r="G79" s="17">
        <v>10</v>
      </c>
      <c r="H79" s="126" t="s">
        <v>49</v>
      </c>
      <c r="I79" s="274"/>
      <c r="J79" s="130"/>
      <c r="K79" s="130" t="s">
        <v>14</v>
      </c>
      <c r="L79" s="128">
        <f t="shared" si="2"/>
        <v>0</v>
      </c>
      <c r="M79" s="265"/>
      <c r="N79" s="262"/>
      <c r="O79" s="265"/>
      <c r="P79" s="77"/>
      <c r="Q79" s="77"/>
      <c r="R79" s="78" t="s">
        <v>14</v>
      </c>
      <c r="S79" s="79"/>
      <c r="T79" s="79" t="s">
        <v>14</v>
      </c>
      <c r="U79" s="80"/>
      <c r="V79" s="7"/>
      <c r="W79" s="7"/>
    </row>
    <row r="80" spans="1:23" ht="52.5" hidden="1" customHeight="1" x14ac:dyDescent="0.25">
      <c r="B80" s="355"/>
      <c r="C80" s="329"/>
      <c r="D80" s="367"/>
      <c r="E80" s="271"/>
      <c r="F80" s="247"/>
      <c r="G80" s="17">
        <v>10</v>
      </c>
      <c r="H80" s="126" t="s">
        <v>50</v>
      </c>
      <c r="I80" s="274"/>
      <c r="J80" s="130"/>
      <c r="K80" s="130" t="s">
        <v>14</v>
      </c>
      <c r="L80" s="128">
        <f t="shared" ref="L80:L88" si="3">IF(K80="SI",G80,0)</f>
        <v>0</v>
      </c>
      <c r="M80" s="265"/>
      <c r="N80" s="262"/>
      <c r="O80" s="265"/>
      <c r="P80" s="77"/>
      <c r="Q80" s="77"/>
      <c r="R80" s="78" t="s">
        <v>14</v>
      </c>
      <c r="S80" s="79"/>
      <c r="T80" s="79" t="s">
        <v>14</v>
      </c>
      <c r="U80" s="80"/>
      <c r="V80" s="7"/>
      <c r="W80" s="7"/>
    </row>
    <row r="81" spans="2:23" ht="51" hidden="1" customHeight="1" x14ac:dyDescent="0.25">
      <c r="B81" s="355"/>
      <c r="C81" s="329"/>
      <c r="D81" s="367"/>
      <c r="E81" s="271"/>
      <c r="F81" s="247"/>
      <c r="G81" s="17">
        <v>20</v>
      </c>
      <c r="H81" s="126" t="s">
        <v>142</v>
      </c>
      <c r="I81" s="274"/>
      <c r="J81" s="130"/>
      <c r="K81" s="130" t="s">
        <v>14</v>
      </c>
      <c r="L81" s="128">
        <f t="shared" si="3"/>
        <v>0</v>
      </c>
      <c r="M81" s="265"/>
      <c r="N81" s="262"/>
      <c r="O81" s="265"/>
      <c r="P81" s="77"/>
      <c r="Q81" s="77"/>
      <c r="R81" s="78" t="s">
        <v>14</v>
      </c>
      <c r="S81" s="79"/>
      <c r="T81" s="79" t="s">
        <v>14</v>
      </c>
      <c r="U81" s="80"/>
      <c r="V81" s="7"/>
      <c r="W81" s="7"/>
    </row>
    <row r="82" spans="2:23" ht="54" hidden="1" customHeight="1" thickBot="1" x14ac:dyDescent="0.3">
      <c r="B82" s="356"/>
      <c r="C82" s="329"/>
      <c r="D82" s="368"/>
      <c r="E82" s="272"/>
      <c r="F82" s="248"/>
      <c r="G82" s="116">
        <v>20</v>
      </c>
      <c r="H82" s="96" t="s">
        <v>143</v>
      </c>
      <c r="I82" s="275"/>
      <c r="J82" s="131"/>
      <c r="K82" s="131" t="s">
        <v>14</v>
      </c>
      <c r="L82" s="132">
        <f t="shared" si="3"/>
        <v>0</v>
      </c>
      <c r="M82" s="266"/>
      <c r="N82" s="263"/>
      <c r="O82" s="265"/>
      <c r="P82" s="133"/>
      <c r="Q82" s="133"/>
      <c r="R82" s="59" t="s">
        <v>14</v>
      </c>
      <c r="S82" s="60"/>
      <c r="T82" s="60" t="s">
        <v>14</v>
      </c>
      <c r="U82" s="134"/>
      <c r="V82" s="7">
        <v>1</v>
      </c>
      <c r="W82" s="7">
        <v>1</v>
      </c>
    </row>
    <row r="83" spans="2:23" ht="409.5" hidden="1" customHeight="1" thickBot="1" x14ac:dyDescent="0.3">
      <c r="B83" s="357" t="s">
        <v>60</v>
      </c>
      <c r="C83" s="329"/>
      <c r="D83" s="354" t="s">
        <v>57</v>
      </c>
      <c r="E83" s="387" t="s">
        <v>144</v>
      </c>
      <c r="F83" s="258">
        <v>50</v>
      </c>
      <c r="G83" s="15">
        <v>25</v>
      </c>
      <c r="H83" s="159" t="s">
        <v>154</v>
      </c>
      <c r="I83" s="360" t="s">
        <v>51</v>
      </c>
      <c r="J83" s="70"/>
      <c r="K83" s="70" t="s">
        <v>14</v>
      </c>
      <c r="L83" s="43">
        <f t="shared" si="3"/>
        <v>0</v>
      </c>
      <c r="M83" s="229">
        <f>SUM(L83:L88)</f>
        <v>0</v>
      </c>
      <c r="N83" s="264">
        <f>(SUM(L83:L88)*F83)/100</f>
        <v>0</v>
      </c>
      <c r="O83" s="265"/>
      <c r="P83" s="49"/>
      <c r="Q83" s="49"/>
      <c r="R83" s="49" t="s">
        <v>14</v>
      </c>
      <c r="S83" s="82"/>
      <c r="T83" s="82" t="s">
        <v>14</v>
      </c>
      <c r="U83" s="50"/>
      <c r="V83" s="7"/>
      <c r="W83" s="7"/>
    </row>
    <row r="84" spans="2:23" ht="333" hidden="1" customHeight="1" thickBot="1" x14ac:dyDescent="0.3">
      <c r="B84" s="358"/>
      <c r="C84" s="329"/>
      <c r="D84" s="355"/>
      <c r="E84" s="388"/>
      <c r="F84" s="259"/>
      <c r="G84" s="16">
        <v>15</v>
      </c>
      <c r="H84" s="71" t="s">
        <v>81</v>
      </c>
      <c r="I84" s="361"/>
      <c r="J84" s="52"/>
      <c r="K84" s="52" t="s">
        <v>14</v>
      </c>
      <c r="L84" s="48">
        <f t="shared" si="3"/>
        <v>0</v>
      </c>
      <c r="M84" s="230"/>
      <c r="N84" s="265"/>
      <c r="O84" s="265"/>
      <c r="P84" s="135"/>
      <c r="Q84" s="135"/>
      <c r="R84" s="136" t="s">
        <v>14</v>
      </c>
      <c r="S84" s="137"/>
      <c r="T84" s="137"/>
      <c r="U84" s="138"/>
      <c r="V84" s="7"/>
      <c r="W84" s="7"/>
    </row>
    <row r="85" spans="2:23" ht="307.5" hidden="1" customHeight="1" thickBot="1" x14ac:dyDescent="0.3">
      <c r="B85" s="358"/>
      <c r="C85" s="329"/>
      <c r="D85" s="355"/>
      <c r="E85" s="388"/>
      <c r="F85" s="259"/>
      <c r="G85" s="16">
        <v>15</v>
      </c>
      <c r="H85" s="71" t="s">
        <v>82</v>
      </c>
      <c r="I85" s="361"/>
      <c r="J85" s="52"/>
      <c r="K85" s="52" t="s">
        <v>14</v>
      </c>
      <c r="L85" s="48">
        <f t="shared" si="3"/>
        <v>0</v>
      </c>
      <c r="M85" s="230"/>
      <c r="N85" s="265"/>
      <c r="O85" s="265"/>
      <c r="P85" s="72"/>
      <c r="Q85" s="72"/>
      <c r="R85" s="73" t="s">
        <v>14</v>
      </c>
      <c r="S85" s="74"/>
      <c r="T85" s="74" t="s">
        <v>14</v>
      </c>
      <c r="U85" s="75" t="s">
        <v>145</v>
      </c>
      <c r="V85" s="7"/>
      <c r="W85" s="7"/>
    </row>
    <row r="86" spans="2:23" ht="154.5" hidden="1" thickBot="1" x14ac:dyDescent="0.3">
      <c r="B86" s="358"/>
      <c r="C86" s="329"/>
      <c r="D86" s="355"/>
      <c r="E86" s="388"/>
      <c r="F86" s="259"/>
      <c r="G86" s="18">
        <v>15</v>
      </c>
      <c r="H86" s="170" t="s">
        <v>127</v>
      </c>
      <c r="I86" s="361"/>
      <c r="J86" s="76"/>
      <c r="K86" s="76" t="s">
        <v>14</v>
      </c>
      <c r="L86" s="48">
        <f t="shared" si="3"/>
        <v>0</v>
      </c>
      <c r="M86" s="230"/>
      <c r="N86" s="265"/>
      <c r="O86" s="265"/>
      <c r="P86" s="77"/>
      <c r="Q86" s="77"/>
      <c r="R86" s="78" t="s">
        <v>14</v>
      </c>
      <c r="S86" s="79"/>
      <c r="T86" s="79" t="s">
        <v>14</v>
      </c>
      <c r="U86" s="80">
        <v>1</v>
      </c>
      <c r="V86" s="7">
        <v>1</v>
      </c>
      <c r="W86" s="7">
        <v>0</v>
      </c>
    </row>
    <row r="87" spans="2:23" ht="129" hidden="1" thickBot="1" x14ac:dyDescent="0.3">
      <c r="B87" s="359"/>
      <c r="C87" s="329"/>
      <c r="D87" s="356"/>
      <c r="E87" s="389"/>
      <c r="F87" s="259"/>
      <c r="G87" s="169">
        <v>15</v>
      </c>
      <c r="H87" s="171" t="s">
        <v>83</v>
      </c>
      <c r="I87" s="362"/>
      <c r="J87" s="173"/>
      <c r="K87" s="173" t="s">
        <v>14</v>
      </c>
      <c r="L87" s="128">
        <f t="shared" si="3"/>
        <v>0</v>
      </c>
      <c r="M87" s="230"/>
      <c r="N87" s="265"/>
      <c r="O87" s="265"/>
      <c r="P87" s="77"/>
      <c r="Q87" s="77"/>
      <c r="R87" s="77" t="s">
        <v>14</v>
      </c>
      <c r="S87" s="173"/>
      <c r="T87" s="173" t="s">
        <v>14</v>
      </c>
      <c r="U87" s="176"/>
      <c r="V87" s="7">
        <v>0</v>
      </c>
      <c r="W87" s="7">
        <v>1</v>
      </c>
    </row>
    <row r="88" spans="2:23" ht="407.25" hidden="1" customHeight="1" thickBot="1" x14ac:dyDescent="0.3">
      <c r="B88" s="160" t="s">
        <v>60</v>
      </c>
      <c r="C88" s="296"/>
      <c r="D88" s="162" t="s">
        <v>57</v>
      </c>
      <c r="E88" s="161" t="s">
        <v>144</v>
      </c>
      <c r="F88" s="260"/>
      <c r="G88" s="139">
        <v>15</v>
      </c>
      <c r="H88" s="140" t="s">
        <v>84</v>
      </c>
      <c r="I88" s="84" t="s">
        <v>51</v>
      </c>
      <c r="J88" s="172"/>
      <c r="K88" s="172" t="s">
        <v>14</v>
      </c>
      <c r="L88" s="57">
        <f t="shared" si="3"/>
        <v>0</v>
      </c>
      <c r="M88" s="231"/>
      <c r="N88" s="266"/>
      <c r="O88" s="266"/>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51.449999999999996</v>
      </c>
      <c r="P89" s="7"/>
      <c r="Q89" s="7"/>
      <c r="R89" s="7"/>
      <c r="S89" s="7"/>
      <c r="T89" s="7"/>
      <c r="U89" s="7"/>
      <c r="V89" s="7"/>
      <c r="W89" s="7"/>
    </row>
    <row r="90" spans="2:23" x14ac:dyDescent="0.25">
      <c r="B90" s="214"/>
      <c r="C90" s="214"/>
      <c r="D90" s="28"/>
      <c r="E90" s="214"/>
    </row>
    <row r="91" spans="2:23" ht="51" x14ac:dyDescent="0.25">
      <c r="B91" s="214"/>
      <c r="C91" s="214"/>
      <c r="D91" s="28" t="s">
        <v>14</v>
      </c>
      <c r="E91" s="214"/>
      <c r="H91" s="394" t="s">
        <v>196</v>
      </c>
    </row>
    <row r="92" spans="2:23" x14ac:dyDescent="0.25">
      <c r="B92" s="214"/>
      <c r="C92" s="214"/>
      <c r="D92" s="28" t="s">
        <v>12</v>
      </c>
      <c r="E92" s="214"/>
      <c r="H92" s="394" t="s">
        <v>197</v>
      </c>
    </row>
    <row r="93" spans="2:23" x14ac:dyDescent="0.25">
      <c r="B93" s="215"/>
      <c r="C93" s="214"/>
      <c r="D93" s="28" t="s">
        <v>59</v>
      </c>
      <c r="E93" s="214"/>
      <c r="H93" s="394" t="s">
        <v>198</v>
      </c>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7">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M61:M73"/>
    <mergeCell ref="N35:N42"/>
    <mergeCell ref="N55:N56"/>
    <mergeCell ref="M31:M34"/>
    <mergeCell ref="M35:M42"/>
    <mergeCell ref="M43:M54"/>
    <mergeCell ref="N20:N24"/>
    <mergeCell ref="M20:M24"/>
    <mergeCell ref="M25:M30"/>
    <mergeCell ref="N31:N34"/>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268" r:id="rId4" name="ComboBox201">
          <controlPr defaultSize="0" autoLine="0" autoPict="0" linkedCell="T31" listFillRange="D102:D105" r:id="rId5">
            <anchor moveWithCells="1">
              <from>
                <xdr:col>17</xdr:col>
                <xdr:colOff>1857375</xdr:colOff>
                <xdr:row>30</xdr:row>
                <xdr:rowOff>123825</xdr:rowOff>
              </from>
              <to>
                <xdr:col>18</xdr:col>
                <xdr:colOff>4000500</xdr:colOff>
                <xdr:row>30</xdr:row>
                <xdr:rowOff>647700</xdr:rowOff>
              </to>
            </anchor>
          </controlPr>
        </control>
      </mc:Choice>
      <mc:Fallback>
        <control shapeId="2268" r:id="rId4" name="ComboBox201"/>
      </mc:Fallback>
    </mc:AlternateContent>
    <mc:AlternateContent xmlns:mc="http://schemas.openxmlformats.org/markup-compatibility/2006">
      <mc:Choice Requires="x14">
        <control shapeId="2267" r:id="rId6" name="ComboBox200">
          <controlPr defaultSize="0" autoLine="0" autoPict="0" linkedCell="T30" listFillRange="D102:D105" r:id="rId7">
            <anchor moveWithCells="1">
              <from>
                <xdr:col>18</xdr:col>
                <xdr:colOff>9525</xdr:colOff>
                <xdr:row>29</xdr:row>
                <xdr:rowOff>123825</xdr:rowOff>
              </from>
              <to>
                <xdr:col>18</xdr:col>
                <xdr:colOff>3981450</xdr:colOff>
                <xdr:row>29</xdr:row>
                <xdr:rowOff>647700</xdr:rowOff>
              </to>
            </anchor>
          </controlPr>
        </control>
      </mc:Choice>
      <mc:Fallback>
        <control shapeId="2267" r:id="rId6" name="ComboBox200"/>
      </mc:Fallback>
    </mc:AlternateContent>
    <mc:AlternateContent xmlns:mc="http://schemas.openxmlformats.org/markup-compatibility/2006">
      <mc:Choice Requires="x14">
        <control shapeId="2266" r:id="rId8" name="ComboBox199">
          <controlPr defaultSize="0" autoLine="0" autoPict="0" linkedCell="T29" listFillRange="D102:D105" r:id="rId9">
            <anchor moveWithCells="1">
              <from>
                <xdr:col>18</xdr:col>
                <xdr:colOff>19050</xdr:colOff>
                <xdr:row>28</xdr:row>
                <xdr:rowOff>28575</xdr:rowOff>
              </from>
              <to>
                <xdr:col>18</xdr:col>
                <xdr:colOff>3981450</xdr:colOff>
                <xdr:row>28</xdr:row>
                <xdr:rowOff>552450</xdr:rowOff>
              </to>
            </anchor>
          </controlPr>
        </control>
      </mc:Choice>
      <mc:Fallback>
        <control shapeId="2266" r:id="rId8" name="ComboBox199"/>
      </mc:Fallback>
    </mc:AlternateContent>
    <mc:AlternateContent xmlns:mc="http://schemas.openxmlformats.org/markup-compatibility/2006">
      <mc:Choice Requires="x14">
        <control shapeId="2265" r:id="rId10" name="ComboBox198">
          <controlPr defaultSize="0" autoLine="0" autoPict="0" linkedCell="T28" listFillRange="D102:D105" r:id="rId11">
            <anchor moveWithCells="1">
              <from>
                <xdr:col>18</xdr:col>
                <xdr:colOff>38100</xdr:colOff>
                <xdr:row>27</xdr:row>
                <xdr:rowOff>257175</xdr:rowOff>
              </from>
              <to>
                <xdr:col>18</xdr:col>
                <xdr:colOff>3981450</xdr:colOff>
                <xdr:row>27</xdr:row>
                <xdr:rowOff>781050</xdr:rowOff>
              </to>
            </anchor>
          </controlPr>
        </control>
      </mc:Choice>
      <mc:Fallback>
        <control shapeId="2265" r:id="rId10" name="ComboBox198"/>
      </mc:Fallback>
    </mc:AlternateContent>
    <mc:AlternateContent xmlns:mc="http://schemas.openxmlformats.org/markup-compatibility/2006">
      <mc:Choice Requires="x14">
        <control shapeId="2264" r:id="rId12" name="ComboBox197">
          <controlPr defaultSize="0" autoLine="0" autoPict="0" linkedCell="T27" listFillRange="D102:D105" r:id="rId11">
            <anchor moveWithCells="1">
              <from>
                <xdr:col>18</xdr:col>
                <xdr:colOff>38100</xdr:colOff>
                <xdr:row>26</xdr:row>
                <xdr:rowOff>523875</xdr:rowOff>
              </from>
              <to>
                <xdr:col>18</xdr:col>
                <xdr:colOff>3981450</xdr:colOff>
                <xdr:row>26</xdr:row>
                <xdr:rowOff>1047750</xdr:rowOff>
              </to>
            </anchor>
          </controlPr>
        </control>
      </mc:Choice>
      <mc:Fallback>
        <control shapeId="2264" r:id="rId12" name="ComboBox197"/>
      </mc:Fallback>
    </mc:AlternateContent>
    <mc:AlternateContent xmlns:mc="http://schemas.openxmlformats.org/markup-compatibility/2006">
      <mc:Choice Requires="x14">
        <control shapeId="2263" r:id="rId13" name="ComboBox196">
          <controlPr defaultSize="0" autoLine="0" autoPict="0" linkedCell="T26" listFillRange="D102:D105" r:id="rId14">
            <anchor moveWithCells="1">
              <from>
                <xdr:col>18</xdr:col>
                <xdr:colOff>38100</xdr:colOff>
                <xdr:row>25</xdr:row>
                <xdr:rowOff>171450</xdr:rowOff>
              </from>
              <to>
                <xdr:col>18</xdr:col>
                <xdr:colOff>3981450</xdr:colOff>
                <xdr:row>25</xdr:row>
                <xdr:rowOff>695325</xdr:rowOff>
              </to>
            </anchor>
          </controlPr>
        </control>
      </mc:Choice>
      <mc:Fallback>
        <control shapeId="2263" r:id="rId13" name="ComboBox196"/>
      </mc:Fallback>
    </mc:AlternateContent>
    <mc:AlternateContent xmlns:mc="http://schemas.openxmlformats.org/markup-compatibility/2006">
      <mc:Choice Requires="x14">
        <control shapeId="2262" r:id="rId15" name="ComboBox195">
          <controlPr defaultSize="0" autoLine="0" autoPict="0" linkedCell="T25" listFillRange="D102:D105" r:id="rId16">
            <anchor moveWithCells="1">
              <from>
                <xdr:col>18</xdr:col>
                <xdr:colOff>47625</xdr:colOff>
                <xdr:row>24</xdr:row>
                <xdr:rowOff>295275</xdr:rowOff>
              </from>
              <to>
                <xdr:col>18</xdr:col>
                <xdr:colOff>4000500</xdr:colOff>
                <xdr:row>24</xdr:row>
                <xdr:rowOff>828675</xdr:rowOff>
              </to>
            </anchor>
          </controlPr>
        </control>
      </mc:Choice>
      <mc:Fallback>
        <control shapeId="2262" r:id="rId15" name="ComboBox195"/>
      </mc:Fallback>
    </mc:AlternateContent>
    <mc:AlternateContent xmlns:mc="http://schemas.openxmlformats.org/markup-compatibility/2006">
      <mc:Choice Requires="x14">
        <control shapeId="2261" r:id="rId17" name="ComboBox194">
          <controlPr defaultSize="0" autoLine="0" autoPict="0" linkedCell="T24" listFillRange="D102:D105" r:id="rId18">
            <anchor moveWithCells="1">
              <from>
                <xdr:col>18</xdr:col>
                <xdr:colOff>47625</xdr:colOff>
                <xdr:row>23</xdr:row>
                <xdr:rowOff>676275</xdr:rowOff>
              </from>
              <to>
                <xdr:col>18</xdr:col>
                <xdr:colOff>3981450</xdr:colOff>
                <xdr:row>23</xdr:row>
                <xdr:rowOff>1200150</xdr:rowOff>
              </to>
            </anchor>
          </controlPr>
        </control>
      </mc:Choice>
      <mc:Fallback>
        <control shapeId="2261" r:id="rId17" name="ComboBox194"/>
      </mc:Fallback>
    </mc:AlternateContent>
    <mc:AlternateContent xmlns:mc="http://schemas.openxmlformats.org/markup-compatibility/2006">
      <mc:Choice Requires="x14">
        <control shapeId="2260" r:id="rId19" name="ComboBox193">
          <controlPr defaultSize="0" autoLine="0" autoPict="0" linkedCell="T23" listFillRange="D102:D105" r:id="rId20">
            <anchor moveWithCells="1">
              <from>
                <xdr:col>18</xdr:col>
                <xdr:colOff>47625</xdr:colOff>
                <xdr:row>22</xdr:row>
                <xdr:rowOff>914400</xdr:rowOff>
              </from>
              <to>
                <xdr:col>18</xdr:col>
                <xdr:colOff>3981450</xdr:colOff>
                <xdr:row>22</xdr:row>
                <xdr:rowOff>1438275</xdr:rowOff>
              </to>
            </anchor>
          </controlPr>
        </control>
      </mc:Choice>
      <mc:Fallback>
        <control shapeId="2260" r:id="rId19" name="ComboBox193"/>
      </mc:Fallback>
    </mc:AlternateContent>
    <mc:AlternateContent xmlns:mc="http://schemas.openxmlformats.org/markup-compatibility/2006">
      <mc:Choice Requires="x14">
        <control shapeId="2259" r:id="rId21" name="ComboBox192">
          <controlPr defaultSize="0" autoLine="0" autoPict="0" linkedCell="T22" listFillRange="D102:D105" r:id="rId22">
            <anchor moveWithCells="1">
              <from>
                <xdr:col>18</xdr:col>
                <xdr:colOff>9525</xdr:colOff>
                <xdr:row>21</xdr:row>
                <xdr:rowOff>219075</xdr:rowOff>
              </from>
              <to>
                <xdr:col>18</xdr:col>
                <xdr:colOff>4000500</xdr:colOff>
                <xdr:row>21</xdr:row>
                <xdr:rowOff>742950</xdr:rowOff>
              </to>
            </anchor>
          </controlPr>
        </control>
      </mc:Choice>
      <mc:Fallback>
        <control shapeId="2259" r:id="rId21" name="ComboBox192"/>
      </mc:Fallback>
    </mc:AlternateContent>
    <mc:AlternateContent xmlns:mc="http://schemas.openxmlformats.org/markup-compatibility/2006">
      <mc:Choice Requires="x14">
        <control shapeId="2258" r:id="rId23" name="ComboBox191">
          <controlPr defaultSize="0" autoLine="0" autoPict="0" linkedCell="T21" listFillRange="D102:D105" r:id="rId24">
            <anchor moveWithCells="1">
              <from>
                <xdr:col>18</xdr:col>
                <xdr:colOff>0</xdr:colOff>
                <xdr:row>20</xdr:row>
                <xdr:rowOff>504825</xdr:rowOff>
              </from>
              <to>
                <xdr:col>18</xdr:col>
                <xdr:colOff>4000500</xdr:colOff>
                <xdr:row>20</xdr:row>
                <xdr:rowOff>1028700</xdr:rowOff>
              </to>
            </anchor>
          </controlPr>
        </control>
      </mc:Choice>
      <mc:Fallback>
        <control shapeId="2258" r:id="rId23" name="ComboBox191"/>
      </mc:Fallback>
    </mc:AlternateContent>
    <mc:AlternateContent xmlns:mc="http://schemas.openxmlformats.org/markup-compatibility/2006">
      <mc:Choice Requires="x14">
        <control shapeId="2257" r:id="rId25" name="ComboBox190">
          <controlPr defaultSize="0" autoLine="0" autoPict="0" linkedCell="T20" listFillRange="D102:D105" r:id="rId24">
            <anchor moveWithCells="1">
              <from>
                <xdr:col>18</xdr:col>
                <xdr:colOff>0</xdr:colOff>
                <xdr:row>19</xdr:row>
                <xdr:rowOff>76200</xdr:rowOff>
              </from>
              <to>
                <xdr:col>18</xdr:col>
                <xdr:colOff>4000500</xdr:colOff>
                <xdr:row>19</xdr:row>
                <xdr:rowOff>600075</xdr:rowOff>
              </to>
            </anchor>
          </controlPr>
        </control>
      </mc:Choice>
      <mc:Fallback>
        <control shapeId="2257" r:id="rId25" name="ComboBox190"/>
      </mc:Fallback>
    </mc:AlternateContent>
    <mc:AlternateContent xmlns:mc="http://schemas.openxmlformats.org/markup-compatibility/2006">
      <mc:Choice Requires="x14">
        <control shapeId="2256" r:id="rId26" name="ComboBox189">
          <controlPr defaultSize="0" autoLine="0" autoPict="0" linkedCell="T19" listFillRange="D102:D105" r:id="rId27">
            <anchor moveWithCells="1">
              <from>
                <xdr:col>18</xdr:col>
                <xdr:colOff>9525</xdr:colOff>
                <xdr:row>18</xdr:row>
                <xdr:rowOff>304800</xdr:rowOff>
              </from>
              <to>
                <xdr:col>18</xdr:col>
                <xdr:colOff>3981450</xdr:colOff>
                <xdr:row>18</xdr:row>
                <xdr:rowOff>828675</xdr:rowOff>
              </to>
            </anchor>
          </controlPr>
        </control>
      </mc:Choice>
      <mc:Fallback>
        <control shapeId="2256" r:id="rId26" name="ComboBox189"/>
      </mc:Fallback>
    </mc:AlternateContent>
    <mc:AlternateContent xmlns:mc="http://schemas.openxmlformats.org/markup-compatibility/2006">
      <mc:Choice Requires="x14">
        <control shapeId="2255" r:id="rId28" name="ComboBox188">
          <controlPr defaultSize="0" autoLine="0" autoPict="0" linkedCell="T18" listFillRange="D102:D105" r:id="rId29">
            <anchor moveWithCells="1">
              <from>
                <xdr:col>17</xdr:col>
                <xdr:colOff>1866900</xdr:colOff>
                <xdr:row>17</xdr:row>
                <xdr:rowOff>266700</xdr:rowOff>
              </from>
              <to>
                <xdr:col>18</xdr:col>
                <xdr:colOff>3971925</xdr:colOff>
                <xdr:row>17</xdr:row>
                <xdr:rowOff>790575</xdr:rowOff>
              </to>
            </anchor>
          </controlPr>
        </control>
      </mc:Choice>
      <mc:Fallback>
        <control shapeId="2255" r:id="rId28" name="ComboBox188"/>
      </mc:Fallback>
    </mc:AlternateContent>
    <mc:AlternateContent xmlns:mc="http://schemas.openxmlformats.org/markup-compatibility/2006">
      <mc:Choice Requires="x14">
        <control shapeId="2254" r:id="rId30" name="ComboBox187">
          <controlPr defaultSize="0" autoLine="0" autoPict="0" linkedCell="T17" listFillRange="D102:D105" r:id="rId31">
            <anchor moveWithCells="1">
              <from>
                <xdr:col>17</xdr:col>
                <xdr:colOff>1828800</xdr:colOff>
                <xdr:row>16</xdr:row>
                <xdr:rowOff>123825</xdr:rowOff>
              </from>
              <to>
                <xdr:col>18</xdr:col>
                <xdr:colOff>4029075</xdr:colOff>
                <xdr:row>17</xdr:row>
                <xdr:rowOff>0</xdr:rowOff>
              </to>
            </anchor>
          </controlPr>
        </control>
      </mc:Choice>
      <mc:Fallback>
        <control shapeId="2254" r:id="rId30" name="ComboBox187"/>
      </mc:Fallback>
    </mc:AlternateContent>
    <mc:AlternateContent xmlns:mc="http://schemas.openxmlformats.org/markup-compatibility/2006">
      <mc:Choice Requires="x14">
        <control shapeId="2253" r:id="rId32" name="ComboBox186">
          <controlPr defaultSize="0" autoLine="0" autoPict="0" linkedCell="T16" listFillRange="D102:D105" r:id="rId33">
            <anchor moveWithCells="1">
              <from>
                <xdr:col>17</xdr:col>
                <xdr:colOff>1857375</xdr:colOff>
                <xdr:row>15</xdr:row>
                <xdr:rowOff>85725</xdr:rowOff>
              </from>
              <to>
                <xdr:col>18</xdr:col>
                <xdr:colOff>3981450</xdr:colOff>
                <xdr:row>15</xdr:row>
                <xdr:rowOff>619125</xdr:rowOff>
              </to>
            </anchor>
          </controlPr>
        </control>
      </mc:Choice>
      <mc:Fallback>
        <control shapeId="2253" r:id="rId32" name="ComboBox186"/>
      </mc:Fallback>
    </mc:AlternateContent>
    <mc:AlternateContent xmlns:mc="http://schemas.openxmlformats.org/markup-compatibility/2006">
      <mc:Choice Requires="x14">
        <control shapeId="2252" r:id="rId34" name="ComboBox185">
          <controlPr defaultSize="0" autoLine="0" autoPict="0" linkedCell="T15" listFillRange="D102:D105" r:id="rId35">
            <anchor moveWithCells="1">
              <from>
                <xdr:col>17</xdr:col>
                <xdr:colOff>1866900</xdr:colOff>
                <xdr:row>14</xdr:row>
                <xdr:rowOff>85725</xdr:rowOff>
              </from>
              <to>
                <xdr:col>18</xdr:col>
                <xdr:colOff>3971925</xdr:colOff>
                <xdr:row>14</xdr:row>
                <xdr:rowOff>619125</xdr:rowOff>
              </to>
            </anchor>
          </controlPr>
        </control>
      </mc:Choice>
      <mc:Fallback>
        <control shapeId="2252" r:id="rId34" name="ComboBox185"/>
      </mc:Fallback>
    </mc:AlternateContent>
    <mc:AlternateContent xmlns:mc="http://schemas.openxmlformats.org/markup-compatibility/2006">
      <mc:Choice Requires="x14">
        <control shapeId="2251" r:id="rId36" name="ComboBox184">
          <controlPr defaultSize="0" autoLine="0" autoPict="0" linkedCell="T14" listFillRange="D102:D105" r:id="rId37">
            <anchor moveWithCells="1">
              <from>
                <xdr:col>18</xdr:col>
                <xdr:colOff>19050</xdr:colOff>
                <xdr:row>13</xdr:row>
                <xdr:rowOff>466725</xdr:rowOff>
              </from>
              <to>
                <xdr:col>18</xdr:col>
                <xdr:colOff>4000500</xdr:colOff>
                <xdr:row>13</xdr:row>
                <xdr:rowOff>1000125</xdr:rowOff>
              </to>
            </anchor>
          </controlPr>
        </control>
      </mc:Choice>
      <mc:Fallback>
        <control shapeId="2251" r:id="rId36" name="ComboBox184"/>
      </mc:Fallback>
    </mc:AlternateContent>
    <mc:AlternateContent xmlns:mc="http://schemas.openxmlformats.org/markup-compatibility/2006">
      <mc:Choice Requires="x14">
        <control shapeId="2250" r:id="rId38" name="ComboBox183">
          <controlPr defaultSize="0" autoLine="0" autoPict="0" linkedCell="T13" listFillRange="D102:D105" r:id="rId39">
            <anchor moveWithCells="1">
              <from>
                <xdr:col>18</xdr:col>
                <xdr:colOff>19050</xdr:colOff>
                <xdr:row>12</xdr:row>
                <xdr:rowOff>152400</xdr:rowOff>
              </from>
              <to>
                <xdr:col>18</xdr:col>
                <xdr:colOff>4000500</xdr:colOff>
                <xdr:row>12</xdr:row>
                <xdr:rowOff>695325</xdr:rowOff>
              </to>
            </anchor>
          </controlPr>
        </control>
      </mc:Choice>
      <mc:Fallback>
        <control shapeId="2250" r:id="rId38" name="ComboBox183"/>
      </mc:Fallback>
    </mc:AlternateContent>
    <mc:AlternateContent xmlns:mc="http://schemas.openxmlformats.org/markup-compatibility/2006">
      <mc:Choice Requires="x14">
        <control shapeId="2249" r:id="rId40" name="ComboBox182">
          <controlPr defaultSize="0" autoLine="0" autoPict="0" linkedCell="T12" listFillRange="D102:D105" r:id="rId41">
            <anchor moveWithCells="1">
              <from>
                <xdr:col>18</xdr:col>
                <xdr:colOff>19050</xdr:colOff>
                <xdr:row>11</xdr:row>
                <xdr:rowOff>114300</xdr:rowOff>
              </from>
              <to>
                <xdr:col>18</xdr:col>
                <xdr:colOff>4019550</xdr:colOff>
                <xdr:row>11</xdr:row>
                <xdr:rowOff>647700</xdr:rowOff>
              </to>
            </anchor>
          </controlPr>
        </control>
      </mc:Choice>
      <mc:Fallback>
        <control shapeId="2249" r:id="rId40" name="ComboBox182"/>
      </mc:Fallback>
    </mc:AlternateContent>
    <mc:AlternateContent xmlns:mc="http://schemas.openxmlformats.org/markup-compatibility/2006">
      <mc:Choice Requires="x14">
        <control shapeId="2248" r:id="rId42" name="ComboBox181">
          <controlPr defaultSize="0" autoLine="0" autoPict="0" linkedCell="T11" listFillRange="D102:D105" r:id="rId41">
            <anchor moveWithCells="1">
              <from>
                <xdr:col>18</xdr:col>
                <xdr:colOff>19050</xdr:colOff>
                <xdr:row>10</xdr:row>
                <xdr:rowOff>85725</xdr:rowOff>
              </from>
              <to>
                <xdr:col>18</xdr:col>
                <xdr:colOff>4019550</xdr:colOff>
                <xdr:row>10</xdr:row>
                <xdr:rowOff>619125</xdr:rowOff>
              </to>
            </anchor>
          </controlPr>
        </control>
      </mc:Choice>
      <mc:Fallback>
        <control shapeId="2248" r:id="rId42" name="ComboBox181"/>
      </mc:Fallback>
    </mc:AlternateContent>
    <mc:AlternateContent xmlns:mc="http://schemas.openxmlformats.org/markup-compatibility/2006">
      <mc:Choice Requires="x14">
        <control shapeId="2247" r:id="rId43" name="ComboBox180">
          <controlPr defaultSize="0" autoLine="0" autoPict="0" linkedCell="T10" listFillRange="D102:D105" r:id="rId44">
            <anchor moveWithCells="1">
              <from>
                <xdr:col>18</xdr:col>
                <xdr:colOff>19050</xdr:colOff>
                <xdr:row>9</xdr:row>
                <xdr:rowOff>76200</xdr:rowOff>
              </from>
              <to>
                <xdr:col>18</xdr:col>
                <xdr:colOff>4019550</xdr:colOff>
                <xdr:row>9</xdr:row>
                <xdr:rowOff>600075</xdr:rowOff>
              </to>
            </anchor>
          </controlPr>
        </control>
      </mc:Choice>
      <mc:Fallback>
        <control shapeId="2247" r:id="rId43" name="ComboBox180"/>
      </mc:Fallback>
    </mc:AlternateContent>
    <mc:AlternateContent xmlns:mc="http://schemas.openxmlformats.org/markup-compatibility/2006">
      <mc:Choice Requires="x14">
        <control shapeId="2246" r:id="rId45" name="ComboBox179">
          <controlPr defaultSize="0" autoLine="0" autoPict="0" linkedCell="T9" listFillRange="D102:D105" r:id="rId46">
            <anchor moveWithCells="1">
              <from>
                <xdr:col>18</xdr:col>
                <xdr:colOff>38100</xdr:colOff>
                <xdr:row>8</xdr:row>
                <xdr:rowOff>47625</xdr:rowOff>
              </from>
              <to>
                <xdr:col>18</xdr:col>
                <xdr:colOff>3981450</xdr:colOff>
                <xdr:row>8</xdr:row>
                <xdr:rowOff>571500</xdr:rowOff>
              </to>
            </anchor>
          </controlPr>
        </control>
      </mc:Choice>
      <mc:Fallback>
        <control shapeId="2246" r:id="rId45" name="ComboBox179"/>
      </mc:Fallback>
    </mc:AlternateContent>
    <mc:AlternateContent xmlns:mc="http://schemas.openxmlformats.org/markup-compatibility/2006">
      <mc:Choice Requires="x14">
        <control shapeId="2245" r:id="rId47" name="ComboBox178">
          <controlPr defaultSize="0" autoLine="0" autoPict="0" linkedCell="T8" listFillRange="D102:D105" r:id="rId48">
            <anchor moveWithCells="1">
              <from>
                <xdr:col>18</xdr:col>
                <xdr:colOff>38100</xdr:colOff>
                <xdr:row>7</xdr:row>
                <xdr:rowOff>219075</xdr:rowOff>
              </from>
              <to>
                <xdr:col>18</xdr:col>
                <xdr:colOff>3981450</xdr:colOff>
                <xdr:row>7</xdr:row>
                <xdr:rowOff>762000</xdr:rowOff>
              </to>
            </anchor>
          </controlPr>
        </control>
      </mc:Choice>
      <mc:Fallback>
        <control shapeId="2245" r:id="rId47" name="ComboBox178"/>
      </mc:Fallback>
    </mc:AlternateContent>
    <mc:AlternateContent xmlns:mc="http://schemas.openxmlformats.org/markup-compatibility/2006">
      <mc:Choice Requires="x14">
        <control shapeId="2244" r:id="rId49" name="ComboBox177">
          <controlPr defaultSize="0" autoLine="0" autoPict="0" linkedCell="T7" listFillRange="D102:D105" r:id="rId50">
            <anchor moveWithCells="1">
              <from>
                <xdr:col>18</xdr:col>
                <xdr:colOff>47625</xdr:colOff>
                <xdr:row>6</xdr:row>
                <xdr:rowOff>495300</xdr:rowOff>
              </from>
              <to>
                <xdr:col>18</xdr:col>
                <xdr:colOff>3981450</xdr:colOff>
                <xdr:row>6</xdr:row>
                <xdr:rowOff>1028700</xdr:rowOff>
              </to>
            </anchor>
          </controlPr>
        </control>
      </mc:Choice>
      <mc:Fallback>
        <control shapeId="2244" r:id="rId49" name="ComboBox177"/>
      </mc:Fallback>
    </mc:AlternateContent>
    <mc:AlternateContent xmlns:mc="http://schemas.openxmlformats.org/markup-compatibility/2006">
      <mc:Choice Requires="x14">
        <control shapeId="2243" r:id="rId51" name="ComboBox176">
          <controlPr defaultSize="0" autoLine="0" autoPict="0" linkedCell="T6" listFillRange="D102:D105" r:id="rId52">
            <anchor moveWithCells="1">
              <from>
                <xdr:col>17</xdr:col>
                <xdr:colOff>1847850</xdr:colOff>
                <xdr:row>5</xdr:row>
                <xdr:rowOff>238125</xdr:rowOff>
              </from>
              <to>
                <xdr:col>18</xdr:col>
                <xdr:colOff>4029075</xdr:colOff>
                <xdr:row>5</xdr:row>
                <xdr:rowOff>771525</xdr:rowOff>
              </to>
            </anchor>
          </controlPr>
        </control>
      </mc:Choice>
      <mc:Fallback>
        <control shapeId="2243" r:id="rId51" name="ComboBox176"/>
      </mc:Fallback>
    </mc:AlternateContent>
    <mc:AlternateContent xmlns:mc="http://schemas.openxmlformats.org/markup-compatibility/2006">
      <mc:Choice Requires="x14">
        <control shapeId="2242" r:id="rId53" name="ComboBox175">
          <controlPr defaultSize="0" autoLine="0" autoPict="0" linkedCell="T5" listFillRange="D102:D105" r:id="rId54">
            <anchor moveWithCells="1">
              <from>
                <xdr:col>17</xdr:col>
                <xdr:colOff>1847850</xdr:colOff>
                <xdr:row>4</xdr:row>
                <xdr:rowOff>142875</xdr:rowOff>
              </from>
              <to>
                <xdr:col>18</xdr:col>
                <xdr:colOff>4010025</xdr:colOff>
                <xdr:row>4</xdr:row>
                <xdr:rowOff>676275</xdr:rowOff>
              </to>
            </anchor>
          </controlPr>
        </control>
      </mc:Choice>
      <mc:Fallback>
        <control shapeId="2242" r:id="rId53" name="ComboBox175"/>
      </mc:Fallback>
    </mc:AlternateContent>
    <mc:AlternateContent xmlns:mc="http://schemas.openxmlformats.org/markup-compatibility/2006">
      <mc:Choice Requires="x14">
        <control shapeId="2241" r:id="rId55" name="ComboBox174">
          <controlPr defaultSize="0" autoLine="0" autoPict="0" linkedCell="T4" listFillRange="D102:D105" r:id="rId56">
            <anchor moveWithCells="1">
              <from>
                <xdr:col>18</xdr:col>
                <xdr:colOff>9525</xdr:colOff>
                <xdr:row>3</xdr:row>
                <xdr:rowOff>57150</xdr:rowOff>
              </from>
              <to>
                <xdr:col>18</xdr:col>
                <xdr:colOff>4000500</xdr:colOff>
                <xdr:row>3</xdr:row>
                <xdr:rowOff>590550</xdr:rowOff>
              </to>
            </anchor>
          </controlPr>
        </control>
      </mc:Choice>
      <mc:Fallback>
        <control shapeId="2241" r:id="rId55" name="ComboBox174"/>
      </mc:Fallback>
    </mc:AlternateContent>
    <mc:AlternateContent xmlns:mc="http://schemas.openxmlformats.org/markup-compatibility/2006">
      <mc:Choice Requires="x14">
        <control shapeId="2240" r:id="rId57" name="ComboBox173">
          <controlPr defaultSize="0" autoLine="0" autoPict="0" linkedCell="T3" listFillRange="D102:D105" r:id="rId58">
            <anchor moveWithCells="1">
              <from>
                <xdr:col>18</xdr:col>
                <xdr:colOff>76200</xdr:colOff>
                <xdr:row>2</xdr:row>
                <xdr:rowOff>1838325</xdr:rowOff>
              </from>
              <to>
                <xdr:col>18</xdr:col>
                <xdr:colOff>4000500</xdr:colOff>
                <xdr:row>2</xdr:row>
                <xdr:rowOff>3552825</xdr:rowOff>
              </to>
            </anchor>
          </controlPr>
        </control>
      </mc:Choice>
      <mc:Fallback>
        <control shapeId="2240" r:id="rId57" name="ComboBox173"/>
      </mc:Fallback>
    </mc:AlternateContent>
    <mc:AlternateContent xmlns:mc="http://schemas.openxmlformats.org/markup-compatibility/2006">
      <mc:Choice Requires="x14">
        <control shapeId="2238" r:id="rId59" name="ComboBox172">
          <controlPr defaultSize="0" autoLine="0" linkedCell="R88" listFillRange="D96:D99" r:id="rId60">
            <anchor moveWithCells="1">
              <from>
                <xdr:col>15</xdr:col>
                <xdr:colOff>8191500</xdr:colOff>
                <xdr:row>88</xdr:row>
                <xdr:rowOff>0</xdr:rowOff>
              </from>
              <to>
                <xdr:col>16</xdr:col>
                <xdr:colOff>3467100</xdr:colOff>
                <xdr:row>89</xdr:row>
                <xdr:rowOff>152400</xdr:rowOff>
              </to>
            </anchor>
          </controlPr>
        </control>
      </mc:Choice>
      <mc:Fallback>
        <control shapeId="2238" r:id="rId59" name="ComboBox172"/>
      </mc:Fallback>
    </mc:AlternateContent>
    <mc:AlternateContent xmlns:mc="http://schemas.openxmlformats.org/markup-compatibility/2006">
      <mc:Choice Requires="x14">
        <control shapeId="2237" r:id="rId61" name="ComboBox171">
          <controlPr defaultSize="0" autoLine="0" linkedCell="R87" listFillRange="D96:D99" r:id="rId62">
            <anchor moveWithCells="1">
              <from>
                <xdr:col>15</xdr:col>
                <xdr:colOff>8391525</xdr:colOff>
                <xdr:row>88</xdr:row>
                <xdr:rowOff>0</xdr:rowOff>
              </from>
              <to>
                <xdr:col>16</xdr:col>
                <xdr:colOff>3667125</xdr:colOff>
                <xdr:row>89</xdr:row>
                <xdr:rowOff>152400</xdr:rowOff>
              </to>
            </anchor>
          </controlPr>
        </control>
      </mc:Choice>
      <mc:Fallback>
        <control shapeId="2237" r:id="rId61" name="ComboBox171"/>
      </mc:Fallback>
    </mc:AlternateContent>
    <mc:AlternateContent xmlns:mc="http://schemas.openxmlformats.org/markup-compatibility/2006">
      <mc:Choice Requires="x14">
        <control shapeId="2236" r:id="rId63" name="ComboBox170">
          <controlPr defaultSize="0" autoLine="0" linkedCell="R86" listFillRange="D96:D99" r:id="rId64">
            <anchor moveWithCells="1">
              <from>
                <xdr:col>15</xdr:col>
                <xdr:colOff>8429625</xdr:colOff>
                <xdr:row>88</xdr:row>
                <xdr:rowOff>0</xdr:rowOff>
              </from>
              <to>
                <xdr:col>16</xdr:col>
                <xdr:colOff>3714750</xdr:colOff>
                <xdr:row>89</xdr:row>
                <xdr:rowOff>152400</xdr:rowOff>
              </to>
            </anchor>
          </controlPr>
        </control>
      </mc:Choice>
      <mc:Fallback>
        <control shapeId="2236" r:id="rId63" name="ComboBox170"/>
      </mc:Fallback>
    </mc:AlternateContent>
    <mc:AlternateContent xmlns:mc="http://schemas.openxmlformats.org/markup-compatibility/2006">
      <mc:Choice Requires="x14">
        <control shapeId="2235" r:id="rId65" name="ComboBox169">
          <controlPr defaultSize="0" autoLine="0" linkedCell="R85" listFillRange="D96:D99" r:id="rId66">
            <anchor moveWithCells="1">
              <from>
                <xdr:col>15</xdr:col>
                <xdr:colOff>8410575</xdr:colOff>
                <xdr:row>88</xdr:row>
                <xdr:rowOff>0</xdr:rowOff>
              </from>
              <to>
                <xdr:col>16</xdr:col>
                <xdr:colOff>3676650</xdr:colOff>
                <xdr:row>89</xdr:row>
                <xdr:rowOff>152400</xdr:rowOff>
              </to>
            </anchor>
          </controlPr>
        </control>
      </mc:Choice>
      <mc:Fallback>
        <control shapeId="2235" r:id="rId65" name="ComboBox169"/>
      </mc:Fallback>
    </mc:AlternateContent>
    <mc:AlternateContent xmlns:mc="http://schemas.openxmlformats.org/markup-compatibility/2006">
      <mc:Choice Requires="x14">
        <control shapeId="2234" r:id="rId67" name="ComboBox168">
          <controlPr defaultSize="0" autoLine="0" linkedCell="R84" listFillRange="D96:D99" r:id="rId68">
            <anchor moveWithCells="1">
              <from>
                <xdr:col>16</xdr:col>
                <xdr:colOff>28575</xdr:colOff>
                <xdr:row>88</xdr:row>
                <xdr:rowOff>0</xdr:rowOff>
              </from>
              <to>
                <xdr:col>18</xdr:col>
                <xdr:colOff>19050</xdr:colOff>
                <xdr:row>89</xdr:row>
                <xdr:rowOff>161925</xdr:rowOff>
              </to>
            </anchor>
          </controlPr>
        </control>
      </mc:Choice>
      <mc:Fallback>
        <control shapeId="2234" r:id="rId67" name="ComboBox168"/>
      </mc:Fallback>
    </mc:AlternateContent>
    <mc:AlternateContent xmlns:mc="http://schemas.openxmlformats.org/markup-compatibility/2006">
      <mc:Choice Requires="x14">
        <control shapeId="2233" r:id="rId69" name="ComboBox167">
          <controlPr defaultSize="0" autoLine="0" linkedCell="R83" listFillRange="D96:D99" r:id="rId70">
            <anchor moveWithCells="1">
              <from>
                <xdr:col>15</xdr:col>
                <xdr:colOff>8382000</xdr:colOff>
                <xdr:row>88</xdr:row>
                <xdr:rowOff>0</xdr:rowOff>
              </from>
              <to>
                <xdr:col>16</xdr:col>
                <xdr:colOff>3667125</xdr:colOff>
                <xdr:row>89</xdr:row>
                <xdr:rowOff>152400</xdr:rowOff>
              </to>
            </anchor>
          </controlPr>
        </control>
      </mc:Choice>
      <mc:Fallback>
        <control shapeId="2233" r:id="rId69" name="ComboBox167"/>
      </mc:Fallback>
    </mc:AlternateContent>
    <mc:AlternateContent xmlns:mc="http://schemas.openxmlformats.org/markup-compatibility/2006">
      <mc:Choice Requires="x14">
        <control shapeId="2232" r:id="rId71" name="ComboBox166">
          <controlPr defaultSize="0" autoLine="0" linkedCell="R82" listFillRange="D96:D99" r:id="rId66">
            <anchor moveWithCells="1">
              <from>
                <xdr:col>15</xdr:col>
                <xdr:colOff>8391525</xdr:colOff>
                <xdr:row>88</xdr:row>
                <xdr:rowOff>0</xdr:rowOff>
              </from>
              <to>
                <xdr:col>16</xdr:col>
                <xdr:colOff>3657600</xdr:colOff>
                <xdr:row>89</xdr:row>
                <xdr:rowOff>152400</xdr:rowOff>
              </to>
            </anchor>
          </controlPr>
        </control>
      </mc:Choice>
      <mc:Fallback>
        <control shapeId="2232" r:id="rId71" name="ComboBox166"/>
      </mc:Fallback>
    </mc:AlternateContent>
    <mc:AlternateContent xmlns:mc="http://schemas.openxmlformats.org/markup-compatibility/2006">
      <mc:Choice Requires="x14">
        <control shapeId="2231" r:id="rId72" name="ComboBox165">
          <controlPr defaultSize="0" autoLine="0" linkedCell="R81" listFillRange="D96:D99" r:id="rId73">
            <anchor moveWithCells="1">
              <from>
                <xdr:col>15</xdr:col>
                <xdr:colOff>8362950</xdr:colOff>
                <xdr:row>88</xdr:row>
                <xdr:rowOff>0</xdr:rowOff>
              </from>
              <to>
                <xdr:col>16</xdr:col>
                <xdr:colOff>3619500</xdr:colOff>
                <xdr:row>89</xdr:row>
                <xdr:rowOff>152400</xdr:rowOff>
              </to>
            </anchor>
          </controlPr>
        </control>
      </mc:Choice>
      <mc:Fallback>
        <control shapeId="2231" r:id="rId72" name="ComboBox165"/>
      </mc:Fallback>
    </mc:AlternateContent>
    <mc:AlternateContent xmlns:mc="http://schemas.openxmlformats.org/markup-compatibility/2006">
      <mc:Choice Requires="x14">
        <control shapeId="2230" r:id="rId74" name="ComboBox164">
          <controlPr defaultSize="0" autoLine="0" linkedCell="R80" listFillRange="D96:D99" r:id="rId75">
            <anchor moveWithCells="1">
              <from>
                <xdr:col>15</xdr:col>
                <xdr:colOff>8362950</xdr:colOff>
                <xdr:row>88</xdr:row>
                <xdr:rowOff>0</xdr:rowOff>
              </from>
              <to>
                <xdr:col>16</xdr:col>
                <xdr:colOff>3619500</xdr:colOff>
                <xdr:row>89</xdr:row>
                <xdr:rowOff>152400</xdr:rowOff>
              </to>
            </anchor>
          </controlPr>
        </control>
      </mc:Choice>
      <mc:Fallback>
        <control shapeId="2230" r:id="rId74" name="ComboBox164"/>
      </mc:Fallback>
    </mc:AlternateContent>
    <mc:AlternateContent xmlns:mc="http://schemas.openxmlformats.org/markup-compatibility/2006">
      <mc:Choice Requires="x14">
        <control shapeId="2229" r:id="rId76" name="ComboBox163">
          <controlPr defaultSize="0" autoLine="0" linkedCell="R79" listFillRange="D96:D99" r:id="rId77">
            <anchor moveWithCells="1">
              <from>
                <xdr:col>15</xdr:col>
                <xdr:colOff>8382000</xdr:colOff>
                <xdr:row>88</xdr:row>
                <xdr:rowOff>0</xdr:rowOff>
              </from>
              <to>
                <xdr:col>16</xdr:col>
                <xdr:colOff>3638550</xdr:colOff>
                <xdr:row>89</xdr:row>
                <xdr:rowOff>161925</xdr:rowOff>
              </to>
            </anchor>
          </controlPr>
        </control>
      </mc:Choice>
      <mc:Fallback>
        <control shapeId="2229" r:id="rId76" name="ComboBox163"/>
      </mc:Fallback>
    </mc:AlternateContent>
    <mc:AlternateContent xmlns:mc="http://schemas.openxmlformats.org/markup-compatibility/2006">
      <mc:Choice Requires="x14">
        <control shapeId="2228" r:id="rId78" name="ComboBox162">
          <controlPr defaultSize="0" autoLine="0" linkedCell="R78" listFillRange="D96:D99" r:id="rId79">
            <anchor moveWithCells="1">
              <from>
                <xdr:col>15</xdr:col>
                <xdr:colOff>8391525</xdr:colOff>
                <xdr:row>88</xdr:row>
                <xdr:rowOff>0</xdr:rowOff>
              </from>
              <to>
                <xdr:col>16</xdr:col>
                <xdr:colOff>3657600</xdr:colOff>
                <xdr:row>89</xdr:row>
                <xdr:rowOff>152400</xdr:rowOff>
              </to>
            </anchor>
          </controlPr>
        </control>
      </mc:Choice>
      <mc:Fallback>
        <control shapeId="2228" r:id="rId78" name="ComboBox162"/>
      </mc:Fallback>
    </mc:AlternateContent>
    <mc:AlternateContent xmlns:mc="http://schemas.openxmlformats.org/markup-compatibility/2006">
      <mc:Choice Requires="x14">
        <control shapeId="2227" r:id="rId80" name="ComboBox161">
          <controlPr defaultSize="0" autoLine="0" linkedCell="R77" listFillRange="D96:D99" r:id="rId66">
            <anchor moveWithCells="1">
              <from>
                <xdr:col>15</xdr:col>
                <xdr:colOff>8391525</xdr:colOff>
                <xdr:row>88</xdr:row>
                <xdr:rowOff>0</xdr:rowOff>
              </from>
              <to>
                <xdr:col>16</xdr:col>
                <xdr:colOff>3657600</xdr:colOff>
                <xdr:row>89</xdr:row>
                <xdr:rowOff>152400</xdr:rowOff>
              </to>
            </anchor>
          </controlPr>
        </control>
      </mc:Choice>
      <mc:Fallback>
        <control shapeId="2227" r:id="rId80" name="ComboBox161"/>
      </mc:Fallback>
    </mc:AlternateContent>
    <mc:AlternateContent xmlns:mc="http://schemas.openxmlformats.org/markup-compatibility/2006">
      <mc:Choice Requires="x14">
        <control shapeId="2225" r:id="rId81" name="ComboBox160">
          <controlPr defaultSize="0" autoLine="0" linkedCell="R76" listFillRange="D96:D99" r:id="rId82">
            <anchor moveWithCells="1">
              <from>
                <xdr:col>15</xdr:col>
                <xdr:colOff>8410575</xdr:colOff>
                <xdr:row>88</xdr:row>
                <xdr:rowOff>0</xdr:rowOff>
              </from>
              <to>
                <xdr:col>16</xdr:col>
                <xdr:colOff>3676650</xdr:colOff>
                <xdr:row>89</xdr:row>
                <xdr:rowOff>152400</xdr:rowOff>
              </to>
            </anchor>
          </controlPr>
        </control>
      </mc:Choice>
      <mc:Fallback>
        <control shapeId="2225" r:id="rId81" name="ComboBox160"/>
      </mc:Fallback>
    </mc:AlternateContent>
    <mc:AlternateContent xmlns:mc="http://schemas.openxmlformats.org/markup-compatibility/2006">
      <mc:Choice Requires="x14">
        <control shapeId="2224" r:id="rId83" name="ComboBox159">
          <controlPr defaultSize="0" autoLine="0" linkedCell="R75" listFillRange="D96:D99" r:id="rId84">
            <anchor moveWithCells="1">
              <from>
                <xdr:col>15</xdr:col>
                <xdr:colOff>8429625</xdr:colOff>
                <xdr:row>74</xdr:row>
                <xdr:rowOff>133350</xdr:rowOff>
              </from>
              <to>
                <xdr:col>16</xdr:col>
                <xdr:colOff>3695700</xdr:colOff>
                <xdr:row>74</xdr:row>
                <xdr:rowOff>619125</xdr:rowOff>
              </to>
            </anchor>
          </controlPr>
        </control>
      </mc:Choice>
      <mc:Fallback>
        <control shapeId="2224" r:id="rId83" name="ComboBox159"/>
      </mc:Fallback>
    </mc:AlternateContent>
    <mc:AlternateContent xmlns:mc="http://schemas.openxmlformats.org/markup-compatibility/2006">
      <mc:Choice Requires="x14">
        <control shapeId="2223" r:id="rId85" name="ComboBox158">
          <controlPr defaultSize="0" autoLine="0" linkedCell="R74" listFillRange="D96:D99" r:id="rId86">
            <anchor moveWithCells="1">
              <from>
                <xdr:col>15</xdr:col>
                <xdr:colOff>8410575</xdr:colOff>
                <xdr:row>73</xdr:row>
                <xdr:rowOff>95250</xdr:rowOff>
              </from>
              <to>
                <xdr:col>16</xdr:col>
                <xdr:colOff>3676650</xdr:colOff>
                <xdr:row>73</xdr:row>
                <xdr:rowOff>581025</xdr:rowOff>
              </to>
            </anchor>
          </controlPr>
        </control>
      </mc:Choice>
      <mc:Fallback>
        <control shapeId="2223" r:id="rId85" name="ComboBox158"/>
      </mc:Fallback>
    </mc:AlternateContent>
    <mc:AlternateContent xmlns:mc="http://schemas.openxmlformats.org/markup-compatibility/2006">
      <mc:Choice Requires="x14">
        <control shapeId="2222" r:id="rId87" name="ComboBox157">
          <controlPr defaultSize="0" autoLine="0" linkedCell="R73" listFillRange="D96:D99" r:id="rId73">
            <anchor moveWithCells="1">
              <from>
                <xdr:col>15</xdr:col>
                <xdr:colOff>8420100</xdr:colOff>
                <xdr:row>72</xdr:row>
                <xdr:rowOff>219075</xdr:rowOff>
              </from>
              <to>
                <xdr:col>16</xdr:col>
                <xdr:colOff>3676650</xdr:colOff>
                <xdr:row>72</xdr:row>
                <xdr:rowOff>704850</xdr:rowOff>
              </to>
            </anchor>
          </controlPr>
        </control>
      </mc:Choice>
      <mc:Fallback>
        <control shapeId="2222" r:id="rId87" name="ComboBox157"/>
      </mc:Fallback>
    </mc:AlternateContent>
    <mc:AlternateContent xmlns:mc="http://schemas.openxmlformats.org/markup-compatibility/2006">
      <mc:Choice Requires="x14">
        <control shapeId="2221" r:id="rId88" name="ComboBox156">
          <controlPr defaultSize="0" autoLine="0" linkedCell="R72" listFillRange="D96:D99" r:id="rId89">
            <anchor moveWithCells="1">
              <from>
                <xdr:col>15</xdr:col>
                <xdr:colOff>8391525</xdr:colOff>
                <xdr:row>71</xdr:row>
                <xdr:rowOff>228600</xdr:rowOff>
              </from>
              <to>
                <xdr:col>16</xdr:col>
                <xdr:colOff>3657600</xdr:colOff>
                <xdr:row>71</xdr:row>
                <xdr:rowOff>733425</xdr:rowOff>
              </to>
            </anchor>
          </controlPr>
        </control>
      </mc:Choice>
      <mc:Fallback>
        <control shapeId="2221" r:id="rId88" name="ComboBox156"/>
      </mc:Fallback>
    </mc:AlternateContent>
    <mc:AlternateContent xmlns:mc="http://schemas.openxmlformats.org/markup-compatibility/2006">
      <mc:Choice Requires="x14">
        <control shapeId="2220" r:id="rId90" name="ComboBox155">
          <controlPr defaultSize="0" autoLine="0" linkedCell="R71" listFillRange="D96:D99" r:id="rId91">
            <anchor moveWithCells="1">
              <from>
                <xdr:col>15</xdr:col>
                <xdr:colOff>8429625</xdr:colOff>
                <xdr:row>70</xdr:row>
                <xdr:rowOff>47625</xdr:rowOff>
              </from>
              <to>
                <xdr:col>16</xdr:col>
                <xdr:colOff>3695700</xdr:colOff>
                <xdr:row>70</xdr:row>
                <xdr:rowOff>542925</xdr:rowOff>
              </to>
            </anchor>
          </controlPr>
        </control>
      </mc:Choice>
      <mc:Fallback>
        <control shapeId="2220" r:id="rId90" name="ComboBox155"/>
      </mc:Fallback>
    </mc:AlternateContent>
    <mc:AlternateContent xmlns:mc="http://schemas.openxmlformats.org/markup-compatibility/2006">
      <mc:Choice Requires="x14">
        <control shapeId="2219" r:id="rId92" name="ComboBox154">
          <controlPr defaultSize="0" autoLine="0" linkedCell="R70" listFillRange="D96:D99" r:id="rId93">
            <anchor moveWithCells="1">
              <from>
                <xdr:col>15</xdr:col>
                <xdr:colOff>8420100</xdr:colOff>
                <xdr:row>69</xdr:row>
                <xdr:rowOff>85725</xdr:rowOff>
              </from>
              <to>
                <xdr:col>16</xdr:col>
                <xdr:colOff>3686175</xdr:colOff>
                <xdr:row>69</xdr:row>
                <xdr:rowOff>581025</xdr:rowOff>
              </to>
            </anchor>
          </controlPr>
        </control>
      </mc:Choice>
      <mc:Fallback>
        <control shapeId="2219" r:id="rId92" name="ComboBox154"/>
      </mc:Fallback>
    </mc:AlternateContent>
    <mc:AlternateContent xmlns:mc="http://schemas.openxmlformats.org/markup-compatibility/2006">
      <mc:Choice Requires="x14">
        <control shapeId="2218" r:id="rId94" name="ComboBox153">
          <controlPr defaultSize="0" autoLine="0" linkedCell="R69" listFillRange="D96:D99" r:id="rId95">
            <anchor moveWithCells="1">
              <from>
                <xdr:col>15</xdr:col>
                <xdr:colOff>8420100</xdr:colOff>
                <xdr:row>68</xdr:row>
                <xdr:rowOff>104775</xdr:rowOff>
              </from>
              <to>
                <xdr:col>16</xdr:col>
                <xdr:colOff>3686175</xdr:colOff>
                <xdr:row>68</xdr:row>
                <xdr:rowOff>600075</xdr:rowOff>
              </to>
            </anchor>
          </controlPr>
        </control>
      </mc:Choice>
      <mc:Fallback>
        <control shapeId="2218" r:id="rId94" name="ComboBox153"/>
      </mc:Fallback>
    </mc:AlternateContent>
    <mc:AlternateContent xmlns:mc="http://schemas.openxmlformats.org/markup-compatibility/2006">
      <mc:Choice Requires="x14">
        <control shapeId="2217" r:id="rId96" name="ComboBox152">
          <controlPr defaultSize="0" autoLine="0" linkedCell="R68" listFillRange="D96:D99" r:id="rId97">
            <anchor moveWithCells="1">
              <from>
                <xdr:col>15</xdr:col>
                <xdr:colOff>8420100</xdr:colOff>
                <xdr:row>67</xdr:row>
                <xdr:rowOff>114300</xdr:rowOff>
              </from>
              <to>
                <xdr:col>16</xdr:col>
                <xdr:colOff>3686175</xdr:colOff>
                <xdr:row>67</xdr:row>
                <xdr:rowOff>619125</xdr:rowOff>
              </to>
            </anchor>
          </controlPr>
        </control>
      </mc:Choice>
      <mc:Fallback>
        <control shapeId="2217" r:id="rId96" name="ComboBox152"/>
      </mc:Fallback>
    </mc:AlternateContent>
    <mc:AlternateContent xmlns:mc="http://schemas.openxmlformats.org/markup-compatibility/2006">
      <mc:Choice Requires="x14">
        <control shapeId="2216" r:id="rId98" name="ComboBox151">
          <controlPr defaultSize="0" autoLine="0" linkedCell="R67" listFillRange="D96:D99" r:id="rId68">
            <anchor moveWithCells="1">
              <from>
                <xdr:col>16</xdr:col>
                <xdr:colOff>0</xdr:colOff>
                <xdr:row>66</xdr:row>
                <xdr:rowOff>85725</xdr:rowOff>
              </from>
              <to>
                <xdr:col>16</xdr:col>
                <xdr:colOff>3714750</xdr:colOff>
                <xdr:row>66</xdr:row>
                <xdr:rowOff>581025</xdr:rowOff>
              </to>
            </anchor>
          </controlPr>
        </control>
      </mc:Choice>
      <mc:Fallback>
        <control shapeId="2216" r:id="rId98" name="ComboBox151"/>
      </mc:Fallback>
    </mc:AlternateContent>
    <mc:AlternateContent xmlns:mc="http://schemas.openxmlformats.org/markup-compatibility/2006">
      <mc:Choice Requires="x14">
        <control shapeId="2215" r:id="rId99" name="ComboBox150">
          <controlPr defaultSize="0" autoLine="0" linkedCell="R66" listFillRange="D96:D99" r:id="rId100">
            <anchor moveWithCells="1">
              <from>
                <xdr:col>15</xdr:col>
                <xdr:colOff>8429625</xdr:colOff>
                <xdr:row>65</xdr:row>
                <xdr:rowOff>95250</xdr:rowOff>
              </from>
              <to>
                <xdr:col>16</xdr:col>
                <xdr:colOff>3695700</xdr:colOff>
                <xdr:row>65</xdr:row>
                <xdr:rowOff>590550</xdr:rowOff>
              </to>
            </anchor>
          </controlPr>
        </control>
      </mc:Choice>
      <mc:Fallback>
        <control shapeId="2215" r:id="rId99" name="ComboBox150"/>
      </mc:Fallback>
    </mc:AlternateContent>
    <mc:AlternateContent xmlns:mc="http://schemas.openxmlformats.org/markup-compatibility/2006">
      <mc:Choice Requires="x14">
        <control shapeId="2214" r:id="rId101" name="ComboBox149">
          <controlPr defaultSize="0" autoLine="0" linkedCell="R65" listFillRange="D96:D99" r:id="rId100">
            <anchor moveWithCells="1">
              <from>
                <xdr:col>15</xdr:col>
                <xdr:colOff>8439150</xdr:colOff>
                <xdr:row>64</xdr:row>
                <xdr:rowOff>85725</xdr:rowOff>
              </from>
              <to>
                <xdr:col>16</xdr:col>
                <xdr:colOff>3705225</xdr:colOff>
                <xdr:row>64</xdr:row>
                <xdr:rowOff>581025</xdr:rowOff>
              </to>
            </anchor>
          </controlPr>
        </control>
      </mc:Choice>
      <mc:Fallback>
        <control shapeId="2214" r:id="rId101" name="ComboBox149"/>
      </mc:Fallback>
    </mc:AlternateContent>
    <mc:AlternateContent xmlns:mc="http://schemas.openxmlformats.org/markup-compatibility/2006">
      <mc:Choice Requires="x14">
        <control shapeId="2213" r:id="rId102" name="ComboBox148">
          <controlPr defaultSize="0" autoLine="0" linkedCell="R64" listFillRange="D96:D99" r:id="rId100">
            <anchor moveWithCells="1">
              <from>
                <xdr:col>15</xdr:col>
                <xdr:colOff>8429625</xdr:colOff>
                <xdr:row>63</xdr:row>
                <xdr:rowOff>104775</xdr:rowOff>
              </from>
              <to>
                <xdr:col>16</xdr:col>
                <xdr:colOff>3695700</xdr:colOff>
                <xdr:row>63</xdr:row>
                <xdr:rowOff>600075</xdr:rowOff>
              </to>
            </anchor>
          </controlPr>
        </control>
      </mc:Choice>
      <mc:Fallback>
        <control shapeId="2213" r:id="rId102" name="ComboBox148"/>
      </mc:Fallback>
    </mc:AlternateContent>
    <mc:AlternateContent xmlns:mc="http://schemas.openxmlformats.org/markup-compatibility/2006">
      <mc:Choice Requires="x14">
        <control shapeId="2212" r:id="rId103" name="ComboBox147">
          <controlPr defaultSize="0" autoLine="0" linkedCell="R63" listFillRange="D96:D99" r:id="rId104">
            <anchor moveWithCells="1">
              <from>
                <xdr:col>15</xdr:col>
                <xdr:colOff>8439150</xdr:colOff>
                <xdr:row>62</xdr:row>
                <xdr:rowOff>76200</xdr:rowOff>
              </from>
              <to>
                <xdr:col>16</xdr:col>
                <xdr:colOff>3705225</xdr:colOff>
                <xdr:row>62</xdr:row>
                <xdr:rowOff>571500</xdr:rowOff>
              </to>
            </anchor>
          </controlPr>
        </control>
      </mc:Choice>
      <mc:Fallback>
        <control shapeId="2212" r:id="rId103" name="ComboBox147"/>
      </mc:Fallback>
    </mc:AlternateContent>
    <mc:AlternateContent xmlns:mc="http://schemas.openxmlformats.org/markup-compatibility/2006">
      <mc:Choice Requires="x14">
        <control shapeId="2211" r:id="rId105" name="ComboBox146">
          <controlPr defaultSize="0" autoLine="0" linkedCell="R62" listFillRange="D96:D99" r:id="rId104">
            <anchor moveWithCells="1">
              <from>
                <xdr:col>15</xdr:col>
                <xdr:colOff>8439150</xdr:colOff>
                <xdr:row>61</xdr:row>
                <xdr:rowOff>85725</xdr:rowOff>
              </from>
              <to>
                <xdr:col>16</xdr:col>
                <xdr:colOff>3705225</xdr:colOff>
                <xdr:row>61</xdr:row>
                <xdr:rowOff>581025</xdr:rowOff>
              </to>
            </anchor>
          </controlPr>
        </control>
      </mc:Choice>
      <mc:Fallback>
        <control shapeId="2211" r:id="rId105" name="ComboBox146"/>
      </mc:Fallback>
    </mc:AlternateContent>
    <mc:AlternateContent xmlns:mc="http://schemas.openxmlformats.org/markup-compatibility/2006">
      <mc:Choice Requires="x14">
        <control shapeId="2210" r:id="rId106" name="ComboBox145">
          <controlPr defaultSize="0" autoLine="0" linkedCell="R61" listFillRange="D96:D99" r:id="rId107">
            <anchor moveWithCells="1">
              <from>
                <xdr:col>15</xdr:col>
                <xdr:colOff>8429625</xdr:colOff>
                <xdr:row>60</xdr:row>
                <xdr:rowOff>219075</xdr:rowOff>
              </from>
              <to>
                <xdr:col>16</xdr:col>
                <xdr:colOff>3695700</xdr:colOff>
                <xdr:row>60</xdr:row>
                <xdr:rowOff>714375</xdr:rowOff>
              </to>
            </anchor>
          </controlPr>
        </control>
      </mc:Choice>
      <mc:Fallback>
        <control shapeId="2210" r:id="rId106" name="ComboBox145"/>
      </mc:Fallback>
    </mc:AlternateContent>
    <mc:AlternateContent xmlns:mc="http://schemas.openxmlformats.org/markup-compatibility/2006">
      <mc:Choice Requires="x14">
        <control shapeId="2199" r:id="rId108" name="ComboBox134">
          <controlPr defaultSize="0" autoLine="0" linkedCell="R50" listFillRange="D96:D99" r:id="rId68">
            <anchor moveWithCells="1">
              <from>
                <xdr:col>15</xdr:col>
                <xdr:colOff>8429625</xdr:colOff>
                <xdr:row>49</xdr:row>
                <xdr:rowOff>361950</xdr:rowOff>
              </from>
              <to>
                <xdr:col>16</xdr:col>
                <xdr:colOff>3695700</xdr:colOff>
                <xdr:row>49</xdr:row>
                <xdr:rowOff>857250</xdr:rowOff>
              </to>
            </anchor>
          </controlPr>
        </control>
      </mc:Choice>
      <mc:Fallback>
        <control shapeId="2199" r:id="rId108" name="ComboBox134"/>
      </mc:Fallback>
    </mc:AlternateContent>
    <mc:AlternateContent xmlns:mc="http://schemas.openxmlformats.org/markup-compatibility/2006">
      <mc:Choice Requires="x14">
        <control shapeId="2198" r:id="rId109" name="ComboBox133">
          <controlPr defaultSize="0" autoLine="0" linkedCell="R49" listFillRange="D96:D99" r:id="rId110">
            <anchor moveWithCells="1">
              <from>
                <xdr:col>15</xdr:col>
                <xdr:colOff>8410575</xdr:colOff>
                <xdr:row>48</xdr:row>
                <xdr:rowOff>333375</xdr:rowOff>
              </from>
              <to>
                <xdr:col>16</xdr:col>
                <xdr:colOff>3676650</xdr:colOff>
                <xdr:row>48</xdr:row>
                <xdr:rowOff>828675</xdr:rowOff>
              </to>
            </anchor>
          </controlPr>
        </control>
      </mc:Choice>
      <mc:Fallback>
        <control shapeId="2198" r:id="rId109" name="ComboBox133"/>
      </mc:Fallback>
    </mc:AlternateContent>
    <mc:AlternateContent xmlns:mc="http://schemas.openxmlformats.org/markup-compatibility/2006">
      <mc:Choice Requires="x14">
        <control shapeId="2197" r:id="rId111" name="ComboBox132">
          <controlPr defaultSize="0" autoLine="0" linkedCell="R48" listFillRange="D96:D99" r:id="rId112">
            <anchor moveWithCells="1">
              <from>
                <xdr:col>15</xdr:col>
                <xdr:colOff>8410575</xdr:colOff>
                <xdr:row>47</xdr:row>
                <xdr:rowOff>228600</xdr:rowOff>
              </from>
              <to>
                <xdr:col>16</xdr:col>
                <xdr:colOff>3676650</xdr:colOff>
                <xdr:row>47</xdr:row>
                <xdr:rowOff>723900</xdr:rowOff>
              </to>
            </anchor>
          </controlPr>
        </control>
      </mc:Choice>
      <mc:Fallback>
        <control shapeId="2197" r:id="rId111" name="ComboBox132"/>
      </mc:Fallback>
    </mc:AlternateContent>
    <mc:AlternateContent xmlns:mc="http://schemas.openxmlformats.org/markup-compatibility/2006">
      <mc:Choice Requires="x14">
        <control shapeId="2196" r:id="rId113" name="ComboBox131">
          <controlPr defaultSize="0" autoLine="0" linkedCell="R47" listFillRange="D96:D99" r:id="rId91">
            <anchor moveWithCells="1">
              <from>
                <xdr:col>15</xdr:col>
                <xdr:colOff>8401050</xdr:colOff>
                <xdr:row>46</xdr:row>
                <xdr:rowOff>95250</xdr:rowOff>
              </from>
              <to>
                <xdr:col>16</xdr:col>
                <xdr:colOff>3667125</xdr:colOff>
                <xdr:row>46</xdr:row>
                <xdr:rowOff>590550</xdr:rowOff>
              </to>
            </anchor>
          </controlPr>
        </control>
      </mc:Choice>
      <mc:Fallback>
        <control shapeId="2196" r:id="rId113" name="ComboBox131"/>
      </mc:Fallback>
    </mc:AlternateContent>
    <mc:AlternateContent xmlns:mc="http://schemas.openxmlformats.org/markup-compatibility/2006">
      <mc:Choice Requires="x14">
        <control shapeId="2195" r:id="rId114" name="ComboBox130">
          <controlPr defaultSize="0" autoLine="0" linkedCell="R46" listFillRange="D96:D99" r:id="rId115">
            <anchor moveWithCells="1">
              <from>
                <xdr:col>15</xdr:col>
                <xdr:colOff>8410575</xdr:colOff>
                <xdr:row>45</xdr:row>
                <xdr:rowOff>114300</xdr:rowOff>
              </from>
              <to>
                <xdr:col>16</xdr:col>
                <xdr:colOff>3676650</xdr:colOff>
                <xdr:row>45</xdr:row>
                <xdr:rowOff>609600</xdr:rowOff>
              </to>
            </anchor>
          </controlPr>
        </control>
      </mc:Choice>
      <mc:Fallback>
        <control shapeId="2195" r:id="rId114" name="ComboBox130"/>
      </mc:Fallback>
    </mc:AlternateContent>
    <mc:AlternateContent xmlns:mc="http://schemas.openxmlformats.org/markup-compatibility/2006">
      <mc:Choice Requires="x14">
        <control shapeId="2194" r:id="rId116" name="ComboBox129">
          <controlPr defaultSize="0" autoLine="0" linkedCell="R45" listFillRange="D96:D99" r:id="rId117">
            <anchor moveWithCells="1">
              <from>
                <xdr:col>15</xdr:col>
                <xdr:colOff>8420100</xdr:colOff>
                <xdr:row>44</xdr:row>
                <xdr:rowOff>123825</xdr:rowOff>
              </from>
              <to>
                <xdr:col>16</xdr:col>
                <xdr:colOff>3686175</xdr:colOff>
                <xdr:row>44</xdr:row>
                <xdr:rowOff>619125</xdr:rowOff>
              </to>
            </anchor>
          </controlPr>
        </control>
      </mc:Choice>
      <mc:Fallback>
        <control shapeId="2194" r:id="rId116" name="ComboBox129"/>
      </mc:Fallback>
    </mc:AlternateContent>
    <mc:AlternateContent xmlns:mc="http://schemas.openxmlformats.org/markup-compatibility/2006">
      <mc:Choice Requires="x14">
        <control shapeId="2193" r:id="rId118" name="ComboBox128">
          <controlPr defaultSize="0" autoLine="0" linkedCell="R44" listFillRange="D96:D99" r:id="rId119">
            <anchor moveWithCells="1">
              <from>
                <xdr:col>15</xdr:col>
                <xdr:colOff>8439150</xdr:colOff>
                <xdr:row>43</xdr:row>
                <xdr:rowOff>95250</xdr:rowOff>
              </from>
              <to>
                <xdr:col>16</xdr:col>
                <xdr:colOff>3705225</xdr:colOff>
                <xdr:row>43</xdr:row>
                <xdr:rowOff>590550</xdr:rowOff>
              </to>
            </anchor>
          </controlPr>
        </control>
      </mc:Choice>
      <mc:Fallback>
        <control shapeId="2193" r:id="rId118" name="ComboBox128"/>
      </mc:Fallback>
    </mc:AlternateContent>
    <mc:AlternateContent xmlns:mc="http://schemas.openxmlformats.org/markup-compatibility/2006">
      <mc:Choice Requires="x14">
        <control shapeId="2192" r:id="rId120" name="ComboBox127">
          <controlPr defaultSize="0" autoLine="0" linkedCell="R43" listFillRange="D96:D99" r:id="rId121">
            <anchor moveWithCells="1">
              <from>
                <xdr:col>15</xdr:col>
                <xdr:colOff>8420100</xdr:colOff>
                <xdr:row>42</xdr:row>
                <xdr:rowOff>95250</xdr:rowOff>
              </from>
              <to>
                <xdr:col>16</xdr:col>
                <xdr:colOff>3695700</xdr:colOff>
                <xdr:row>42</xdr:row>
                <xdr:rowOff>590550</xdr:rowOff>
              </to>
            </anchor>
          </controlPr>
        </control>
      </mc:Choice>
      <mc:Fallback>
        <control shapeId="2192" r:id="rId120" name="ComboBox127"/>
      </mc:Fallback>
    </mc:AlternateContent>
    <mc:AlternateContent xmlns:mc="http://schemas.openxmlformats.org/markup-compatibility/2006">
      <mc:Choice Requires="x14">
        <control shapeId="2191" r:id="rId122" name="ComboBox126">
          <controlPr defaultSize="0" autoLine="0" linkedCell="R42" listFillRange="D96:D99" r:id="rId123">
            <anchor moveWithCells="1">
              <from>
                <xdr:col>15</xdr:col>
                <xdr:colOff>8429625</xdr:colOff>
                <xdr:row>41</xdr:row>
                <xdr:rowOff>57150</xdr:rowOff>
              </from>
              <to>
                <xdr:col>16</xdr:col>
                <xdr:colOff>3695700</xdr:colOff>
                <xdr:row>41</xdr:row>
                <xdr:rowOff>552450</xdr:rowOff>
              </to>
            </anchor>
          </controlPr>
        </control>
      </mc:Choice>
      <mc:Fallback>
        <control shapeId="2191" r:id="rId122" name="ComboBox126"/>
      </mc:Fallback>
    </mc:AlternateContent>
    <mc:AlternateContent xmlns:mc="http://schemas.openxmlformats.org/markup-compatibility/2006">
      <mc:Choice Requires="x14">
        <control shapeId="2190" r:id="rId124" name="ComboBox125">
          <controlPr defaultSize="0" autoLine="0" linkedCell="R41" listFillRange="D96:D99" r:id="rId125">
            <anchor moveWithCells="1">
              <from>
                <xdr:col>15</xdr:col>
                <xdr:colOff>8429625</xdr:colOff>
                <xdr:row>40</xdr:row>
                <xdr:rowOff>57150</xdr:rowOff>
              </from>
              <to>
                <xdr:col>16</xdr:col>
                <xdr:colOff>3695700</xdr:colOff>
                <xdr:row>40</xdr:row>
                <xdr:rowOff>552450</xdr:rowOff>
              </to>
            </anchor>
          </controlPr>
        </control>
      </mc:Choice>
      <mc:Fallback>
        <control shapeId="2190" r:id="rId124" name="ComboBox125"/>
      </mc:Fallback>
    </mc:AlternateContent>
    <mc:AlternateContent xmlns:mc="http://schemas.openxmlformats.org/markup-compatibility/2006">
      <mc:Choice Requires="x14">
        <control shapeId="2189" r:id="rId126" name="ComboBox124">
          <controlPr defaultSize="0" autoLine="0" linkedCell="R40" listFillRange="D96:D99" r:id="rId127">
            <anchor moveWithCells="1">
              <from>
                <xdr:col>15</xdr:col>
                <xdr:colOff>8420100</xdr:colOff>
                <xdr:row>39</xdr:row>
                <xdr:rowOff>228600</xdr:rowOff>
              </from>
              <to>
                <xdr:col>16</xdr:col>
                <xdr:colOff>3686175</xdr:colOff>
                <xdr:row>39</xdr:row>
                <xdr:rowOff>723900</xdr:rowOff>
              </to>
            </anchor>
          </controlPr>
        </control>
      </mc:Choice>
      <mc:Fallback>
        <control shapeId="2189" r:id="rId126" name="ComboBox124"/>
      </mc:Fallback>
    </mc:AlternateContent>
    <mc:AlternateContent xmlns:mc="http://schemas.openxmlformats.org/markup-compatibility/2006">
      <mc:Choice Requires="x14">
        <control shapeId="2188" r:id="rId128" name="ComboBox123">
          <controlPr defaultSize="0" autoLine="0" linkedCell="R39" listFillRange="D96:D99" r:id="rId129">
            <anchor moveWithCells="1">
              <from>
                <xdr:col>15</xdr:col>
                <xdr:colOff>8420100</xdr:colOff>
                <xdr:row>38</xdr:row>
                <xdr:rowOff>390525</xdr:rowOff>
              </from>
              <to>
                <xdr:col>16</xdr:col>
                <xdr:colOff>3686175</xdr:colOff>
                <xdr:row>38</xdr:row>
                <xdr:rowOff>885825</xdr:rowOff>
              </to>
            </anchor>
          </controlPr>
        </control>
      </mc:Choice>
      <mc:Fallback>
        <control shapeId="2188" r:id="rId128" name="ComboBox123"/>
      </mc:Fallback>
    </mc:AlternateContent>
    <mc:AlternateContent xmlns:mc="http://schemas.openxmlformats.org/markup-compatibility/2006">
      <mc:Choice Requires="x14">
        <control shapeId="2187" r:id="rId130" name="ComboBox122">
          <controlPr defaultSize="0" autoLine="0" linkedCell="R38" listFillRange="D96:D99" r:id="rId127">
            <anchor moveWithCells="1">
              <from>
                <xdr:col>15</xdr:col>
                <xdr:colOff>8391525</xdr:colOff>
                <xdr:row>37</xdr:row>
                <xdr:rowOff>57150</xdr:rowOff>
              </from>
              <to>
                <xdr:col>16</xdr:col>
                <xdr:colOff>3657600</xdr:colOff>
                <xdr:row>37</xdr:row>
                <xdr:rowOff>552450</xdr:rowOff>
              </to>
            </anchor>
          </controlPr>
        </control>
      </mc:Choice>
      <mc:Fallback>
        <control shapeId="2187" r:id="rId130" name="ComboBox122"/>
      </mc:Fallback>
    </mc:AlternateContent>
    <mc:AlternateContent xmlns:mc="http://schemas.openxmlformats.org/markup-compatibility/2006">
      <mc:Choice Requires="x14">
        <control shapeId="2186" r:id="rId131" name="ComboBox117">
          <controlPr defaultSize="0" autoLine="0" linkedCell="R37" listFillRange="D96:D99" r:id="rId91">
            <anchor moveWithCells="1">
              <from>
                <xdr:col>15</xdr:col>
                <xdr:colOff>8382000</xdr:colOff>
                <xdr:row>36</xdr:row>
                <xdr:rowOff>123825</xdr:rowOff>
              </from>
              <to>
                <xdr:col>16</xdr:col>
                <xdr:colOff>3648075</xdr:colOff>
                <xdr:row>36</xdr:row>
                <xdr:rowOff>619125</xdr:rowOff>
              </to>
            </anchor>
          </controlPr>
        </control>
      </mc:Choice>
      <mc:Fallback>
        <control shapeId="2186" r:id="rId131" name="ComboBox117"/>
      </mc:Fallback>
    </mc:AlternateContent>
    <mc:AlternateContent xmlns:mc="http://schemas.openxmlformats.org/markup-compatibility/2006">
      <mc:Choice Requires="x14">
        <control shapeId="2185" r:id="rId132" name="ComboBox112">
          <controlPr defaultSize="0" autoLine="0" linkedCell="R36" listFillRange="D96:D99" r:id="rId133">
            <anchor moveWithCells="1">
              <from>
                <xdr:col>15</xdr:col>
                <xdr:colOff>8401050</xdr:colOff>
                <xdr:row>35</xdr:row>
                <xdr:rowOff>123825</xdr:rowOff>
              </from>
              <to>
                <xdr:col>16</xdr:col>
                <xdr:colOff>3667125</xdr:colOff>
                <xdr:row>35</xdr:row>
                <xdr:rowOff>619125</xdr:rowOff>
              </to>
            </anchor>
          </controlPr>
        </control>
      </mc:Choice>
      <mc:Fallback>
        <control shapeId="2185" r:id="rId132" name="ComboBox112"/>
      </mc:Fallback>
    </mc:AlternateContent>
    <mc:AlternateContent xmlns:mc="http://schemas.openxmlformats.org/markup-compatibility/2006">
      <mc:Choice Requires="x14">
        <control shapeId="2184" r:id="rId134" name="ComboBox113">
          <controlPr defaultSize="0" autoLine="0" linkedCell="R35" listFillRange="D96:D99" r:id="rId135">
            <anchor moveWithCells="1">
              <from>
                <xdr:col>15</xdr:col>
                <xdr:colOff>8420100</xdr:colOff>
                <xdr:row>34</xdr:row>
                <xdr:rowOff>76200</xdr:rowOff>
              </from>
              <to>
                <xdr:col>16</xdr:col>
                <xdr:colOff>3686175</xdr:colOff>
                <xdr:row>34</xdr:row>
                <xdr:rowOff>581025</xdr:rowOff>
              </to>
            </anchor>
          </controlPr>
        </control>
      </mc:Choice>
      <mc:Fallback>
        <control shapeId="2184" r:id="rId134" name="ComboBox113"/>
      </mc:Fallback>
    </mc:AlternateContent>
    <mc:AlternateContent xmlns:mc="http://schemas.openxmlformats.org/markup-compatibility/2006">
      <mc:Choice Requires="x14">
        <control shapeId="2182" r:id="rId136" name="ComboBox121">
          <controlPr defaultSize="0" autoLine="0" linkedCell="R34" listFillRange="D96:D99" r:id="rId137">
            <anchor moveWithCells="1">
              <from>
                <xdr:col>15</xdr:col>
                <xdr:colOff>8420100</xdr:colOff>
                <xdr:row>33</xdr:row>
                <xdr:rowOff>304800</xdr:rowOff>
              </from>
              <to>
                <xdr:col>16</xdr:col>
                <xdr:colOff>3686175</xdr:colOff>
                <xdr:row>33</xdr:row>
                <xdr:rowOff>800100</xdr:rowOff>
              </to>
            </anchor>
          </controlPr>
        </control>
      </mc:Choice>
      <mc:Fallback>
        <control shapeId="2182" r:id="rId136" name="ComboBox121"/>
      </mc:Fallback>
    </mc:AlternateContent>
    <mc:AlternateContent xmlns:mc="http://schemas.openxmlformats.org/markup-compatibility/2006">
      <mc:Choice Requires="x14">
        <control shapeId="2181" r:id="rId138" name="ComboBox120">
          <controlPr defaultSize="0" autoLine="0" linkedCell="R33" listFillRange="D96:D99" r:id="rId139">
            <anchor moveWithCells="1">
              <from>
                <xdr:col>15</xdr:col>
                <xdr:colOff>8429625</xdr:colOff>
                <xdr:row>32</xdr:row>
                <xdr:rowOff>85725</xdr:rowOff>
              </from>
              <to>
                <xdr:col>16</xdr:col>
                <xdr:colOff>3695700</xdr:colOff>
                <xdr:row>32</xdr:row>
                <xdr:rowOff>581025</xdr:rowOff>
              </to>
            </anchor>
          </controlPr>
        </control>
      </mc:Choice>
      <mc:Fallback>
        <control shapeId="2181" r:id="rId138" name="ComboBox120"/>
      </mc:Fallback>
    </mc:AlternateContent>
    <mc:AlternateContent xmlns:mc="http://schemas.openxmlformats.org/markup-compatibility/2006">
      <mc:Choice Requires="x14">
        <control shapeId="2180" r:id="rId140" name="ComboBox119">
          <controlPr defaultSize="0" autoLine="0" linkedCell="R32" listFillRange="D96:D99" r:id="rId141">
            <anchor moveWithCells="1">
              <from>
                <xdr:col>15</xdr:col>
                <xdr:colOff>8420100</xdr:colOff>
                <xdr:row>31</xdr:row>
                <xdr:rowOff>95250</xdr:rowOff>
              </from>
              <to>
                <xdr:col>16</xdr:col>
                <xdr:colOff>3695700</xdr:colOff>
                <xdr:row>31</xdr:row>
                <xdr:rowOff>590550</xdr:rowOff>
              </to>
            </anchor>
          </controlPr>
        </control>
      </mc:Choice>
      <mc:Fallback>
        <control shapeId="2180" r:id="rId140" name="ComboBox119"/>
      </mc:Fallback>
    </mc:AlternateContent>
    <mc:AlternateContent xmlns:mc="http://schemas.openxmlformats.org/markup-compatibility/2006">
      <mc:Choice Requires="x14">
        <control shapeId="2179" r:id="rId142" name="ComboBox118">
          <controlPr defaultSize="0" autoLine="0" linkedCell="R31" listFillRange="D96:D99" r:id="rId133">
            <anchor moveWithCells="1">
              <from>
                <xdr:col>15</xdr:col>
                <xdr:colOff>8410575</xdr:colOff>
                <xdr:row>30</xdr:row>
                <xdr:rowOff>85725</xdr:rowOff>
              </from>
              <to>
                <xdr:col>16</xdr:col>
                <xdr:colOff>3676650</xdr:colOff>
                <xdr:row>30</xdr:row>
                <xdr:rowOff>581025</xdr:rowOff>
              </to>
            </anchor>
          </controlPr>
        </control>
      </mc:Choice>
      <mc:Fallback>
        <control shapeId="2179" r:id="rId142" name="ComboBox118"/>
      </mc:Fallback>
    </mc:AlternateContent>
    <mc:AlternateContent xmlns:mc="http://schemas.openxmlformats.org/markup-compatibility/2006">
      <mc:Choice Requires="x14">
        <control shapeId="2177" r:id="rId143" name="ComboBox116">
          <controlPr defaultSize="0" autoLine="0" linkedCell="R30" listFillRange="D96:D99" r:id="rId110">
            <anchor moveWithCells="1">
              <from>
                <xdr:col>15</xdr:col>
                <xdr:colOff>8410575</xdr:colOff>
                <xdr:row>29</xdr:row>
                <xdr:rowOff>133350</xdr:rowOff>
              </from>
              <to>
                <xdr:col>16</xdr:col>
                <xdr:colOff>3676650</xdr:colOff>
                <xdr:row>29</xdr:row>
                <xdr:rowOff>628650</xdr:rowOff>
              </to>
            </anchor>
          </controlPr>
        </control>
      </mc:Choice>
      <mc:Fallback>
        <control shapeId="2177" r:id="rId143" name="ComboBox116"/>
      </mc:Fallback>
    </mc:AlternateContent>
    <mc:AlternateContent xmlns:mc="http://schemas.openxmlformats.org/markup-compatibility/2006">
      <mc:Choice Requires="x14">
        <control shapeId="2176" r:id="rId144" name="ComboBox115">
          <controlPr defaultSize="0" autoLine="0" linkedCell="R29" listFillRange="D96:D99" r:id="rId145">
            <anchor moveWithCells="1">
              <from>
                <xdr:col>15</xdr:col>
                <xdr:colOff>8401050</xdr:colOff>
                <xdr:row>28</xdr:row>
                <xdr:rowOff>38100</xdr:rowOff>
              </from>
              <to>
                <xdr:col>16</xdr:col>
                <xdr:colOff>3667125</xdr:colOff>
                <xdr:row>28</xdr:row>
                <xdr:rowOff>542925</xdr:rowOff>
              </to>
            </anchor>
          </controlPr>
        </control>
      </mc:Choice>
      <mc:Fallback>
        <control shapeId="2176" r:id="rId144" name="ComboBox115"/>
      </mc:Fallback>
    </mc:AlternateContent>
    <mc:AlternateContent xmlns:mc="http://schemas.openxmlformats.org/markup-compatibility/2006">
      <mc:Choice Requires="x14">
        <control shapeId="2175" r:id="rId146" name="ComboBox114">
          <controlPr defaultSize="0" autoLine="0" linkedCell="R28" listFillRange="D96:D99" r:id="rId147">
            <anchor moveWithCells="1">
              <from>
                <xdr:col>15</xdr:col>
                <xdr:colOff>8429625</xdr:colOff>
                <xdr:row>27</xdr:row>
                <xdr:rowOff>266700</xdr:rowOff>
              </from>
              <to>
                <xdr:col>16</xdr:col>
                <xdr:colOff>3695700</xdr:colOff>
                <xdr:row>27</xdr:row>
                <xdr:rowOff>762000</xdr:rowOff>
              </to>
            </anchor>
          </controlPr>
        </control>
      </mc:Choice>
      <mc:Fallback>
        <control shapeId="2175" r:id="rId146" name="ComboBox114"/>
      </mc:Fallback>
    </mc:AlternateContent>
    <mc:AlternateContent xmlns:mc="http://schemas.openxmlformats.org/markup-compatibility/2006">
      <mc:Choice Requires="x14">
        <control shapeId="2172" r:id="rId148" name="ComboBox111">
          <controlPr defaultSize="0" autoLine="0" linkedCell="R27" listFillRange="D96:D99" r:id="rId129">
            <anchor moveWithCells="1">
              <from>
                <xdr:col>15</xdr:col>
                <xdr:colOff>8401050</xdr:colOff>
                <xdr:row>26</xdr:row>
                <xdr:rowOff>533400</xdr:rowOff>
              </from>
              <to>
                <xdr:col>16</xdr:col>
                <xdr:colOff>3667125</xdr:colOff>
                <xdr:row>26</xdr:row>
                <xdr:rowOff>1028700</xdr:rowOff>
              </to>
            </anchor>
          </controlPr>
        </control>
      </mc:Choice>
      <mc:Fallback>
        <control shapeId="2172" r:id="rId148" name="ComboBox111"/>
      </mc:Fallback>
    </mc:AlternateContent>
    <mc:AlternateContent xmlns:mc="http://schemas.openxmlformats.org/markup-compatibility/2006">
      <mc:Choice Requires="x14">
        <control shapeId="2171" r:id="rId149" name="ComboBox110">
          <controlPr defaultSize="0" autoLine="0" linkedCell="R26" listFillRange="D96:D99" r:id="rId150">
            <anchor moveWithCells="1">
              <from>
                <xdr:col>15</xdr:col>
                <xdr:colOff>8401050</xdr:colOff>
                <xdr:row>25</xdr:row>
                <xdr:rowOff>180975</xdr:rowOff>
              </from>
              <to>
                <xdr:col>16</xdr:col>
                <xdr:colOff>3667125</xdr:colOff>
                <xdr:row>25</xdr:row>
                <xdr:rowOff>676275</xdr:rowOff>
              </to>
            </anchor>
          </controlPr>
        </control>
      </mc:Choice>
      <mc:Fallback>
        <control shapeId="2171" r:id="rId149" name="ComboBox110"/>
      </mc:Fallback>
    </mc:AlternateContent>
    <mc:AlternateContent xmlns:mc="http://schemas.openxmlformats.org/markup-compatibility/2006">
      <mc:Choice Requires="x14">
        <control shapeId="2170" r:id="rId151" name="ComboBox109">
          <controlPr defaultSize="0" autoLine="0" linkedCell="R25" listFillRange="D96:D99" r:id="rId152">
            <anchor moveWithCells="1">
              <from>
                <xdr:col>15</xdr:col>
                <xdr:colOff>8429625</xdr:colOff>
                <xdr:row>24</xdr:row>
                <xdr:rowOff>304800</xdr:rowOff>
              </from>
              <to>
                <xdr:col>16</xdr:col>
                <xdr:colOff>3695700</xdr:colOff>
                <xdr:row>24</xdr:row>
                <xdr:rowOff>800100</xdr:rowOff>
              </to>
            </anchor>
          </controlPr>
        </control>
      </mc:Choice>
      <mc:Fallback>
        <control shapeId="2170" r:id="rId151" name="ComboBox109"/>
      </mc:Fallback>
    </mc:AlternateContent>
    <mc:AlternateContent xmlns:mc="http://schemas.openxmlformats.org/markup-compatibility/2006">
      <mc:Choice Requires="x14">
        <control shapeId="2169" r:id="rId153" name="ComboBox108">
          <controlPr defaultSize="0" autoLine="0" linkedCell="R24" listFillRange="D96:D99" r:id="rId123">
            <anchor moveWithCells="1">
              <from>
                <xdr:col>15</xdr:col>
                <xdr:colOff>8401050</xdr:colOff>
                <xdr:row>23</xdr:row>
                <xdr:rowOff>619125</xdr:rowOff>
              </from>
              <to>
                <xdr:col>16</xdr:col>
                <xdr:colOff>3667125</xdr:colOff>
                <xdr:row>23</xdr:row>
                <xdr:rowOff>1114425</xdr:rowOff>
              </to>
            </anchor>
          </controlPr>
        </control>
      </mc:Choice>
      <mc:Fallback>
        <control shapeId="2169" r:id="rId153" name="ComboBox108"/>
      </mc:Fallback>
    </mc:AlternateContent>
    <mc:AlternateContent xmlns:mc="http://schemas.openxmlformats.org/markup-compatibility/2006">
      <mc:Choice Requires="x14">
        <control shapeId="2168" r:id="rId154" name="ComboBox107">
          <controlPr defaultSize="0" autoLine="0" linkedCell="R23" listFillRange="D96:D99" r:id="rId127">
            <anchor moveWithCells="1">
              <from>
                <xdr:col>15</xdr:col>
                <xdr:colOff>8429625</xdr:colOff>
                <xdr:row>22</xdr:row>
                <xdr:rowOff>914400</xdr:rowOff>
              </from>
              <to>
                <xdr:col>16</xdr:col>
                <xdr:colOff>3695700</xdr:colOff>
                <xdr:row>22</xdr:row>
                <xdr:rowOff>1409700</xdr:rowOff>
              </to>
            </anchor>
          </controlPr>
        </control>
      </mc:Choice>
      <mc:Fallback>
        <control shapeId="2168" r:id="rId154" name="ComboBox107"/>
      </mc:Fallback>
    </mc:AlternateContent>
    <mc:AlternateContent xmlns:mc="http://schemas.openxmlformats.org/markup-compatibility/2006">
      <mc:Choice Requires="x14">
        <control shapeId="2167" r:id="rId155" name="ComboBox106">
          <controlPr defaultSize="0" autoLine="0" linkedCell="R22" listFillRange="D96:D99" r:id="rId125">
            <anchor moveWithCells="1">
              <from>
                <xdr:col>15</xdr:col>
                <xdr:colOff>8420100</xdr:colOff>
                <xdr:row>21</xdr:row>
                <xdr:rowOff>228600</xdr:rowOff>
              </from>
              <to>
                <xdr:col>16</xdr:col>
                <xdr:colOff>3686175</xdr:colOff>
                <xdr:row>21</xdr:row>
                <xdr:rowOff>723900</xdr:rowOff>
              </to>
            </anchor>
          </controlPr>
        </control>
      </mc:Choice>
      <mc:Fallback>
        <control shapeId="2167" r:id="rId155" name="ComboBox106"/>
      </mc:Fallback>
    </mc:AlternateContent>
    <mc:AlternateContent xmlns:mc="http://schemas.openxmlformats.org/markup-compatibility/2006">
      <mc:Choice Requires="x14">
        <control shapeId="2166" r:id="rId156" name="ComboBox105">
          <controlPr defaultSize="0" autoLine="0" linkedCell="R21" listFillRange="D96:D99" r:id="rId157">
            <anchor moveWithCells="1">
              <from>
                <xdr:col>15</xdr:col>
                <xdr:colOff>8343900</xdr:colOff>
                <xdr:row>20</xdr:row>
                <xdr:rowOff>504825</xdr:rowOff>
              </from>
              <to>
                <xdr:col>16</xdr:col>
                <xdr:colOff>3619500</xdr:colOff>
                <xdr:row>20</xdr:row>
                <xdr:rowOff>1000125</xdr:rowOff>
              </to>
            </anchor>
          </controlPr>
        </control>
      </mc:Choice>
      <mc:Fallback>
        <control shapeId="2166" r:id="rId156" name="ComboBox105"/>
      </mc:Fallback>
    </mc:AlternateContent>
    <mc:AlternateContent xmlns:mc="http://schemas.openxmlformats.org/markup-compatibility/2006">
      <mc:Choice Requires="x14">
        <control shapeId="2165" r:id="rId158" name="ComboBox104">
          <controlPr defaultSize="0" autoLine="0" linkedCell="R20" listFillRange="D96:D99" r:id="rId159">
            <anchor moveWithCells="1">
              <from>
                <xdr:col>15</xdr:col>
                <xdr:colOff>8391525</xdr:colOff>
                <xdr:row>19</xdr:row>
                <xdr:rowOff>66675</xdr:rowOff>
              </from>
              <to>
                <xdr:col>16</xdr:col>
                <xdr:colOff>3657600</xdr:colOff>
                <xdr:row>19</xdr:row>
                <xdr:rowOff>571500</xdr:rowOff>
              </to>
            </anchor>
          </controlPr>
        </control>
      </mc:Choice>
      <mc:Fallback>
        <control shapeId="2165" r:id="rId158" name="ComboBox104"/>
      </mc:Fallback>
    </mc:AlternateContent>
    <mc:AlternateContent xmlns:mc="http://schemas.openxmlformats.org/markup-compatibility/2006">
      <mc:Choice Requires="x14">
        <control shapeId="2164" r:id="rId160" name="ComboBox103">
          <controlPr defaultSize="0" autoLine="0" linkedCell="R19" listFillRange="D96:D99" r:id="rId161">
            <anchor moveWithCells="1">
              <from>
                <xdr:col>15</xdr:col>
                <xdr:colOff>8401050</xdr:colOff>
                <xdr:row>18</xdr:row>
                <xdr:rowOff>295275</xdr:rowOff>
              </from>
              <to>
                <xdr:col>16</xdr:col>
                <xdr:colOff>3667125</xdr:colOff>
                <xdr:row>18</xdr:row>
                <xdr:rowOff>790575</xdr:rowOff>
              </to>
            </anchor>
          </controlPr>
        </control>
      </mc:Choice>
      <mc:Fallback>
        <control shapeId="2164" r:id="rId160" name="ComboBox103"/>
      </mc:Fallback>
    </mc:AlternateContent>
    <mc:AlternateContent xmlns:mc="http://schemas.openxmlformats.org/markup-compatibility/2006">
      <mc:Choice Requires="x14">
        <control shapeId="2163" r:id="rId162" name="ComboBox102">
          <controlPr defaultSize="0" autoLine="0" linkedCell="R18" listFillRange="D96:D99" r:id="rId163">
            <anchor moveWithCells="1">
              <from>
                <xdr:col>15</xdr:col>
                <xdr:colOff>8410575</xdr:colOff>
                <xdr:row>17</xdr:row>
                <xdr:rowOff>276225</xdr:rowOff>
              </from>
              <to>
                <xdr:col>16</xdr:col>
                <xdr:colOff>3676650</xdr:colOff>
                <xdr:row>17</xdr:row>
                <xdr:rowOff>771525</xdr:rowOff>
              </to>
            </anchor>
          </controlPr>
        </control>
      </mc:Choice>
      <mc:Fallback>
        <control shapeId="2163" r:id="rId162" name="ComboBox102"/>
      </mc:Fallback>
    </mc:AlternateContent>
    <mc:AlternateContent xmlns:mc="http://schemas.openxmlformats.org/markup-compatibility/2006">
      <mc:Choice Requires="x14">
        <control shapeId="2162" r:id="rId164" name="ComboBox101">
          <controlPr defaultSize="0" autoLine="0" linkedCell="R17" listFillRange="D96:D99" r:id="rId165">
            <anchor moveWithCells="1">
              <from>
                <xdr:col>15</xdr:col>
                <xdr:colOff>8429625</xdr:colOff>
                <xdr:row>16</xdr:row>
                <xdr:rowOff>123825</xdr:rowOff>
              </from>
              <to>
                <xdr:col>16</xdr:col>
                <xdr:colOff>3686175</xdr:colOff>
                <xdr:row>16</xdr:row>
                <xdr:rowOff>619125</xdr:rowOff>
              </to>
            </anchor>
          </controlPr>
        </control>
      </mc:Choice>
      <mc:Fallback>
        <control shapeId="2162" r:id="rId164" name="ComboBox101"/>
      </mc:Fallback>
    </mc:AlternateContent>
    <mc:AlternateContent xmlns:mc="http://schemas.openxmlformats.org/markup-compatibility/2006">
      <mc:Choice Requires="x14">
        <control shapeId="2161" r:id="rId166" name="ComboBox100">
          <controlPr defaultSize="0" autoLine="0" linkedCell="R16" listFillRange="D96:D99" r:id="rId123">
            <anchor moveWithCells="1">
              <from>
                <xdr:col>15</xdr:col>
                <xdr:colOff>8410575</xdr:colOff>
                <xdr:row>15</xdr:row>
                <xdr:rowOff>85725</xdr:rowOff>
              </from>
              <to>
                <xdr:col>16</xdr:col>
                <xdr:colOff>3676650</xdr:colOff>
                <xdr:row>15</xdr:row>
                <xdr:rowOff>581025</xdr:rowOff>
              </to>
            </anchor>
          </controlPr>
        </control>
      </mc:Choice>
      <mc:Fallback>
        <control shapeId="2161" r:id="rId166" name="ComboBox100"/>
      </mc:Fallback>
    </mc:AlternateContent>
    <mc:AlternateContent xmlns:mc="http://schemas.openxmlformats.org/markup-compatibility/2006">
      <mc:Choice Requires="x14">
        <control shapeId="2159" r:id="rId167" name="ComboBox99">
          <controlPr defaultSize="0" autoLine="0" linkedCell="R15" listFillRange="D96:D99" r:id="rId168">
            <anchor moveWithCells="1">
              <from>
                <xdr:col>15</xdr:col>
                <xdr:colOff>8410575</xdr:colOff>
                <xdr:row>14</xdr:row>
                <xdr:rowOff>85725</xdr:rowOff>
              </from>
              <to>
                <xdr:col>16</xdr:col>
                <xdr:colOff>3667125</xdr:colOff>
                <xdr:row>14</xdr:row>
                <xdr:rowOff>581025</xdr:rowOff>
              </to>
            </anchor>
          </controlPr>
        </control>
      </mc:Choice>
      <mc:Fallback>
        <control shapeId="2159" r:id="rId167" name="ComboBox99"/>
      </mc:Fallback>
    </mc:AlternateContent>
    <mc:AlternateContent xmlns:mc="http://schemas.openxmlformats.org/markup-compatibility/2006">
      <mc:Choice Requires="x14">
        <control shapeId="2157" r:id="rId169" name="ComboBox98">
          <controlPr defaultSize="0" autoLine="0" linkedCell="R14" listFillRange="D96:D99" r:id="rId170">
            <anchor moveWithCells="1">
              <from>
                <xdr:col>15</xdr:col>
                <xdr:colOff>8410575</xdr:colOff>
                <xdr:row>13</xdr:row>
                <xdr:rowOff>466725</xdr:rowOff>
              </from>
              <to>
                <xdr:col>16</xdr:col>
                <xdr:colOff>3667125</xdr:colOff>
                <xdr:row>13</xdr:row>
                <xdr:rowOff>962025</xdr:rowOff>
              </to>
            </anchor>
          </controlPr>
        </control>
      </mc:Choice>
      <mc:Fallback>
        <control shapeId="2157" r:id="rId169" name="ComboBox98"/>
      </mc:Fallback>
    </mc:AlternateContent>
    <mc:AlternateContent xmlns:mc="http://schemas.openxmlformats.org/markup-compatibility/2006">
      <mc:Choice Requires="x14">
        <control shapeId="2156" r:id="rId171" name="ComboBox97">
          <controlPr defaultSize="0" autoLine="0" linkedCell="R13" listFillRange="D96:D99" r:id="rId172">
            <anchor moveWithCells="1">
              <from>
                <xdr:col>15</xdr:col>
                <xdr:colOff>8429625</xdr:colOff>
                <xdr:row>12</xdr:row>
                <xdr:rowOff>152400</xdr:rowOff>
              </from>
              <to>
                <xdr:col>16</xdr:col>
                <xdr:colOff>3676650</xdr:colOff>
                <xdr:row>12</xdr:row>
                <xdr:rowOff>647700</xdr:rowOff>
              </to>
            </anchor>
          </controlPr>
        </control>
      </mc:Choice>
      <mc:Fallback>
        <control shapeId="2156" r:id="rId171" name="ComboBox97"/>
      </mc:Fallback>
    </mc:AlternateContent>
    <mc:AlternateContent xmlns:mc="http://schemas.openxmlformats.org/markup-compatibility/2006">
      <mc:Choice Requires="x14">
        <control shapeId="2152" r:id="rId173" name="ComboBox96">
          <controlPr defaultSize="0" autoLine="0" linkedCell="R12" listFillRange="D96:D99" r:id="rId174">
            <anchor moveWithCells="1">
              <from>
                <xdr:col>15</xdr:col>
                <xdr:colOff>8362950</xdr:colOff>
                <xdr:row>11</xdr:row>
                <xdr:rowOff>133350</xdr:rowOff>
              </from>
              <to>
                <xdr:col>16</xdr:col>
                <xdr:colOff>3609975</xdr:colOff>
                <xdr:row>11</xdr:row>
                <xdr:rowOff>628650</xdr:rowOff>
              </to>
            </anchor>
          </controlPr>
        </control>
      </mc:Choice>
      <mc:Fallback>
        <control shapeId="2152" r:id="rId173" name="ComboBox96"/>
      </mc:Fallback>
    </mc:AlternateContent>
    <mc:AlternateContent xmlns:mc="http://schemas.openxmlformats.org/markup-compatibility/2006">
      <mc:Choice Requires="x14">
        <control shapeId="2151" r:id="rId175" name="ComboBox95">
          <controlPr defaultSize="0" autoLine="0" linkedCell="R11" listFillRange="D96:D99" r:id="rId176">
            <anchor moveWithCells="1">
              <from>
                <xdr:col>15</xdr:col>
                <xdr:colOff>8382000</xdr:colOff>
                <xdr:row>10</xdr:row>
                <xdr:rowOff>114300</xdr:rowOff>
              </from>
              <to>
                <xdr:col>16</xdr:col>
                <xdr:colOff>3629025</xdr:colOff>
                <xdr:row>10</xdr:row>
                <xdr:rowOff>600075</xdr:rowOff>
              </to>
            </anchor>
          </controlPr>
        </control>
      </mc:Choice>
      <mc:Fallback>
        <control shapeId="2151" r:id="rId175" name="ComboBox95"/>
      </mc:Fallback>
    </mc:AlternateContent>
    <mc:AlternateContent xmlns:mc="http://schemas.openxmlformats.org/markup-compatibility/2006">
      <mc:Choice Requires="x14">
        <control shapeId="2150" r:id="rId177" name="ComboBox94">
          <controlPr defaultSize="0" autoLine="0" linkedCell="R10" listFillRange="D96:D99" r:id="rId178">
            <anchor moveWithCells="1">
              <from>
                <xdr:col>15</xdr:col>
                <xdr:colOff>8382000</xdr:colOff>
                <xdr:row>9</xdr:row>
                <xdr:rowOff>95250</xdr:rowOff>
              </from>
              <to>
                <xdr:col>16</xdr:col>
                <xdr:colOff>3629025</xdr:colOff>
                <xdr:row>9</xdr:row>
                <xdr:rowOff>581025</xdr:rowOff>
              </to>
            </anchor>
          </controlPr>
        </control>
      </mc:Choice>
      <mc:Fallback>
        <control shapeId="2150" r:id="rId177" name="ComboBox94"/>
      </mc:Fallback>
    </mc:AlternateContent>
    <mc:AlternateContent xmlns:mc="http://schemas.openxmlformats.org/markup-compatibility/2006">
      <mc:Choice Requires="x14">
        <control shapeId="2149" r:id="rId179" name="ComboBox93">
          <controlPr defaultSize="0" autoLine="0" linkedCell="R9" listFillRange="D96:D99" r:id="rId180">
            <anchor moveWithCells="1">
              <from>
                <xdr:col>15</xdr:col>
                <xdr:colOff>8420100</xdr:colOff>
                <xdr:row>8</xdr:row>
                <xdr:rowOff>76200</xdr:rowOff>
              </from>
              <to>
                <xdr:col>16</xdr:col>
                <xdr:colOff>3667125</xdr:colOff>
                <xdr:row>8</xdr:row>
                <xdr:rowOff>571500</xdr:rowOff>
              </to>
            </anchor>
          </controlPr>
        </control>
      </mc:Choice>
      <mc:Fallback>
        <control shapeId="2149" r:id="rId179" name="ComboBox93"/>
      </mc:Fallback>
    </mc:AlternateContent>
    <mc:AlternateContent xmlns:mc="http://schemas.openxmlformats.org/markup-compatibility/2006">
      <mc:Choice Requires="x14">
        <control shapeId="2148" r:id="rId181" name="ComboBox92">
          <controlPr defaultSize="0" autoLine="0" linkedCell="R8" listFillRange="D96:D99" r:id="rId182">
            <anchor moveWithCells="1">
              <from>
                <xdr:col>16</xdr:col>
                <xdr:colOff>0</xdr:colOff>
                <xdr:row>7</xdr:row>
                <xdr:rowOff>266700</xdr:rowOff>
              </from>
              <to>
                <xdr:col>16</xdr:col>
                <xdr:colOff>3695700</xdr:colOff>
                <xdr:row>7</xdr:row>
                <xdr:rowOff>771525</xdr:rowOff>
              </to>
            </anchor>
          </controlPr>
        </control>
      </mc:Choice>
      <mc:Fallback>
        <control shapeId="2148" r:id="rId181" name="ComboBox92"/>
      </mc:Fallback>
    </mc:AlternateContent>
    <mc:AlternateContent xmlns:mc="http://schemas.openxmlformats.org/markup-compatibility/2006">
      <mc:Choice Requires="x14">
        <control shapeId="2147" r:id="rId183" name="ComboBox91">
          <controlPr defaultSize="0" autoLine="0" linkedCell="R7" listFillRange="D96:D99" r:id="rId174">
            <anchor moveWithCells="1">
              <from>
                <xdr:col>16</xdr:col>
                <xdr:colOff>19050</xdr:colOff>
                <xdr:row>6</xdr:row>
                <xdr:rowOff>495300</xdr:rowOff>
              </from>
              <to>
                <xdr:col>16</xdr:col>
                <xdr:colOff>3714750</xdr:colOff>
                <xdr:row>6</xdr:row>
                <xdr:rowOff>990600</xdr:rowOff>
              </to>
            </anchor>
          </controlPr>
        </control>
      </mc:Choice>
      <mc:Fallback>
        <control shapeId="2147" r:id="rId183" name="ComboBox91"/>
      </mc:Fallback>
    </mc:AlternateContent>
    <mc:AlternateContent xmlns:mc="http://schemas.openxmlformats.org/markup-compatibility/2006">
      <mc:Choice Requires="x14">
        <control shapeId="2146" r:id="rId184" name="ComboBox90">
          <controlPr defaultSize="0" autoLine="0" linkedCell="R6" listFillRange="D96:D99" r:id="rId174">
            <anchor moveWithCells="1">
              <from>
                <xdr:col>16</xdr:col>
                <xdr:colOff>19050</xdr:colOff>
                <xdr:row>5</xdr:row>
                <xdr:rowOff>161925</xdr:rowOff>
              </from>
              <to>
                <xdr:col>16</xdr:col>
                <xdr:colOff>3714750</xdr:colOff>
                <xdr:row>5</xdr:row>
                <xdr:rowOff>657225</xdr:rowOff>
              </to>
            </anchor>
          </controlPr>
        </control>
      </mc:Choice>
      <mc:Fallback>
        <control shapeId="2146" r:id="rId184" name="ComboBox90"/>
      </mc:Fallback>
    </mc:AlternateContent>
    <mc:AlternateContent xmlns:mc="http://schemas.openxmlformats.org/markup-compatibility/2006">
      <mc:Choice Requires="x14">
        <control shapeId="2145" r:id="rId185" name="ComboBox89">
          <controlPr defaultSize="0" autoLine="0" linkedCell="R5" listFillRange="D96:D99" r:id="rId186">
            <anchor moveWithCells="1">
              <from>
                <xdr:col>16</xdr:col>
                <xdr:colOff>0</xdr:colOff>
                <xdr:row>4</xdr:row>
                <xdr:rowOff>161925</xdr:rowOff>
              </from>
              <to>
                <xdr:col>16</xdr:col>
                <xdr:colOff>3695700</xdr:colOff>
                <xdr:row>4</xdr:row>
                <xdr:rowOff>657225</xdr:rowOff>
              </to>
            </anchor>
          </controlPr>
        </control>
      </mc:Choice>
      <mc:Fallback>
        <control shapeId="2145" r:id="rId185" name="ComboBox89"/>
      </mc:Fallback>
    </mc:AlternateContent>
    <mc:AlternateContent xmlns:mc="http://schemas.openxmlformats.org/markup-compatibility/2006">
      <mc:Choice Requires="x14">
        <control shapeId="2144" r:id="rId187" name="ComboBox88">
          <controlPr defaultSize="0" autoLine="0" linkedCell="R4" listFillRange="D96:D99" r:id="rId188">
            <anchor moveWithCells="1">
              <from>
                <xdr:col>16</xdr:col>
                <xdr:colOff>19050</xdr:colOff>
                <xdr:row>3</xdr:row>
                <xdr:rowOff>114300</xdr:rowOff>
              </from>
              <to>
                <xdr:col>16</xdr:col>
                <xdr:colOff>3714750</xdr:colOff>
                <xdr:row>3</xdr:row>
                <xdr:rowOff>609600</xdr:rowOff>
              </to>
            </anchor>
          </controlPr>
        </control>
      </mc:Choice>
      <mc:Fallback>
        <control shapeId="2144" r:id="rId187" name="ComboBox88"/>
      </mc:Fallback>
    </mc:AlternateContent>
    <mc:AlternateContent xmlns:mc="http://schemas.openxmlformats.org/markup-compatibility/2006">
      <mc:Choice Requires="x14">
        <control shapeId="2143" r:id="rId189" name="ComboBox87">
          <controlPr defaultSize="0" autoLine="0" linkedCell="R3" listFillRange="D96:D99" r:id="rId190">
            <anchor moveWithCells="1">
              <from>
                <xdr:col>16</xdr:col>
                <xdr:colOff>38100</xdr:colOff>
                <xdr:row>2</xdr:row>
                <xdr:rowOff>1885950</xdr:rowOff>
              </from>
              <to>
                <xdr:col>16</xdr:col>
                <xdr:colOff>3714750</xdr:colOff>
                <xdr:row>2</xdr:row>
                <xdr:rowOff>3600450</xdr:rowOff>
              </to>
            </anchor>
          </controlPr>
        </control>
      </mc:Choice>
      <mc:Fallback>
        <control shapeId="2143" r:id="rId189" name="ComboBox87"/>
      </mc:Fallback>
    </mc:AlternateContent>
    <mc:AlternateContent xmlns:mc="http://schemas.openxmlformats.org/markup-compatibility/2006">
      <mc:Choice Requires="x14">
        <control shapeId="2052" r:id="rId191" name="ComboBox1">
          <controlPr defaultSize="0" autoLine="0" autoPict="0" linkedCell="K3" listFillRange="D91:D93" r:id="rId192">
            <anchor moveWithCells="1">
              <from>
                <xdr:col>9</xdr:col>
                <xdr:colOff>76200</xdr:colOff>
                <xdr:row>2</xdr:row>
                <xdr:rowOff>1676400</xdr:rowOff>
              </from>
              <to>
                <xdr:col>9</xdr:col>
                <xdr:colOff>3152775</xdr:colOff>
                <xdr:row>2</xdr:row>
                <xdr:rowOff>3390900</xdr:rowOff>
              </to>
            </anchor>
          </controlPr>
        </control>
      </mc:Choice>
      <mc:Fallback>
        <control shapeId="2052" r:id="rId191" name="ComboBox1"/>
      </mc:Fallback>
    </mc:AlternateContent>
    <mc:AlternateContent xmlns:mc="http://schemas.openxmlformats.org/markup-compatibility/2006">
      <mc:Choice Requires="x14">
        <control shapeId="2054" r:id="rId193" name="ComboBox2">
          <controlPr defaultSize="0" autoLine="0" autoPict="0" linkedCell="K4" listFillRange="D91:D93" r:id="rId194">
            <anchor moveWithCells="1">
              <from>
                <xdr:col>9</xdr:col>
                <xdr:colOff>57150</xdr:colOff>
                <xdr:row>3</xdr:row>
                <xdr:rowOff>57150</xdr:rowOff>
              </from>
              <to>
                <xdr:col>9</xdr:col>
                <xdr:colOff>3152775</xdr:colOff>
                <xdr:row>3</xdr:row>
                <xdr:rowOff>638175</xdr:rowOff>
              </to>
            </anchor>
          </controlPr>
        </control>
      </mc:Choice>
      <mc:Fallback>
        <control shapeId="2054" r:id="rId193" name="ComboBox2"/>
      </mc:Fallback>
    </mc:AlternateContent>
    <mc:AlternateContent xmlns:mc="http://schemas.openxmlformats.org/markup-compatibility/2006">
      <mc:Choice Requires="x14">
        <control shapeId="2057" r:id="rId195" name="ComboBox3">
          <controlPr defaultSize="0" autoLine="0" autoPict="0" linkedCell="K5" listFillRange="D91:D93" r:id="rId196">
            <anchor moveWithCells="1">
              <from>
                <xdr:col>9</xdr:col>
                <xdr:colOff>38100</xdr:colOff>
                <xdr:row>4</xdr:row>
                <xdr:rowOff>228600</xdr:rowOff>
              </from>
              <to>
                <xdr:col>9</xdr:col>
                <xdr:colOff>3152775</xdr:colOff>
                <xdr:row>4</xdr:row>
                <xdr:rowOff>809625</xdr:rowOff>
              </to>
            </anchor>
          </controlPr>
        </control>
      </mc:Choice>
      <mc:Fallback>
        <control shapeId="2057" r:id="rId195" name="ComboBox3"/>
      </mc:Fallback>
    </mc:AlternateContent>
    <mc:AlternateContent xmlns:mc="http://schemas.openxmlformats.org/markup-compatibility/2006">
      <mc:Choice Requires="x14">
        <control shapeId="2058" r:id="rId197" name="ComboBox4">
          <controlPr defaultSize="0" autoLine="0" linkedCell="K6" listFillRange="D91:D93" r:id="rId198">
            <anchor moveWithCells="1">
              <from>
                <xdr:col>9</xdr:col>
                <xdr:colOff>19050</xdr:colOff>
                <xdr:row>5</xdr:row>
                <xdr:rowOff>228600</xdr:rowOff>
              </from>
              <to>
                <xdr:col>9</xdr:col>
                <xdr:colOff>3152775</xdr:colOff>
                <xdr:row>5</xdr:row>
                <xdr:rowOff>809625</xdr:rowOff>
              </to>
            </anchor>
          </controlPr>
        </control>
      </mc:Choice>
      <mc:Fallback>
        <control shapeId="2058" r:id="rId197" name="ComboBox4"/>
      </mc:Fallback>
    </mc:AlternateContent>
    <mc:AlternateContent xmlns:mc="http://schemas.openxmlformats.org/markup-compatibility/2006">
      <mc:Choice Requires="x14">
        <control shapeId="2059" r:id="rId199" name="ComboBox5">
          <controlPr defaultSize="0" autoLine="0" linkedCell="K7" listFillRange="D91:D93" r:id="rId200">
            <anchor moveWithCells="1">
              <from>
                <xdr:col>8</xdr:col>
                <xdr:colOff>3781425</xdr:colOff>
                <xdr:row>6</xdr:row>
                <xdr:rowOff>514350</xdr:rowOff>
              </from>
              <to>
                <xdr:col>9</xdr:col>
                <xdr:colOff>3124200</xdr:colOff>
                <xdr:row>6</xdr:row>
                <xdr:rowOff>1095375</xdr:rowOff>
              </to>
            </anchor>
          </controlPr>
        </control>
      </mc:Choice>
      <mc:Fallback>
        <control shapeId="2059" r:id="rId199" name="ComboBox5"/>
      </mc:Fallback>
    </mc:AlternateContent>
    <mc:AlternateContent xmlns:mc="http://schemas.openxmlformats.org/markup-compatibility/2006">
      <mc:Choice Requires="x14">
        <control shapeId="2060" r:id="rId201" name="ComboBox6">
          <controlPr defaultSize="0" autoLine="0" autoPict="0" linkedCell="K8" listFillRange="D91:D93" r:id="rId198">
            <anchor moveWithCells="1">
              <from>
                <xdr:col>8</xdr:col>
                <xdr:colOff>3733800</xdr:colOff>
                <xdr:row>7</xdr:row>
                <xdr:rowOff>247650</xdr:rowOff>
              </from>
              <to>
                <xdr:col>9</xdr:col>
                <xdr:colOff>3076575</xdr:colOff>
                <xdr:row>7</xdr:row>
                <xdr:rowOff>838200</xdr:rowOff>
              </to>
            </anchor>
          </controlPr>
        </control>
      </mc:Choice>
      <mc:Fallback>
        <control shapeId="2060" r:id="rId201" name="ComboBox6"/>
      </mc:Fallback>
    </mc:AlternateContent>
    <mc:AlternateContent xmlns:mc="http://schemas.openxmlformats.org/markup-compatibility/2006">
      <mc:Choice Requires="x14">
        <control shapeId="2061" r:id="rId202" name="ComboBox7">
          <controlPr defaultSize="0" autoLine="0" linkedCell="K9" listFillRange="D91:D93" r:id="rId203">
            <anchor moveWithCells="1">
              <from>
                <xdr:col>8</xdr:col>
                <xdr:colOff>3771900</xdr:colOff>
                <xdr:row>8</xdr:row>
                <xdr:rowOff>57150</xdr:rowOff>
              </from>
              <to>
                <xdr:col>9</xdr:col>
                <xdr:colOff>3095625</xdr:colOff>
                <xdr:row>8</xdr:row>
                <xdr:rowOff>638175</xdr:rowOff>
              </to>
            </anchor>
          </controlPr>
        </control>
      </mc:Choice>
      <mc:Fallback>
        <control shapeId="2061" r:id="rId202" name="ComboBox7"/>
      </mc:Fallback>
    </mc:AlternateContent>
    <mc:AlternateContent xmlns:mc="http://schemas.openxmlformats.org/markup-compatibility/2006">
      <mc:Choice Requires="x14">
        <control shapeId="2062" r:id="rId204" name="ComboBox8">
          <controlPr defaultSize="0" autoLine="0" linkedCell="K10" listFillRange="D91:D93" r:id="rId205">
            <anchor moveWithCells="1">
              <from>
                <xdr:col>8</xdr:col>
                <xdr:colOff>3752850</xdr:colOff>
                <xdr:row>9</xdr:row>
                <xdr:rowOff>57150</xdr:rowOff>
              </from>
              <to>
                <xdr:col>9</xdr:col>
                <xdr:colOff>3086100</xdr:colOff>
                <xdr:row>9</xdr:row>
                <xdr:rowOff>638175</xdr:rowOff>
              </to>
            </anchor>
          </controlPr>
        </control>
      </mc:Choice>
      <mc:Fallback>
        <control shapeId="2062" r:id="rId204" name="ComboBox8"/>
      </mc:Fallback>
    </mc:AlternateContent>
    <mc:AlternateContent xmlns:mc="http://schemas.openxmlformats.org/markup-compatibility/2006">
      <mc:Choice Requires="x14">
        <control shapeId="2063" r:id="rId206" name="ComboBox9">
          <controlPr defaultSize="0" autoLine="0" linkedCell="K11" listFillRange="D91:D93" r:id="rId207">
            <anchor moveWithCells="1">
              <from>
                <xdr:col>8</xdr:col>
                <xdr:colOff>3771900</xdr:colOff>
                <xdr:row>10</xdr:row>
                <xdr:rowOff>57150</xdr:rowOff>
              </from>
              <to>
                <xdr:col>9</xdr:col>
                <xdr:colOff>3095625</xdr:colOff>
                <xdr:row>10</xdr:row>
                <xdr:rowOff>638175</xdr:rowOff>
              </to>
            </anchor>
          </controlPr>
        </control>
      </mc:Choice>
      <mc:Fallback>
        <control shapeId="2063" r:id="rId206" name="ComboBox9"/>
      </mc:Fallback>
    </mc:AlternateContent>
    <mc:AlternateContent xmlns:mc="http://schemas.openxmlformats.org/markup-compatibility/2006">
      <mc:Choice Requires="x14">
        <control shapeId="2064" r:id="rId208" name="ComboBox10">
          <controlPr defaultSize="0" autoLine="0" linkedCell="K12" listFillRange="D91:D93" r:id="rId196">
            <anchor moveWithCells="1">
              <from>
                <xdr:col>8</xdr:col>
                <xdr:colOff>3790950</xdr:colOff>
                <xdr:row>11</xdr:row>
                <xdr:rowOff>57150</xdr:rowOff>
              </from>
              <to>
                <xdr:col>9</xdr:col>
                <xdr:colOff>3105150</xdr:colOff>
                <xdr:row>11</xdr:row>
                <xdr:rowOff>638175</xdr:rowOff>
              </to>
            </anchor>
          </controlPr>
        </control>
      </mc:Choice>
      <mc:Fallback>
        <control shapeId="2064" r:id="rId208" name="ComboBox10"/>
      </mc:Fallback>
    </mc:AlternateContent>
    <mc:AlternateContent xmlns:mc="http://schemas.openxmlformats.org/markup-compatibility/2006">
      <mc:Choice Requires="x14">
        <control shapeId="2065" r:id="rId209" name="ComboBox11">
          <controlPr defaultSize="0" autoLine="0" linkedCell="K13" listFillRange="D91:D93" r:id="rId203">
            <anchor moveWithCells="1">
              <from>
                <xdr:col>8</xdr:col>
                <xdr:colOff>3771900</xdr:colOff>
                <xdr:row>12</xdr:row>
                <xdr:rowOff>85725</xdr:rowOff>
              </from>
              <to>
                <xdr:col>9</xdr:col>
                <xdr:colOff>3095625</xdr:colOff>
                <xdr:row>12</xdr:row>
                <xdr:rowOff>666750</xdr:rowOff>
              </to>
            </anchor>
          </controlPr>
        </control>
      </mc:Choice>
      <mc:Fallback>
        <control shapeId="2065" r:id="rId209" name="ComboBox11"/>
      </mc:Fallback>
    </mc:AlternateContent>
    <mc:AlternateContent xmlns:mc="http://schemas.openxmlformats.org/markup-compatibility/2006">
      <mc:Choice Requires="x14">
        <control shapeId="2066" r:id="rId210" name="ComboBox12">
          <controlPr defaultSize="0" autoLine="0" autoPict="0" linkedCell="K14" listFillRange="D91:D93" r:id="rId211">
            <anchor moveWithCells="1">
              <from>
                <xdr:col>8</xdr:col>
                <xdr:colOff>3762375</xdr:colOff>
                <xdr:row>13</xdr:row>
                <xdr:rowOff>514350</xdr:rowOff>
              </from>
              <to>
                <xdr:col>9</xdr:col>
                <xdr:colOff>3067050</xdr:colOff>
                <xdr:row>13</xdr:row>
                <xdr:rowOff>1095375</xdr:rowOff>
              </to>
            </anchor>
          </controlPr>
        </control>
      </mc:Choice>
      <mc:Fallback>
        <control shapeId="2066" r:id="rId210" name="ComboBox12"/>
      </mc:Fallback>
    </mc:AlternateContent>
    <mc:AlternateContent xmlns:mc="http://schemas.openxmlformats.org/markup-compatibility/2006">
      <mc:Choice Requires="x14">
        <control shapeId="2067" r:id="rId212" name="ComboBox13">
          <controlPr defaultSize="0" autoLine="0" linkedCell="K15" listFillRange="D91:D93" r:id="rId213">
            <anchor moveWithCells="1">
              <from>
                <xdr:col>8</xdr:col>
                <xdr:colOff>3771900</xdr:colOff>
                <xdr:row>14</xdr:row>
                <xdr:rowOff>66675</xdr:rowOff>
              </from>
              <to>
                <xdr:col>9</xdr:col>
                <xdr:colOff>3086100</xdr:colOff>
                <xdr:row>15</xdr:row>
                <xdr:rowOff>0</xdr:rowOff>
              </to>
            </anchor>
          </controlPr>
        </control>
      </mc:Choice>
      <mc:Fallback>
        <control shapeId="2067" r:id="rId212" name="ComboBox13"/>
      </mc:Fallback>
    </mc:AlternateContent>
    <mc:AlternateContent xmlns:mc="http://schemas.openxmlformats.org/markup-compatibility/2006">
      <mc:Choice Requires="x14">
        <control shapeId="2068" r:id="rId214" name="ComboBox14">
          <controlPr defaultSize="0" autoLine="0" linkedCell="K16" listFillRange="D91:D93" r:id="rId215">
            <anchor moveWithCells="1">
              <from>
                <xdr:col>8</xdr:col>
                <xdr:colOff>3752850</xdr:colOff>
                <xdr:row>15</xdr:row>
                <xdr:rowOff>66675</xdr:rowOff>
              </from>
              <to>
                <xdr:col>9</xdr:col>
                <xdr:colOff>3076575</xdr:colOff>
                <xdr:row>15</xdr:row>
                <xdr:rowOff>647700</xdr:rowOff>
              </to>
            </anchor>
          </controlPr>
        </control>
      </mc:Choice>
      <mc:Fallback>
        <control shapeId="2068" r:id="rId214" name="ComboBox14"/>
      </mc:Fallback>
    </mc:AlternateContent>
    <mc:AlternateContent xmlns:mc="http://schemas.openxmlformats.org/markup-compatibility/2006">
      <mc:Choice Requires="x14">
        <control shapeId="2069" r:id="rId216" name="ComboBox15">
          <controlPr defaultSize="0" autoLine="0" linkedCell="K17" listFillRange="D91:D93" r:id="rId217">
            <anchor moveWithCells="1">
              <from>
                <xdr:col>8</xdr:col>
                <xdr:colOff>3752850</xdr:colOff>
                <xdr:row>16</xdr:row>
                <xdr:rowOff>114300</xdr:rowOff>
              </from>
              <to>
                <xdr:col>9</xdr:col>
                <xdr:colOff>3067050</xdr:colOff>
                <xdr:row>17</xdr:row>
                <xdr:rowOff>19050</xdr:rowOff>
              </to>
            </anchor>
          </controlPr>
        </control>
      </mc:Choice>
      <mc:Fallback>
        <control shapeId="2069" r:id="rId216" name="ComboBox15"/>
      </mc:Fallback>
    </mc:AlternateContent>
    <mc:AlternateContent xmlns:mc="http://schemas.openxmlformats.org/markup-compatibility/2006">
      <mc:Choice Requires="x14">
        <control shapeId="2070" r:id="rId218" name="ComboBox16">
          <controlPr defaultSize="0" autoLine="0" linkedCell="K18" listFillRange="D91:D93" r:id="rId219">
            <anchor moveWithCells="1">
              <from>
                <xdr:col>9</xdr:col>
                <xdr:colOff>238125</xdr:colOff>
                <xdr:row>17</xdr:row>
                <xdr:rowOff>276225</xdr:rowOff>
              </from>
              <to>
                <xdr:col>9</xdr:col>
                <xdr:colOff>3048000</xdr:colOff>
                <xdr:row>17</xdr:row>
                <xdr:rowOff>809625</xdr:rowOff>
              </to>
            </anchor>
          </controlPr>
        </control>
      </mc:Choice>
      <mc:Fallback>
        <control shapeId="2070" r:id="rId218" name="ComboBox16"/>
      </mc:Fallback>
    </mc:AlternateContent>
    <mc:AlternateContent xmlns:mc="http://schemas.openxmlformats.org/markup-compatibility/2006">
      <mc:Choice Requires="x14">
        <control shapeId="2071" r:id="rId220" name="ComboBox17">
          <controlPr defaultSize="0" autoLine="0" linkedCell="K19" listFillRange="D91:D93" r:id="rId221">
            <anchor moveWithCells="1">
              <from>
                <xdr:col>9</xdr:col>
                <xdr:colOff>219075</xdr:colOff>
                <xdr:row>18</xdr:row>
                <xdr:rowOff>276225</xdr:rowOff>
              </from>
              <to>
                <xdr:col>9</xdr:col>
                <xdr:colOff>3048000</xdr:colOff>
                <xdr:row>18</xdr:row>
                <xdr:rowOff>809625</xdr:rowOff>
              </to>
            </anchor>
          </controlPr>
        </control>
      </mc:Choice>
      <mc:Fallback>
        <control shapeId="2071" r:id="rId220" name="ComboBox17"/>
      </mc:Fallback>
    </mc:AlternateContent>
    <mc:AlternateContent xmlns:mc="http://schemas.openxmlformats.org/markup-compatibility/2006">
      <mc:Choice Requires="x14">
        <control shapeId="2072" r:id="rId222" name="ComboBox18">
          <controlPr defaultSize="0" autoLine="0" linkedCell="K20" listFillRange="D91:D93" r:id="rId223">
            <anchor moveWithCells="1">
              <from>
                <xdr:col>9</xdr:col>
                <xdr:colOff>219075</xdr:colOff>
                <xdr:row>19</xdr:row>
                <xdr:rowOff>85725</xdr:rowOff>
              </from>
              <to>
                <xdr:col>9</xdr:col>
                <xdr:colOff>3048000</xdr:colOff>
                <xdr:row>19</xdr:row>
                <xdr:rowOff>619125</xdr:rowOff>
              </to>
            </anchor>
          </controlPr>
        </control>
      </mc:Choice>
      <mc:Fallback>
        <control shapeId="2072" r:id="rId222" name="ComboBox18"/>
      </mc:Fallback>
    </mc:AlternateContent>
    <mc:AlternateContent xmlns:mc="http://schemas.openxmlformats.org/markup-compatibility/2006">
      <mc:Choice Requires="x14">
        <control shapeId="2073" r:id="rId224" name="ComboBox19">
          <controlPr defaultSize="0" autoLine="0" linkedCell="K21" listFillRange="D91:D93" r:id="rId223">
            <anchor moveWithCells="1">
              <from>
                <xdr:col>9</xdr:col>
                <xdr:colOff>219075</xdr:colOff>
                <xdr:row>20</xdr:row>
                <xdr:rowOff>561975</xdr:rowOff>
              </from>
              <to>
                <xdr:col>9</xdr:col>
                <xdr:colOff>3048000</xdr:colOff>
                <xdr:row>20</xdr:row>
                <xdr:rowOff>1095375</xdr:rowOff>
              </to>
            </anchor>
          </controlPr>
        </control>
      </mc:Choice>
      <mc:Fallback>
        <control shapeId="2073" r:id="rId224" name="ComboBox19"/>
      </mc:Fallback>
    </mc:AlternateContent>
    <mc:AlternateContent xmlns:mc="http://schemas.openxmlformats.org/markup-compatibility/2006">
      <mc:Choice Requires="x14">
        <control shapeId="2074" r:id="rId225" name="ComboBox20">
          <controlPr defaultSize="0" autoLine="0" linkedCell="K22" listFillRange="D91:D93" r:id="rId223">
            <anchor moveWithCells="1">
              <from>
                <xdr:col>9</xdr:col>
                <xdr:colOff>219075</xdr:colOff>
                <xdr:row>21</xdr:row>
                <xdr:rowOff>276225</xdr:rowOff>
              </from>
              <to>
                <xdr:col>9</xdr:col>
                <xdr:colOff>3048000</xdr:colOff>
                <xdr:row>21</xdr:row>
                <xdr:rowOff>809625</xdr:rowOff>
              </to>
            </anchor>
          </controlPr>
        </control>
      </mc:Choice>
      <mc:Fallback>
        <control shapeId="2074" r:id="rId225" name="ComboBox20"/>
      </mc:Fallback>
    </mc:AlternateContent>
    <mc:AlternateContent xmlns:mc="http://schemas.openxmlformats.org/markup-compatibility/2006">
      <mc:Choice Requires="x14">
        <control shapeId="2075" r:id="rId226" name="ComboBox21">
          <controlPr defaultSize="0" autoLine="0" linkedCell="K23" listFillRange="D91:D93" r:id="rId227">
            <anchor moveWithCells="1">
              <from>
                <xdr:col>9</xdr:col>
                <xdr:colOff>228600</xdr:colOff>
                <xdr:row>22</xdr:row>
                <xdr:rowOff>1200150</xdr:rowOff>
              </from>
              <to>
                <xdr:col>9</xdr:col>
                <xdr:colOff>3057525</xdr:colOff>
                <xdr:row>22</xdr:row>
                <xdr:rowOff>1733550</xdr:rowOff>
              </to>
            </anchor>
          </controlPr>
        </control>
      </mc:Choice>
      <mc:Fallback>
        <control shapeId="2075" r:id="rId226" name="ComboBox21"/>
      </mc:Fallback>
    </mc:AlternateContent>
    <mc:AlternateContent xmlns:mc="http://schemas.openxmlformats.org/markup-compatibility/2006">
      <mc:Choice Requires="x14">
        <control shapeId="2076" r:id="rId228" name="ComboBox22">
          <controlPr defaultSize="0" autoLine="0" linkedCell="K24" listFillRange="D91:D93" r:id="rId229">
            <anchor moveWithCells="1">
              <from>
                <xdr:col>9</xdr:col>
                <xdr:colOff>238125</xdr:colOff>
                <xdr:row>23</xdr:row>
                <xdr:rowOff>542925</xdr:rowOff>
              </from>
              <to>
                <xdr:col>9</xdr:col>
                <xdr:colOff>3067050</xdr:colOff>
                <xdr:row>23</xdr:row>
                <xdr:rowOff>1085850</xdr:rowOff>
              </to>
            </anchor>
          </controlPr>
        </control>
      </mc:Choice>
      <mc:Fallback>
        <control shapeId="2076" r:id="rId228" name="ComboBox22"/>
      </mc:Fallback>
    </mc:AlternateContent>
    <mc:AlternateContent xmlns:mc="http://schemas.openxmlformats.org/markup-compatibility/2006">
      <mc:Choice Requires="x14">
        <control shapeId="2077" r:id="rId230" name="ComboBox23">
          <controlPr defaultSize="0" autoLine="0" linkedCell="K25" listFillRange="D91:D93" r:id="rId231">
            <anchor moveWithCells="1">
              <from>
                <xdr:col>9</xdr:col>
                <xdr:colOff>238125</xdr:colOff>
                <xdr:row>24</xdr:row>
                <xdr:rowOff>295275</xdr:rowOff>
              </from>
              <to>
                <xdr:col>9</xdr:col>
                <xdr:colOff>3067050</xdr:colOff>
                <xdr:row>24</xdr:row>
                <xdr:rowOff>838200</xdr:rowOff>
              </to>
            </anchor>
          </controlPr>
        </control>
      </mc:Choice>
      <mc:Fallback>
        <control shapeId="2077" r:id="rId230" name="ComboBox23"/>
      </mc:Fallback>
    </mc:AlternateContent>
    <mc:AlternateContent xmlns:mc="http://schemas.openxmlformats.org/markup-compatibility/2006">
      <mc:Choice Requires="x14">
        <control shapeId="2078" r:id="rId232" name="ComboBox24">
          <controlPr defaultSize="0" autoLine="0" linkedCell="K26" listFillRange="D91:D93" r:id="rId233">
            <anchor moveWithCells="1">
              <from>
                <xdr:col>9</xdr:col>
                <xdr:colOff>238125</xdr:colOff>
                <xdr:row>25</xdr:row>
                <xdr:rowOff>142875</xdr:rowOff>
              </from>
              <to>
                <xdr:col>9</xdr:col>
                <xdr:colOff>3067050</xdr:colOff>
                <xdr:row>25</xdr:row>
                <xdr:rowOff>685800</xdr:rowOff>
              </to>
            </anchor>
          </controlPr>
        </control>
      </mc:Choice>
      <mc:Fallback>
        <control shapeId="2078" r:id="rId232" name="ComboBox24"/>
      </mc:Fallback>
    </mc:AlternateContent>
    <mc:AlternateContent xmlns:mc="http://schemas.openxmlformats.org/markup-compatibility/2006">
      <mc:Choice Requires="x14">
        <control shapeId="2079" r:id="rId234" name="ComboBox25">
          <controlPr defaultSize="0" autoLine="0" linkedCell="K27" listFillRange="D91:D93" r:id="rId233">
            <anchor moveWithCells="1">
              <from>
                <xdr:col>9</xdr:col>
                <xdr:colOff>228600</xdr:colOff>
                <xdr:row>26</xdr:row>
                <xdr:rowOff>390525</xdr:rowOff>
              </from>
              <to>
                <xdr:col>9</xdr:col>
                <xdr:colOff>3057525</xdr:colOff>
                <xdr:row>26</xdr:row>
                <xdr:rowOff>933450</xdr:rowOff>
              </to>
            </anchor>
          </controlPr>
        </control>
      </mc:Choice>
      <mc:Fallback>
        <control shapeId="2079" r:id="rId234" name="ComboBox25"/>
      </mc:Fallback>
    </mc:AlternateContent>
    <mc:AlternateContent xmlns:mc="http://schemas.openxmlformats.org/markup-compatibility/2006">
      <mc:Choice Requires="x14">
        <control shapeId="2080" r:id="rId235" name="ComboBox26">
          <controlPr defaultSize="0" autoLine="0" linkedCell="K28" listFillRange="D91:D93" r:id="rId233">
            <anchor moveWithCells="1">
              <from>
                <xdr:col>9</xdr:col>
                <xdr:colOff>171450</xdr:colOff>
                <xdr:row>27</xdr:row>
                <xdr:rowOff>266700</xdr:rowOff>
              </from>
              <to>
                <xdr:col>9</xdr:col>
                <xdr:colOff>3000375</xdr:colOff>
                <xdr:row>27</xdr:row>
                <xdr:rowOff>809625</xdr:rowOff>
              </to>
            </anchor>
          </controlPr>
        </control>
      </mc:Choice>
      <mc:Fallback>
        <control shapeId="2080" r:id="rId235" name="ComboBox26"/>
      </mc:Fallback>
    </mc:AlternateContent>
    <mc:AlternateContent xmlns:mc="http://schemas.openxmlformats.org/markup-compatibility/2006">
      <mc:Choice Requires="x14">
        <control shapeId="2081" r:id="rId236" name="ComboBox27">
          <controlPr defaultSize="0" autoLine="0" linkedCell="K29" listFillRange="D91:D93" r:id="rId237">
            <anchor moveWithCells="1">
              <from>
                <xdr:col>9</xdr:col>
                <xdr:colOff>171450</xdr:colOff>
                <xdr:row>28</xdr:row>
                <xdr:rowOff>38100</xdr:rowOff>
              </from>
              <to>
                <xdr:col>9</xdr:col>
                <xdr:colOff>3000375</xdr:colOff>
                <xdr:row>29</xdr:row>
                <xdr:rowOff>9525</xdr:rowOff>
              </to>
            </anchor>
          </controlPr>
        </control>
      </mc:Choice>
      <mc:Fallback>
        <control shapeId="2081" r:id="rId236" name="ComboBox27"/>
      </mc:Fallback>
    </mc:AlternateContent>
    <mc:AlternateContent xmlns:mc="http://schemas.openxmlformats.org/markup-compatibility/2006">
      <mc:Choice Requires="x14">
        <control shapeId="2082" r:id="rId238" name="ComboBox28">
          <controlPr defaultSize="0" autoLine="0" linkedCell="K30" listFillRange="D91:D93" r:id="rId239">
            <anchor moveWithCells="1">
              <from>
                <xdr:col>9</xdr:col>
                <xdr:colOff>180975</xdr:colOff>
                <xdr:row>29</xdr:row>
                <xdr:rowOff>76200</xdr:rowOff>
              </from>
              <to>
                <xdr:col>9</xdr:col>
                <xdr:colOff>3019425</xdr:colOff>
                <xdr:row>29</xdr:row>
                <xdr:rowOff>619125</xdr:rowOff>
              </to>
            </anchor>
          </controlPr>
        </control>
      </mc:Choice>
      <mc:Fallback>
        <control shapeId="2082" r:id="rId238" name="ComboBox28"/>
      </mc:Fallback>
    </mc:AlternateContent>
    <mc:AlternateContent xmlns:mc="http://schemas.openxmlformats.org/markup-compatibility/2006">
      <mc:Choice Requires="x14">
        <control shapeId="2083" r:id="rId240" name="ComboBox29">
          <controlPr defaultSize="0" autoLine="0" linkedCell="K31" listFillRange="D91:D93" r:id="rId241">
            <anchor moveWithCells="1">
              <from>
                <xdr:col>9</xdr:col>
                <xdr:colOff>180975</xdr:colOff>
                <xdr:row>30</xdr:row>
                <xdr:rowOff>76200</xdr:rowOff>
              </from>
              <to>
                <xdr:col>9</xdr:col>
                <xdr:colOff>3019425</xdr:colOff>
                <xdr:row>30</xdr:row>
                <xdr:rowOff>619125</xdr:rowOff>
              </to>
            </anchor>
          </controlPr>
        </control>
      </mc:Choice>
      <mc:Fallback>
        <control shapeId="2083" r:id="rId240" name="ComboBox29"/>
      </mc:Fallback>
    </mc:AlternateContent>
    <mc:AlternateContent xmlns:mc="http://schemas.openxmlformats.org/markup-compatibility/2006">
      <mc:Choice Requires="x14">
        <control shapeId="2084" r:id="rId242" name="ComboBox30">
          <controlPr defaultSize="0" autoLine="0" linkedCell="K32" listFillRange="D91:D93" r:id="rId243">
            <anchor moveWithCells="1">
              <from>
                <xdr:col>9</xdr:col>
                <xdr:colOff>171450</xdr:colOff>
                <xdr:row>31</xdr:row>
                <xdr:rowOff>76200</xdr:rowOff>
              </from>
              <to>
                <xdr:col>9</xdr:col>
                <xdr:colOff>3009900</xdr:colOff>
                <xdr:row>31</xdr:row>
                <xdr:rowOff>619125</xdr:rowOff>
              </to>
            </anchor>
          </controlPr>
        </control>
      </mc:Choice>
      <mc:Fallback>
        <control shapeId="2084" r:id="rId242" name="ComboBox30"/>
      </mc:Fallback>
    </mc:AlternateContent>
    <mc:AlternateContent xmlns:mc="http://schemas.openxmlformats.org/markup-compatibility/2006">
      <mc:Choice Requires="x14">
        <control shapeId="2085" r:id="rId244" name="ComboBox31">
          <controlPr defaultSize="0" autoLine="0" linkedCell="K33" listFillRange="D91:D93" r:id="rId243">
            <anchor moveWithCells="1">
              <from>
                <xdr:col>9</xdr:col>
                <xdr:colOff>171450</xdr:colOff>
                <xdr:row>32</xdr:row>
                <xdr:rowOff>76200</xdr:rowOff>
              </from>
              <to>
                <xdr:col>9</xdr:col>
                <xdr:colOff>3009900</xdr:colOff>
                <xdr:row>32</xdr:row>
                <xdr:rowOff>619125</xdr:rowOff>
              </to>
            </anchor>
          </controlPr>
        </control>
      </mc:Choice>
      <mc:Fallback>
        <control shapeId="2085" r:id="rId244" name="ComboBox31"/>
      </mc:Fallback>
    </mc:AlternateContent>
    <mc:AlternateContent xmlns:mc="http://schemas.openxmlformats.org/markup-compatibility/2006">
      <mc:Choice Requires="x14">
        <control shapeId="2086" r:id="rId245" name="ComboBox32">
          <controlPr defaultSize="0" autoLine="0" linkedCell="K34" listFillRange="D91:D93" r:id="rId243">
            <anchor moveWithCells="1">
              <from>
                <xdr:col>9</xdr:col>
                <xdr:colOff>209550</xdr:colOff>
                <xdr:row>33</xdr:row>
                <xdr:rowOff>200025</xdr:rowOff>
              </from>
              <to>
                <xdr:col>9</xdr:col>
                <xdr:colOff>3048000</xdr:colOff>
                <xdr:row>33</xdr:row>
                <xdr:rowOff>742950</xdr:rowOff>
              </to>
            </anchor>
          </controlPr>
        </control>
      </mc:Choice>
      <mc:Fallback>
        <control shapeId="2086" r:id="rId245" name="ComboBox32"/>
      </mc:Fallback>
    </mc:AlternateContent>
    <mc:AlternateContent xmlns:mc="http://schemas.openxmlformats.org/markup-compatibility/2006">
      <mc:Choice Requires="x14">
        <control shapeId="2087" r:id="rId246" name="ComboBox33">
          <controlPr defaultSize="0" autoLine="0" linkedCell="K35" listFillRange="D91:D93" r:id="rId247">
            <anchor moveWithCells="1">
              <from>
                <xdr:col>9</xdr:col>
                <xdr:colOff>238125</xdr:colOff>
                <xdr:row>34</xdr:row>
                <xdr:rowOff>95250</xdr:rowOff>
              </from>
              <to>
                <xdr:col>9</xdr:col>
                <xdr:colOff>3076575</xdr:colOff>
                <xdr:row>34</xdr:row>
                <xdr:rowOff>638175</xdr:rowOff>
              </to>
            </anchor>
          </controlPr>
        </control>
      </mc:Choice>
      <mc:Fallback>
        <control shapeId="2087" r:id="rId246" name="ComboBox33"/>
      </mc:Fallback>
    </mc:AlternateContent>
    <mc:AlternateContent xmlns:mc="http://schemas.openxmlformats.org/markup-compatibility/2006">
      <mc:Choice Requires="x14">
        <control shapeId="2088" r:id="rId248" name="ComboBox34">
          <controlPr defaultSize="0" autoLine="0" linkedCell="K36" listFillRange="D91:D93" r:id="rId249">
            <anchor moveWithCells="1">
              <from>
                <xdr:col>9</xdr:col>
                <xdr:colOff>247650</xdr:colOff>
                <xdr:row>35</xdr:row>
                <xdr:rowOff>95250</xdr:rowOff>
              </from>
              <to>
                <xdr:col>9</xdr:col>
                <xdr:colOff>3086100</xdr:colOff>
                <xdr:row>35</xdr:row>
                <xdr:rowOff>638175</xdr:rowOff>
              </to>
            </anchor>
          </controlPr>
        </control>
      </mc:Choice>
      <mc:Fallback>
        <control shapeId="2088" r:id="rId248" name="ComboBox34"/>
      </mc:Fallback>
    </mc:AlternateContent>
    <mc:AlternateContent xmlns:mc="http://schemas.openxmlformats.org/markup-compatibility/2006">
      <mc:Choice Requires="x14">
        <control shapeId="2089" r:id="rId250" name="ComboBox35">
          <controlPr defaultSize="0" autoLine="0" linkedCell="K37" listFillRange="D91:D93" r:id="rId251">
            <anchor moveWithCells="1">
              <from>
                <xdr:col>9</xdr:col>
                <xdr:colOff>247650</xdr:colOff>
                <xdr:row>36</xdr:row>
                <xdr:rowOff>85725</xdr:rowOff>
              </from>
              <to>
                <xdr:col>9</xdr:col>
                <xdr:colOff>3086100</xdr:colOff>
                <xdr:row>36</xdr:row>
                <xdr:rowOff>628650</xdr:rowOff>
              </to>
            </anchor>
          </controlPr>
        </control>
      </mc:Choice>
      <mc:Fallback>
        <control shapeId="2089" r:id="rId250" name="ComboBox35"/>
      </mc:Fallback>
    </mc:AlternateContent>
    <mc:AlternateContent xmlns:mc="http://schemas.openxmlformats.org/markup-compatibility/2006">
      <mc:Choice Requires="x14">
        <control shapeId="2090" r:id="rId252" name="ComboBox36">
          <controlPr defaultSize="0" autoLine="0" linkedCell="K38" listFillRange="D91:D93" r:id="rId253">
            <anchor moveWithCells="1">
              <from>
                <xdr:col>9</xdr:col>
                <xdr:colOff>238125</xdr:colOff>
                <xdr:row>37</xdr:row>
                <xdr:rowOff>9525</xdr:rowOff>
              </from>
              <to>
                <xdr:col>9</xdr:col>
                <xdr:colOff>3076575</xdr:colOff>
                <xdr:row>37</xdr:row>
                <xdr:rowOff>552450</xdr:rowOff>
              </to>
            </anchor>
          </controlPr>
        </control>
      </mc:Choice>
      <mc:Fallback>
        <control shapeId="2090" r:id="rId252" name="ComboBox36"/>
      </mc:Fallback>
    </mc:AlternateContent>
    <mc:AlternateContent xmlns:mc="http://schemas.openxmlformats.org/markup-compatibility/2006">
      <mc:Choice Requires="x14">
        <control shapeId="2091" r:id="rId254" name="ComboBox37">
          <controlPr defaultSize="0" autoLine="0" linkedCell="K39" listFillRange="D91:D93" r:id="rId255">
            <anchor moveWithCells="1">
              <from>
                <xdr:col>9</xdr:col>
                <xdr:colOff>238125</xdr:colOff>
                <xdr:row>38</xdr:row>
                <xdr:rowOff>323850</xdr:rowOff>
              </from>
              <to>
                <xdr:col>9</xdr:col>
                <xdr:colOff>3076575</xdr:colOff>
                <xdr:row>38</xdr:row>
                <xdr:rowOff>866775</xdr:rowOff>
              </to>
            </anchor>
          </controlPr>
        </control>
      </mc:Choice>
      <mc:Fallback>
        <control shapeId="2091" r:id="rId254" name="ComboBox37"/>
      </mc:Fallback>
    </mc:AlternateContent>
    <mc:AlternateContent xmlns:mc="http://schemas.openxmlformats.org/markup-compatibility/2006">
      <mc:Choice Requires="x14">
        <control shapeId="2092" r:id="rId256" name="ComboBox38">
          <controlPr defaultSize="0" autoLine="0" linkedCell="K40" listFillRange="D91:D93" r:id="rId257">
            <anchor moveWithCells="1">
              <from>
                <xdr:col>9</xdr:col>
                <xdr:colOff>238125</xdr:colOff>
                <xdr:row>39</xdr:row>
                <xdr:rowOff>161925</xdr:rowOff>
              </from>
              <to>
                <xdr:col>9</xdr:col>
                <xdr:colOff>3086100</xdr:colOff>
                <xdr:row>39</xdr:row>
                <xdr:rowOff>704850</xdr:rowOff>
              </to>
            </anchor>
          </controlPr>
        </control>
      </mc:Choice>
      <mc:Fallback>
        <control shapeId="2092" r:id="rId256" name="ComboBox38"/>
      </mc:Fallback>
    </mc:AlternateContent>
    <mc:AlternateContent xmlns:mc="http://schemas.openxmlformats.org/markup-compatibility/2006">
      <mc:Choice Requires="x14">
        <control shapeId="2093" r:id="rId258" name="ComboBox39">
          <controlPr defaultSize="0" autoLine="0" linkedCell="K41" listFillRange="D91:D93" r:id="rId257">
            <anchor moveWithCells="1">
              <from>
                <xdr:col>9</xdr:col>
                <xdr:colOff>247650</xdr:colOff>
                <xdr:row>40</xdr:row>
                <xdr:rowOff>28575</xdr:rowOff>
              </from>
              <to>
                <xdr:col>9</xdr:col>
                <xdr:colOff>3095625</xdr:colOff>
                <xdr:row>40</xdr:row>
                <xdr:rowOff>571500</xdr:rowOff>
              </to>
            </anchor>
          </controlPr>
        </control>
      </mc:Choice>
      <mc:Fallback>
        <control shapeId="2093" r:id="rId258" name="ComboBox39"/>
      </mc:Fallback>
    </mc:AlternateContent>
    <mc:AlternateContent xmlns:mc="http://schemas.openxmlformats.org/markup-compatibility/2006">
      <mc:Choice Requires="x14">
        <control shapeId="2094" r:id="rId259" name="ComboBox40">
          <controlPr defaultSize="0" autoLine="0" linkedCell="K42" listFillRange="D91:D93" r:id="rId260">
            <anchor moveWithCells="1">
              <from>
                <xdr:col>9</xdr:col>
                <xdr:colOff>257175</xdr:colOff>
                <xdr:row>41</xdr:row>
                <xdr:rowOff>19050</xdr:rowOff>
              </from>
              <to>
                <xdr:col>9</xdr:col>
                <xdr:colOff>3105150</xdr:colOff>
                <xdr:row>41</xdr:row>
                <xdr:rowOff>561975</xdr:rowOff>
              </to>
            </anchor>
          </controlPr>
        </control>
      </mc:Choice>
      <mc:Fallback>
        <control shapeId="2094" r:id="rId259" name="ComboBox40"/>
      </mc:Fallback>
    </mc:AlternateContent>
    <mc:AlternateContent xmlns:mc="http://schemas.openxmlformats.org/markup-compatibility/2006">
      <mc:Choice Requires="x14">
        <control shapeId="2095" r:id="rId261" name="ComboBox41">
          <controlPr defaultSize="0" autoLine="0" linkedCell="K43" listFillRange="D91:D93" r:id="rId262">
            <anchor moveWithCells="1">
              <from>
                <xdr:col>9</xdr:col>
                <xdr:colOff>257175</xdr:colOff>
                <xdr:row>42</xdr:row>
                <xdr:rowOff>76200</xdr:rowOff>
              </from>
              <to>
                <xdr:col>9</xdr:col>
                <xdr:colOff>3105150</xdr:colOff>
                <xdr:row>42</xdr:row>
                <xdr:rowOff>619125</xdr:rowOff>
              </to>
            </anchor>
          </controlPr>
        </control>
      </mc:Choice>
      <mc:Fallback>
        <control shapeId="2095" r:id="rId261" name="ComboBox41"/>
      </mc:Fallback>
    </mc:AlternateContent>
    <mc:AlternateContent xmlns:mc="http://schemas.openxmlformats.org/markup-compatibility/2006">
      <mc:Choice Requires="x14">
        <control shapeId="2096" r:id="rId263" name="ComboBox42">
          <controlPr defaultSize="0" autoLine="0" linkedCell="K44" listFillRange="D91:D93" r:id="rId264">
            <anchor moveWithCells="1">
              <from>
                <xdr:col>9</xdr:col>
                <xdr:colOff>228600</xdr:colOff>
                <xdr:row>43</xdr:row>
                <xdr:rowOff>38100</xdr:rowOff>
              </from>
              <to>
                <xdr:col>9</xdr:col>
                <xdr:colOff>3086100</xdr:colOff>
                <xdr:row>43</xdr:row>
                <xdr:rowOff>581025</xdr:rowOff>
              </to>
            </anchor>
          </controlPr>
        </control>
      </mc:Choice>
      <mc:Fallback>
        <control shapeId="2096" r:id="rId263" name="ComboBox42"/>
      </mc:Fallback>
    </mc:AlternateContent>
    <mc:AlternateContent xmlns:mc="http://schemas.openxmlformats.org/markup-compatibility/2006">
      <mc:Choice Requires="x14">
        <control shapeId="2097" r:id="rId265" name="ComboBox43">
          <controlPr defaultSize="0" autoLine="0" linkedCell="K45" listFillRange="D91:D93" r:id="rId266">
            <anchor moveWithCells="1">
              <from>
                <xdr:col>9</xdr:col>
                <xdr:colOff>228600</xdr:colOff>
                <xdr:row>44</xdr:row>
                <xdr:rowOff>38100</xdr:rowOff>
              </from>
              <to>
                <xdr:col>9</xdr:col>
                <xdr:colOff>3086100</xdr:colOff>
                <xdr:row>44</xdr:row>
                <xdr:rowOff>581025</xdr:rowOff>
              </to>
            </anchor>
          </controlPr>
        </control>
      </mc:Choice>
      <mc:Fallback>
        <control shapeId="2097" r:id="rId265" name="ComboBox43"/>
      </mc:Fallback>
    </mc:AlternateContent>
    <mc:AlternateContent xmlns:mc="http://schemas.openxmlformats.org/markup-compatibility/2006">
      <mc:Choice Requires="x14">
        <control shapeId="2098" r:id="rId267" name="ComboBox44">
          <controlPr defaultSize="0" autoLine="0" linkedCell="K46" listFillRange="D91:D93" r:id="rId268">
            <anchor moveWithCells="1">
              <from>
                <xdr:col>9</xdr:col>
                <xdr:colOff>228600</xdr:colOff>
                <xdr:row>45</xdr:row>
                <xdr:rowOff>104775</xdr:rowOff>
              </from>
              <to>
                <xdr:col>9</xdr:col>
                <xdr:colOff>3086100</xdr:colOff>
                <xdr:row>45</xdr:row>
                <xdr:rowOff>647700</xdr:rowOff>
              </to>
            </anchor>
          </controlPr>
        </control>
      </mc:Choice>
      <mc:Fallback>
        <control shapeId="2098" r:id="rId267" name="ComboBox44"/>
      </mc:Fallback>
    </mc:AlternateContent>
    <mc:AlternateContent xmlns:mc="http://schemas.openxmlformats.org/markup-compatibility/2006">
      <mc:Choice Requires="x14">
        <control shapeId="2099" r:id="rId269" name="ComboBox45">
          <controlPr defaultSize="0" autoLine="0" linkedCell="K47" listFillRange="D91:D93" r:id="rId266">
            <anchor moveWithCells="1">
              <from>
                <xdr:col>9</xdr:col>
                <xdr:colOff>228600</xdr:colOff>
                <xdr:row>46</xdr:row>
                <xdr:rowOff>38100</xdr:rowOff>
              </from>
              <to>
                <xdr:col>9</xdr:col>
                <xdr:colOff>3086100</xdr:colOff>
                <xdr:row>46</xdr:row>
                <xdr:rowOff>581025</xdr:rowOff>
              </to>
            </anchor>
          </controlPr>
        </control>
      </mc:Choice>
      <mc:Fallback>
        <control shapeId="2099" r:id="rId269" name="ComboBox45"/>
      </mc:Fallback>
    </mc:AlternateContent>
    <mc:AlternateContent xmlns:mc="http://schemas.openxmlformats.org/markup-compatibility/2006">
      <mc:Choice Requires="x14">
        <control shapeId="2100" r:id="rId270" name="ComboBox46">
          <controlPr defaultSize="0" autoLine="0" linkedCell="K48" listFillRange="D91:D93" r:id="rId266">
            <anchor moveWithCells="1">
              <from>
                <xdr:col>9</xdr:col>
                <xdr:colOff>219075</xdr:colOff>
                <xdr:row>47</xdr:row>
                <xdr:rowOff>190500</xdr:rowOff>
              </from>
              <to>
                <xdr:col>9</xdr:col>
                <xdr:colOff>3076575</xdr:colOff>
                <xdr:row>47</xdr:row>
                <xdr:rowOff>733425</xdr:rowOff>
              </to>
            </anchor>
          </controlPr>
        </control>
      </mc:Choice>
      <mc:Fallback>
        <control shapeId="2100" r:id="rId270" name="ComboBox46"/>
      </mc:Fallback>
    </mc:AlternateContent>
    <mc:AlternateContent xmlns:mc="http://schemas.openxmlformats.org/markup-compatibility/2006">
      <mc:Choice Requires="x14">
        <control shapeId="2101" r:id="rId271" name="ComboBox47">
          <controlPr defaultSize="0" autoLine="0" linkedCell="K49" listFillRange="D91:D93" r:id="rId272">
            <anchor moveWithCells="1">
              <from>
                <xdr:col>9</xdr:col>
                <xdr:colOff>200025</xdr:colOff>
                <xdr:row>48</xdr:row>
                <xdr:rowOff>352425</xdr:rowOff>
              </from>
              <to>
                <xdr:col>9</xdr:col>
                <xdr:colOff>3067050</xdr:colOff>
                <xdr:row>48</xdr:row>
                <xdr:rowOff>895350</xdr:rowOff>
              </to>
            </anchor>
          </controlPr>
        </control>
      </mc:Choice>
      <mc:Fallback>
        <control shapeId="2101" r:id="rId271" name="ComboBox47"/>
      </mc:Fallback>
    </mc:AlternateContent>
    <mc:AlternateContent xmlns:mc="http://schemas.openxmlformats.org/markup-compatibility/2006">
      <mc:Choice Requires="x14">
        <control shapeId="2102" r:id="rId273" name="ComboBox48">
          <controlPr defaultSize="0" autoLine="0" linkedCell="K50" listFillRange="D91:D93" r:id="rId274">
            <anchor moveWithCells="1">
              <from>
                <xdr:col>9</xdr:col>
                <xdr:colOff>171450</xdr:colOff>
                <xdr:row>49</xdr:row>
                <xdr:rowOff>342900</xdr:rowOff>
              </from>
              <to>
                <xdr:col>9</xdr:col>
                <xdr:colOff>3048000</xdr:colOff>
                <xdr:row>49</xdr:row>
                <xdr:rowOff>885825</xdr:rowOff>
              </to>
            </anchor>
          </controlPr>
        </control>
      </mc:Choice>
      <mc:Fallback>
        <control shapeId="2102" r:id="rId273" name="ComboBox48"/>
      </mc:Fallback>
    </mc:AlternateContent>
    <mc:AlternateContent xmlns:mc="http://schemas.openxmlformats.org/markup-compatibility/2006">
      <mc:Choice Requires="x14">
        <control shapeId="2103" r:id="rId275" name="ComboBox49">
          <controlPr defaultSize="0" autoLine="0" linkedCell="K51" listFillRange="D91:D93" r:id="rId276">
            <anchor moveWithCells="1">
              <from>
                <xdr:col>9</xdr:col>
                <xdr:colOff>171450</xdr:colOff>
                <xdr:row>50</xdr:row>
                <xdr:rowOff>95250</xdr:rowOff>
              </from>
              <to>
                <xdr:col>9</xdr:col>
                <xdr:colOff>3048000</xdr:colOff>
                <xdr:row>50</xdr:row>
                <xdr:rowOff>647700</xdr:rowOff>
              </to>
            </anchor>
          </controlPr>
        </control>
      </mc:Choice>
      <mc:Fallback>
        <control shapeId="2103" r:id="rId275" name="ComboBox49"/>
      </mc:Fallback>
    </mc:AlternateContent>
    <mc:AlternateContent xmlns:mc="http://schemas.openxmlformats.org/markup-compatibility/2006">
      <mc:Choice Requires="x14">
        <control shapeId="2104" r:id="rId277" name="ComboBox50">
          <controlPr defaultSize="0" autoLine="0" linkedCell="K52" listFillRange="D91:D93" r:id="rId278">
            <anchor moveWithCells="1">
              <from>
                <xdr:col>9</xdr:col>
                <xdr:colOff>171450</xdr:colOff>
                <xdr:row>51</xdr:row>
                <xdr:rowOff>342900</xdr:rowOff>
              </from>
              <to>
                <xdr:col>9</xdr:col>
                <xdr:colOff>3048000</xdr:colOff>
                <xdr:row>51</xdr:row>
                <xdr:rowOff>885825</xdr:rowOff>
              </to>
            </anchor>
          </controlPr>
        </control>
      </mc:Choice>
      <mc:Fallback>
        <control shapeId="2104" r:id="rId277" name="ComboBox50"/>
      </mc:Fallback>
    </mc:AlternateContent>
    <mc:AlternateContent xmlns:mc="http://schemas.openxmlformats.org/markup-compatibility/2006">
      <mc:Choice Requires="x14">
        <control shapeId="2105" r:id="rId279" name="ComboBox51">
          <controlPr defaultSize="0" autoLine="0" linkedCell="K53" listFillRange="D91:D93" r:id="rId280">
            <anchor moveWithCells="1">
              <from>
                <xdr:col>9</xdr:col>
                <xdr:colOff>200025</xdr:colOff>
                <xdr:row>52</xdr:row>
                <xdr:rowOff>66675</xdr:rowOff>
              </from>
              <to>
                <xdr:col>9</xdr:col>
                <xdr:colOff>3076575</xdr:colOff>
                <xdr:row>52</xdr:row>
                <xdr:rowOff>619125</xdr:rowOff>
              </to>
            </anchor>
          </controlPr>
        </control>
      </mc:Choice>
      <mc:Fallback>
        <control shapeId="2105" r:id="rId279" name="ComboBox51"/>
      </mc:Fallback>
    </mc:AlternateContent>
    <mc:AlternateContent xmlns:mc="http://schemas.openxmlformats.org/markup-compatibility/2006">
      <mc:Choice Requires="x14">
        <control shapeId="2106" r:id="rId281" name="ComboBox52">
          <controlPr defaultSize="0" autoLine="0" linkedCell="K54" listFillRange="D91:D93" r:id="rId282">
            <anchor moveWithCells="1">
              <from>
                <xdr:col>9</xdr:col>
                <xdr:colOff>171450</xdr:colOff>
                <xdr:row>53</xdr:row>
                <xdr:rowOff>47625</xdr:rowOff>
              </from>
              <to>
                <xdr:col>9</xdr:col>
                <xdr:colOff>3048000</xdr:colOff>
                <xdr:row>53</xdr:row>
                <xdr:rowOff>581025</xdr:rowOff>
              </to>
            </anchor>
          </controlPr>
        </control>
      </mc:Choice>
      <mc:Fallback>
        <control shapeId="2106" r:id="rId281" name="ComboBox52"/>
      </mc:Fallback>
    </mc:AlternateContent>
    <mc:AlternateContent xmlns:mc="http://schemas.openxmlformats.org/markup-compatibility/2006">
      <mc:Choice Requires="x14">
        <control shapeId="2107" r:id="rId283" name="ComboBox53">
          <controlPr defaultSize="0" autoLine="0" linkedCell="K55" listFillRange="D91:D93" r:id="rId284">
            <anchor moveWithCells="1">
              <from>
                <xdr:col>9</xdr:col>
                <xdr:colOff>180975</xdr:colOff>
                <xdr:row>54</xdr:row>
                <xdr:rowOff>114300</xdr:rowOff>
              </from>
              <to>
                <xdr:col>9</xdr:col>
                <xdr:colOff>3057525</xdr:colOff>
                <xdr:row>55</xdr:row>
                <xdr:rowOff>0</xdr:rowOff>
              </to>
            </anchor>
          </controlPr>
        </control>
      </mc:Choice>
      <mc:Fallback>
        <control shapeId="2107" r:id="rId283" name="ComboBox53"/>
      </mc:Fallback>
    </mc:AlternateContent>
    <mc:AlternateContent xmlns:mc="http://schemas.openxmlformats.org/markup-compatibility/2006">
      <mc:Choice Requires="x14">
        <control shapeId="2108" r:id="rId285" name="ComboBox54">
          <controlPr defaultSize="0" autoLine="0" linkedCell="K56" listFillRange="D91:D93" r:id="rId284">
            <anchor moveWithCells="1">
              <from>
                <xdr:col>9</xdr:col>
                <xdr:colOff>200025</xdr:colOff>
                <xdr:row>55</xdr:row>
                <xdr:rowOff>209550</xdr:rowOff>
              </from>
              <to>
                <xdr:col>9</xdr:col>
                <xdr:colOff>3076575</xdr:colOff>
                <xdr:row>55</xdr:row>
                <xdr:rowOff>742950</xdr:rowOff>
              </to>
            </anchor>
          </controlPr>
        </control>
      </mc:Choice>
      <mc:Fallback>
        <control shapeId="2108" r:id="rId285" name="ComboBox54"/>
      </mc:Fallback>
    </mc:AlternateContent>
    <mc:AlternateContent xmlns:mc="http://schemas.openxmlformats.org/markup-compatibility/2006">
      <mc:Choice Requires="x14">
        <control shapeId="2109" r:id="rId286" name="ComboBox55">
          <controlPr defaultSize="0" autoLine="0" linkedCell="K57" listFillRange="D91:D93" r:id="rId284">
            <anchor moveWithCells="1">
              <from>
                <xdr:col>9</xdr:col>
                <xdr:colOff>171450</xdr:colOff>
                <xdr:row>56</xdr:row>
                <xdr:rowOff>209550</xdr:rowOff>
              </from>
              <to>
                <xdr:col>9</xdr:col>
                <xdr:colOff>3048000</xdr:colOff>
                <xdr:row>56</xdr:row>
                <xdr:rowOff>742950</xdr:rowOff>
              </to>
            </anchor>
          </controlPr>
        </control>
      </mc:Choice>
      <mc:Fallback>
        <control shapeId="2109" r:id="rId286" name="ComboBox55"/>
      </mc:Fallback>
    </mc:AlternateContent>
    <mc:AlternateContent xmlns:mc="http://schemas.openxmlformats.org/markup-compatibility/2006">
      <mc:Choice Requires="x14">
        <control shapeId="2110" r:id="rId287" name="ComboBox56">
          <controlPr defaultSize="0" autoLine="0" linkedCell="K58" listFillRange="D91:D93" r:id="rId288">
            <anchor moveWithCells="1">
              <from>
                <xdr:col>9</xdr:col>
                <xdr:colOff>171450</xdr:colOff>
                <xdr:row>57</xdr:row>
                <xdr:rowOff>47625</xdr:rowOff>
              </from>
              <to>
                <xdr:col>9</xdr:col>
                <xdr:colOff>3048000</xdr:colOff>
                <xdr:row>57</xdr:row>
                <xdr:rowOff>581025</xdr:rowOff>
              </to>
            </anchor>
          </controlPr>
        </control>
      </mc:Choice>
      <mc:Fallback>
        <control shapeId="2110" r:id="rId287" name="ComboBox56"/>
      </mc:Fallback>
    </mc:AlternateContent>
    <mc:AlternateContent xmlns:mc="http://schemas.openxmlformats.org/markup-compatibility/2006">
      <mc:Choice Requires="x14">
        <control shapeId="2111" r:id="rId289" name="ComboBox57">
          <controlPr defaultSize="0" autoLine="0" linkedCell="K59" listFillRange="D91:D93" r:id="rId290">
            <anchor moveWithCells="1">
              <from>
                <xdr:col>9</xdr:col>
                <xdr:colOff>171450</xdr:colOff>
                <xdr:row>58</xdr:row>
                <xdr:rowOff>47625</xdr:rowOff>
              </from>
              <to>
                <xdr:col>9</xdr:col>
                <xdr:colOff>3048000</xdr:colOff>
                <xdr:row>58</xdr:row>
                <xdr:rowOff>581025</xdr:rowOff>
              </to>
            </anchor>
          </controlPr>
        </control>
      </mc:Choice>
      <mc:Fallback>
        <control shapeId="2111" r:id="rId289" name="ComboBox57"/>
      </mc:Fallback>
    </mc:AlternateContent>
    <mc:AlternateContent xmlns:mc="http://schemas.openxmlformats.org/markup-compatibility/2006">
      <mc:Choice Requires="x14">
        <control shapeId="2112" r:id="rId291" name="ComboBox58">
          <controlPr defaultSize="0" autoLine="0" linkedCell="K60" listFillRange="D91:D93" r:id="rId292">
            <anchor moveWithCells="1">
              <from>
                <xdr:col>9</xdr:col>
                <xdr:colOff>238125</xdr:colOff>
                <xdr:row>59</xdr:row>
                <xdr:rowOff>714375</xdr:rowOff>
              </from>
              <to>
                <xdr:col>9</xdr:col>
                <xdr:colOff>3114675</xdr:colOff>
                <xdr:row>59</xdr:row>
                <xdr:rowOff>1247775</xdr:rowOff>
              </to>
            </anchor>
          </controlPr>
        </control>
      </mc:Choice>
      <mc:Fallback>
        <control shapeId="2112" r:id="rId291" name="ComboBox58"/>
      </mc:Fallback>
    </mc:AlternateContent>
    <mc:AlternateContent xmlns:mc="http://schemas.openxmlformats.org/markup-compatibility/2006">
      <mc:Choice Requires="x14">
        <control shapeId="2113" r:id="rId293" name="ComboBox59">
          <controlPr defaultSize="0" autoLine="0" linkedCell="K61" listFillRange="D91:D93" r:id="rId294">
            <anchor moveWithCells="1">
              <from>
                <xdr:col>9</xdr:col>
                <xdr:colOff>152400</xdr:colOff>
                <xdr:row>60</xdr:row>
                <xdr:rowOff>209550</xdr:rowOff>
              </from>
              <to>
                <xdr:col>9</xdr:col>
                <xdr:colOff>3038475</xdr:colOff>
                <xdr:row>60</xdr:row>
                <xdr:rowOff>742950</xdr:rowOff>
              </to>
            </anchor>
          </controlPr>
        </control>
      </mc:Choice>
      <mc:Fallback>
        <control shapeId="2113" r:id="rId293" name="ComboBox59"/>
      </mc:Fallback>
    </mc:AlternateContent>
    <mc:AlternateContent xmlns:mc="http://schemas.openxmlformats.org/markup-compatibility/2006">
      <mc:Choice Requires="x14">
        <control shapeId="2114" r:id="rId295" name="ComboBox60">
          <controlPr defaultSize="0" autoLine="0" linkedCell="K62" listFillRange="D91:D93" r:id="rId296">
            <anchor moveWithCells="1">
              <from>
                <xdr:col>9</xdr:col>
                <xdr:colOff>171450</xdr:colOff>
                <xdr:row>61</xdr:row>
                <xdr:rowOff>104775</xdr:rowOff>
              </from>
              <to>
                <xdr:col>9</xdr:col>
                <xdr:colOff>3048000</xdr:colOff>
                <xdr:row>61</xdr:row>
                <xdr:rowOff>628650</xdr:rowOff>
              </to>
            </anchor>
          </controlPr>
        </control>
      </mc:Choice>
      <mc:Fallback>
        <control shapeId="2114" r:id="rId295" name="ComboBox60"/>
      </mc:Fallback>
    </mc:AlternateContent>
    <mc:AlternateContent xmlns:mc="http://schemas.openxmlformats.org/markup-compatibility/2006">
      <mc:Choice Requires="x14">
        <control shapeId="2115" r:id="rId297" name="ComboBox61">
          <controlPr defaultSize="0" autoLine="0" linkedCell="K63" listFillRange="D91:D93" r:id="rId284">
            <anchor moveWithCells="1">
              <from>
                <xdr:col>9</xdr:col>
                <xdr:colOff>171450</xdr:colOff>
                <xdr:row>62</xdr:row>
                <xdr:rowOff>76200</xdr:rowOff>
              </from>
              <to>
                <xdr:col>9</xdr:col>
                <xdr:colOff>3048000</xdr:colOff>
                <xdr:row>62</xdr:row>
                <xdr:rowOff>609600</xdr:rowOff>
              </to>
            </anchor>
          </controlPr>
        </control>
      </mc:Choice>
      <mc:Fallback>
        <control shapeId="2115" r:id="rId297" name="ComboBox61"/>
      </mc:Fallback>
    </mc:AlternateContent>
    <mc:AlternateContent xmlns:mc="http://schemas.openxmlformats.org/markup-compatibility/2006">
      <mc:Choice Requires="x14">
        <control shapeId="2116" r:id="rId298" name="ComboBox62">
          <controlPr defaultSize="0" autoLine="0" linkedCell="K64" listFillRange="D91:D93" r:id="rId284">
            <anchor moveWithCells="1">
              <from>
                <xdr:col>9</xdr:col>
                <xdr:colOff>171450</xdr:colOff>
                <xdr:row>63</xdr:row>
                <xdr:rowOff>76200</xdr:rowOff>
              </from>
              <to>
                <xdr:col>9</xdr:col>
                <xdr:colOff>3048000</xdr:colOff>
                <xdr:row>63</xdr:row>
                <xdr:rowOff>609600</xdr:rowOff>
              </to>
            </anchor>
          </controlPr>
        </control>
      </mc:Choice>
      <mc:Fallback>
        <control shapeId="2116" r:id="rId298" name="ComboBox62"/>
      </mc:Fallback>
    </mc:AlternateContent>
    <mc:AlternateContent xmlns:mc="http://schemas.openxmlformats.org/markup-compatibility/2006">
      <mc:Choice Requires="x14">
        <control shapeId="2117" r:id="rId299" name="ComboBox63">
          <controlPr defaultSize="0" autoLine="0" linkedCell="K65" listFillRange="D91:D93" r:id="rId300">
            <anchor moveWithCells="1">
              <from>
                <xdr:col>9</xdr:col>
                <xdr:colOff>171450</xdr:colOff>
                <xdr:row>64</xdr:row>
                <xdr:rowOff>76200</xdr:rowOff>
              </from>
              <to>
                <xdr:col>9</xdr:col>
                <xdr:colOff>3048000</xdr:colOff>
                <xdr:row>64</xdr:row>
                <xdr:rowOff>609600</xdr:rowOff>
              </to>
            </anchor>
          </controlPr>
        </control>
      </mc:Choice>
      <mc:Fallback>
        <control shapeId="2117" r:id="rId299" name="ComboBox63"/>
      </mc:Fallback>
    </mc:AlternateContent>
    <mc:AlternateContent xmlns:mc="http://schemas.openxmlformats.org/markup-compatibility/2006">
      <mc:Choice Requires="x14">
        <control shapeId="2118" r:id="rId301" name="ComboBox64">
          <controlPr defaultSize="0" autoLine="0" linkedCell="K66" listFillRange="D91:D93" r:id="rId290">
            <anchor moveWithCells="1">
              <from>
                <xdr:col>9</xdr:col>
                <xdr:colOff>171450</xdr:colOff>
                <xdr:row>65</xdr:row>
                <xdr:rowOff>76200</xdr:rowOff>
              </from>
              <to>
                <xdr:col>9</xdr:col>
                <xdr:colOff>3048000</xdr:colOff>
                <xdr:row>65</xdr:row>
                <xdr:rowOff>609600</xdr:rowOff>
              </to>
            </anchor>
          </controlPr>
        </control>
      </mc:Choice>
      <mc:Fallback>
        <control shapeId="2118" r:id="rId301" name="ComboBox64"/>
      </mc:Fallback>
    </mc:AlternateContent>
    <mc:AlternateContent xmlns:mc="http://schemas.openxmlformats.org/markup-compatibility/2006">
      <mc:Choice Requires="x14">
        <control shapeId="2119" r:id="rId302" name="ComboBox65">
          <controlPr defaultSize="0" autoLine="0" linkedCell="K67" listFillRange="D91:D93" r:id="rId303">
            <anchor moveWithCells="1">
              <from>
                <xdr:col>9</xdr:col>
                <xdr:colOff>190500</xdr:colOff>
                <xdr:row>66</xdr:row>
                <xdr:rowOff>66675</xdr:rowOff>
              </from>
              <to>
                <xdr:col>9</xdr:col>
                <xdr:colOff>3057525</xdr:colOff>
                <xdr:row>66</xdr:row>
                <xdr:rowOff>600075</xdr:rowOff>
              </to>
            </anchor>
          </controlPr>
        </control>
      </mc:Choice>
      <mc:Fallback>
        <control shapeId="2119" r:id="rId302" name="ComboBox65"/>
      </mc:Fallback>
    </mc:AlternateContent>
    <mc:AlternateContent xmlns:mc="http://schemas.openxmlformats.org/markup-compatibility/2006">
      <mc:Choice Requires="x14">
        <control shapeId="2120" r:id="rId304" name="ComboBox66">
          <controlPr defaultSize="0" autoLine="0" linkedCell="K68" listFillRange="D91:D93" r:id="rId305">
            <anchor moveWithCells="1">
              <from>
                <xdr:col>9</xdr:col>
                <xdr:colOff>171450</xdr:colOff>
                <xdr:row>67</xdr:row>
                <xdr:rowOff>76200</xdr:rowOff>
              </from>
              <to>
                <xdr:col>9</xdr:col>
                <xdr:colOff>3048000</xdr:colOff>
                <xdr:row>67</xdr:row>
                <xdr:rowOff>609600</xdr:rowOff>
              </to>
            </anchor>
          </controlPr>
        </control>
      </mc:Choice>
      <mc:Fallback>
        <control shapeId="2120" r:id="rId304" name="ComboBox66"/>
      </mc:Fallback>
    </mc:AlternateContent>
    <mc:AlternateContent xmlns:mc="http://schemas.openxmlformats.org/markup-compatibility/2006">
      <mc:Choice Requires="x14">
        <control shapeId="2121" r:id="rId306" name="ComboBox67">
          <controlPr defaultSize="0" autoLine="0" linkedCell="K69" listFillRange="D91:D93" r:id="rId288">
            <anchor moveWithCells="1">
              <from>
                <xdr:col>9</xdr:col>
                <xdr:colOff>171450</xdr:colOff>
                <xdr:row>68</xdr:row>
                <xdr:rowOff>76200</xdr:rowOff>
              </from>
              <to>
                <xdr:col>9</xdr:col>
                <xdr:colOff>3048000</xdr:colOff>
                <xdr:row>68</xdr:row>
                <xdr:rowOff>609600</xdr:rowOff>
              </to>
            </anchor>
          </controlPr>
        </control>
      </mc:Choice>
      <mc:Fallback>
        <control shapeId="2121" r:id="rId306" name="ComboBox67"/>
      </mc:Fallback>
    </mc:AlternateContent>
    <mc:AlternateContent xmlns:mc="http://schemas.openxmlformats.org/markup-compatibility/2006">
      <mc:Choice Requires="x14">
        <control shapeId="2122" r:id="rId307" name="ComboBox68">
          <controlPr defaultSize="0" autoLine="0" linkedCell="K70" listFillRange="D91:D93" r:id="rId284">
            <anchor moveWithCells="1">
              <from>
                <xdr:col>9</xdr:col>
                <xdr:colOff>171450</xdr:colOff>
                <xdr:row>69</xdr:row>
                <xdr:rowOff>76200</xdr:rowOff>
              </from>
              <to>
                <xdr:col>9</xdr:col>
                <xdr:colOff>3048000</xdr:colOff>
                <xdr:row>69</xdr:row>
                <xdr:rowOff>609600</xdr:rowOff>
              </to>
            </anchor>
          </controlPr>
        </control>
      </mc:Choice>
      <mc:Fallback>
        <control shapeId="2122" r:id="rId307" name="ComboBox68"/>
      </mc:Fallback>
    </mc:AlternateContent>
    <mc:AlternateContent xmlns:mc="http://schemas.openxmlformats.org/markup-compatibility/2006">
      <mc:Choice Requires="x14">
        <control shapeId="2123" r:id="rId308" name="ComboBox69">
          <controlPr defaultSize="0" autoLine="0" linkedCell="K71" listFillRange="D91:D93" r:id="rId288">
            <anchor moveWithCells="1">
              <from>
                <xdr:col>9</xdr:col>
                <xdr:colOff>171450</xdr:colOff>
                <xdr:row>70</xdr:row>
                <xdr:rowOff>47625</xdr:rowOff>
              </from>
              <to>
                <xdr:col>9</xdr:col>
                <xdr:colOff>3048000</xdr:colOff>
                <xdr:row>71</xdr:row>
                <xdr:rowOff>0</xdr:rowOff>
              </to>
            </anchor>
          </controlPr>
        </control>
      </mc:Choice>
      <mc:Fallback>
        <control shapeId="2123" r:id="rId308" name="ComboBox69"/>
      </mc:Fallback>
    </mc:AlternateContent>
    <mc:AlternateContent xmlns:mc="http://schemas.openxmlformats.org/markup-compatibility/2006">
      <mc:Choice Requires="x14">
        <control shapeId="2124" r:id="rId309" name="ComboBox70">
          <controlPr defaultSize="0" autoLine="0" linkedCell="K72" listFillRange="D91:D93" r:id="rId310">
            <anchor moveWithCells="1">
              <from>
                <xdr:col>9</xdr:col>
                <xdr:colOff>171450</xdr:colOff>
                <xdr:row>71</xdr:row>
                <xdr:rowOff>133350</xdr:rowOff>
              </from>
              <to>
                <xdr:col>9</xdr:col>
                <xdr:colOff>3048000</xdr:colOff>
                <xdr:row>71</xdr:row>
                <xdr:rowOff>666750</xdr:rowOff>
              </to>
            </anchor>
          </controlPr>
        </control>
      </mc:Choice>
      <mc:Fallback>
        <control shapeId="2124" r:id="rId309" name="ComboBox70"/>
      </mc:Fallback>
    </mc:AlternateContent>
    <mc:AlternateContent xmlns:mc="http://schemas.openxmlformats.org/markup-compatibility/2006">
      <mc:Choice Requires="x14">
        <control shapeId="2125" r:id="rId311" name="ComboBox71">
          <controlPr defaultSize="0" autoLine="0" linkedCell="K73" listFillRange="D91:D93" r:id="rId290">
            <anchor moveWithCells="1">
              <from>
                <xdr:col>9</xdr:col>
                <xdr:colOff>200025</xdr:colOff>
                <xdr:row>72</xdr:row>
                <xdr:rowOff>142875</xdr:rowOff>
              </from>
              <to>
                <xdr:col>9</xdr:col>
                <xdr:colOff>3076575</xdr:colOff>
                <xdr:row>72</xdr:row>
                <xdr:rowOff>676275</xdr:rowOff>
              </to>
            </anchor>
          </controlPr>
        </control>
      </mc:Choice>
      <mc:Fallback>
        <control shapeId="2125" r:id="rId311" name="ComboBox71"/>
      </mc:Fallback>
    </mc:AlternateContent>
    <mc:AlternateContent xmlns:mc="http://schemas.openxmlformats.org/markup-compatibility/2006">
      <mc:Choice Requires="x14">
        <control shapeId="2126" r:id="rId312" name="ComboBox72">
          <controlPr defaultSize="0" autoLine="0" linkedCell="K74" listFillRange="D91:D93" r:id="rId305">
            <anchor moveWithCells="1">
              <from>
                <xdr:col>9</xdr:col>
                <xdr:colOff>228600</xdr:colOff>
                <xdr:row>73</xdr:row>
                <xdr:rowOff>57150</xdr:rowOff>
              </from>
              <to>
                <xdr:col>9</xdr:col>
                <xdr:colOff>3105150</xdr:colOff>
                <xdr:row>73</xdr:row>
                <xdr:rowOff>590550</xdr:rowOff>
              </to>
            </anchor>
          </controlPr>
        </control>
      </mc:Choice>
      <mc:Fallback>
        <control shapeId="2126" r:id="rId312" name="ComboBox72"/>
      </mc:Fallback>
    </mc:AlternateContent>
    <mc:AlternateContent xmlns:mc="http://schemas.openxmlformats.org/markup-compatibility/2006">
      <mc:Choice Requires="x14">
        <control shapeId="2127" r:id="rId313" name="ComboBox73">
          <controlPr defaultSize="0" autoLine="0" linkedCell="K75" listFillRange="D91:D93" r:id="rId314">
            <anchor moveWithCells="1">
              <from>
                <xdr:col>9</xdr:col>
                <xdr:colOff>200025</xdr:colOff>
                <xdr:row>74</xdr:row>
                <xdr:rowOff>142875</xdr:rowOff>
              </from>
              <to>
                <xdr:col>9</xdr:col>
                <xdr:colOff>3076575</xdr:colOff>
                <xdr:row>74</xdr:row>
                <xdr:rowOff>676275</xdr:rowOff>
              </to>
            </anchor>
          </controlPr>
        </control>
      </mc:Choice>
      <mc:Fallback>
        <control shapeId="2127" r:id="rId313" name="ComboBox73"/>
      </mc:Fallback>
    </mc:AlternateContent>
    <mc:AlternateContent xmlns:mc="http://schemas.openxmlformats.org/markup-compatibility/2006">
      <mc:Choice Requires="x14">
        <control shapeId="2128" r:id="rId315" name="ComboBox74">
          <controlPr defaultSize="0" autoLine="0" linkedCell="K76" listFillRange="D91:D93" r:id="rId316">
            <anchor moveWithCells="1">
              <from>
                <xdr:col>9</xdr:col>
                <xdr:colOff>190500</xdr:colOff>
                <xdr:row>88</xdr:row>
                <xdr:rowOff>0</xdr:rowOff>
              </from>
              <to>
                <xdr:col>9</xdr:col>
                <xdr:colOff>3067050</xdr:colOff>
                <xdr:row>89</xdr:row>
                <xdr:rowOff>209550</xdr:rowOff>
              </to>
            </anchor>
          </controlPr>
        </control>
      </mc:Choice>
      <mc:Fallback>
        <control shapeId="2128" r:id="rId315" name="ComboBox74"/>
      </mc:Fallback>
    </mc:AlternateContent>
    <mc:AlternateContent xmlns:mc="http://schemas.openxmlformats.org/markup-compatibility/2006">
      <mc:Choice Requires="x14">
        <control shapeId="2129" r:id="rId317" name="ComboBox75">
          <controlPr defaultSize="0" autoLine="0" linkedCell="K77" listFillRange="D91:D93" r:id="rId318">
            <anchor moveWithCells="1">
              <from>
                <xdr:col>9</xdr:col>
                <xdr:colOff>200025</xdr:colOff>
                <xdr:row>88</xdr:row>
                <xdr:rowOff>0</xdr:rowOff>
              </from>
              <to>
                <xdr:col>9</xdr:col>
                <xdr:colOff>3076575</xdr:colOff>
                <xdr:row>89</xdr:row>
                <xdr:rowOff>219075</xdr:rowOff>
              </to>
            </anchor>
          </controlPr>
        </control>
      </mc:Choice>
      <mc:Fallback>
        <control shapeId="2129" r:id="rId317" name="ComboBox75"/>
      </mc:Fallback>
    </mc:AlternateContent>
    <mc:AlternateContent xmlns:mc="http://schemas.openxmlformats.org/markup-compatibility/2006">
      <mc:Choice Requires="x14">
        <control shapeId="2130" r:id="rId319" name="ComboBox76">
          <controlPr defaultSize="0" autoLine="0" linkedCell="K78" listFillRange="D91:D93" r:id="rId320">
            <anchor moveWithCells="1">
              <from>
                <xdr:col>9</xdr:col>
                <xdr:colOff>190500</xdr:colOff>
                <xdr:row>88</xdr:row>
                <xdr:rowOff>0</xdr:rowOff>
              </from>
              <to>
                <xdr:col>9</xdr:col>
                <xdr:colOff>3067050</xdr:colOff>
                <xdr:row>89</xdr:row>
                <xdr:rowOff>209550</xdr:rowOff>
              </to>
            </anchor>
          </controlPr>
        </control>
      </mc:Choice>
      <mc:Fallback>
        <control shapeId="2130" r:id="rId319" name="ComboBox76"/>
      </mc:Fallback>
    </mc:AlternateContent>
    <mc:AlternateContent xmlns:mc="http://schemas.openxmlformats.org/markup-compatibility/2006">
      <mc:Choice Requires="x14">
        <control shapeId="2131" r:id="rId321" name="ComboBox77">
          <controlPr defaultSize="0" autoLine="0" linkedCell="K79" listFillRange="D91:D93" r:id="rId322">
            <anchor moveWithCells="1">
              <from>
                <xdr:col>9</xdr:col>
                <xdr:colOff>190500</xdr:colOff>
                <xdr:row>88</xdr:row>
                <xdr:rowOff>0</xdr:rowOff>
              </from>
              <to>
                <xdr:col>9</xdr:col>
                <xdr:colOff>3067050</xdr:colOff>
                <xdr:row>89</xdr:row>
                <xdr:rowOff>209550</xdr:rowOff>
              </to>
            </anchor>
          </controlPr>
        </control>
      </mc:Choice>
      <mc:Fallback>
        <control shapeId="2131" r:id="rId321" name="ComboBox77"/>
      </mc:Fallback>
    </mc:AlternateContent>
    <mc:AlternateContent xmlns:mc="http://schemas.openxmlformats.org/markup-compatibility/2006">
      <mc:Choice Requires="x14">
        <control shapeId="2132" r:id="rId323" name="ComboBox78">
          <controlPr defaultSize="0" autoLine="0" linkedCell="K80" listFillRange="D91:D93" r:id="rId322">
            <anchor moveWithCells="1">
              <from>
                <xdr:col>9</xdr:col>
                <xdr:colOff>190500</xdr:colOff>
                <xdr:row>88</xdr:row>
                <xdr:rowOff>0</xdr:rowOff>
              </from>
              <to>
                <xdr:col>9</xdr:col>
                <xdr:colOff>3067050</xdr:colOff>
                <xdr:row>89</xdr:row>
                <xdr:rowOff>209550</xdr:rowOff>
              </to>
            </anchor>
          </controlPr>
        </control>
      </mc:Choice>
      <mc:Fallback>
        <control shapeId="2132" r:id="rId323" name="ComboBox78"/>
      </mc:Fallback>
    </mc:AlternateContent>
    <mc:AlternateContent xmlns:mc="http://schemas.openxmlformats.org/markup-compatibility/2006">
      <mc:Choice Requires="x14">
        <control shapeId="2133" r:id="rId324" name="ComboBox79">
          <controlPr defaultSize="0" autoLine="0" linkedCell="K81" listFillRange="D91:D93" r:id="rId325">
            <anchor moveWithCells="1">
              <from>
                <xdr:col>9</xdr:col>
                <xdr:colOff>190500</xdr:colOff>
                <xdr:row>88</xdr:row>
                <xdr:rowOff>0</xdr:rowOff>
              </from>
              <to>
                <xdr:col>9</xdr:col>
                <xdr:colOff>3067050</xdr:colOff>
                <xdr:row>89</xdr:row>
                <xdr:rowOff>209550</xdr:rowOff>
              </to>
            </anchor>
          </controlPr>
        </control>
      </mc:Choice>
      <mc:Fallback>
        <control shapeId="2133" r:id="rId324" name="ComboBox79"/>
      </mc:Fallback>
    </mc:AlternateContent>
    <mc:AlternateContent xmlns:mc="http://schemas.openxmlformats.org/markup-compatibility/2006">
      <mc:Choice Requires="x14">
        <control shapeId="2134" r:id="rId326" name="ComboBox80">
          <controlPr defaultSize="0" autoLine="0" linkedCell="K82" listFillRange="D91:D93" r:id="rId327">
            <anchor moveWithCells="1">
              <from>
                <xdr:col>9</xdr:col>
                <xdr:colOff>161925</xdr:colOff>
                <xdr:row>88</xdr:row>
                <xdr:rowOff>0</xdr:rowOff>
              </from>
              <to>
                <xdr:col>9</xdr:col>
                <xdr:colOff>3038475</xdr:colOff>
                <xdr:row>89</xdr:row>
                <xdr:rowOff>219075</xdr:rowOff>
              </to>
            </anchor>
          </controlPr>
        </control>
      </mc:Choice>
      <mc:Fallback>
        <control shapeId="2134" r:id="rId326" name="ComboBox80"/>
      </mc:Fallback>
    </mc:AlternateContent>
    <mc:AlternateContent xmlns:mc="http://schemas.openxmlformats.org/markup-compatibility/2006">
      <mc:Choice Requires="x14">
        <control shapeId="2135" r:id="rId328" name="ComboBox81">
          <controlPr defaultSize="0" autoLine="0" linkedCell="K83" listFillRange="D91:D93" r:id="rId329">
            <anchor moveWithCells="1">
              <from>
                <xdr:col>9</xdr:col>
                <xdr:colOff>123825</xdr:colOff>
                <xdr:row>88</xdr:row>
                <xdr:rowOff>0</xdr:rowOff>
              </from>
              <to>
                <xdr:col>9</xdr:col>
                <xdr:colOff>2990850</xdr:colOff>
                <xdr:row>89</xdr:row>
                <xdr:rowOff>219075</xdr:rowOff>
              </to>
            </anchor>
          </controlPr>
        </control>
      </mc:Choice>
      <mc:Fallback>
        <control shapeId="2135" r:id="rId328" name="ComboBox81"/>
      </mc:Fallback>
    </mc:AlternateContent>
    <mc:AlternateContent xmlns:mc="http://schemas.openxmlformats.org/markup-compatibility/2006">
      <mc:Choice Requires="x14">
        <control shapeId="2136" r:id="rId330" name="ComboBox82">
          <controlPr defaultSize="0" autoLine="0" linkedCell="K84" listFillRange="D91:D93" r:id="rId331">
            <anchor moveWithCells="1">
              <from>
                <xdr:col>9</xdr:col>
                <xdr:colOff>171450</xdr:colOff>
                <xdr:row>88</xdr:row>
                <xdr:rowOff>0</xdr:rowOff>
              </from>
              <to>
                <xdr:col>9</xdr:col>
                <xdr:colOff>3057525</xdr:colOff>
                <xdr:row>89</xdr:row>
                <xdr:rowOff>219075</xdr:rowOff>
              </to>
            </anchor>
          </controlPr>
        </control>
      </mc:Choice>
      <mc:Fallback>
        <control shapeId="2136" r:id="rId330" name="ComboBox82"/>
      </mc:Fallback>
    </mc:AlternateContent>
    <mc:AlternateContent xmlns:mc="http://schemas.openxmlformats.org/markup-compatibility/2006">
      <mc:Choice Requires="x14">
        <control shapeId="2137" r:id="rId332" name="ComboBox83">
          <controlPr defaultSize="0" autoLine="0" linkedCell="K85" listFillRange="D91:D93" r:id="rId333">
            <anchor moveWithCells="1">
              <from>
                <xdr:col>9</xdr:col>
                <xdr:colOff>190500</xdr:colOff>
                <xdr:row>88</xdr:row>
                <xdr:rowOff>0</xdr:rowOff>
              </from>
              <to>
                <xdr:col>9</xdr:col>
                <xdr:colOff>3086100</xdr:colOff>
                <xdr:row>89</xdr:row>
                <xdr:rowOff>219075</xdr:rowOff>
              </to>
            </anchor>
          </controlPr>
        </control>
      </mc:Choice>
      <mc:Fallback>
        <control shapeId="2137" r:id="rId332" name="ComboBox83"/>
      </mc:Fallback>
    </mc:AlternateContent>
    <mc:AlternateContent xmlns:mc="http://schemas.openxmlformats.org/markup-compatibility/2006">
      <mc:Choice Requires="x14">
        <control shapeId="2138" r:id="rId334" name="ComboBox84">
          <controlPr defaultSize="0" autoLine="0" linkedCell="K86" listFillRange="D91:D93" r:id="rId333">
            <anchor moveWithCells="1">
              <from>
                <xdr:col>9</xdr:col>
                <xdr:colOff>161925</xdr:colOff>
                <xdr:row>88</xdr:row>
                <xdr:rowOff>0</xdr:rowOff>
              </from>
              <to>
                <xdr:col>9</xdr:col>
                <xdr:colOff>3057525</xdr:colOff>
                <xdr:row>89</xdr:row>
                <xdr:rowOff>219075</xdr:rowOff>
              </to>
            </anchor>
          </controlPr>
        </control>
      </mc:Choice>
      <mc:Fallback>
        <control shapeId="2138" r:id="rId334" name="ComboBox84"/>
      </mc:Fallback>
    </mc:AlternateContent>
    <mc:AlternateContent xmlns:mc="http://schemas.openxmlformats.org/markup-compatibility/2006">
      <mc:Choice Requires="x14">
        <control shapeId="2139" r:id="rId335" name="ComboBox85">
          <controlPr defaultSize="0" autoLine="0" linkedCell="K87" listFillRange="D91:D93" r:id="rId333">
            <anchor moveWithCells="1">
              <from>
                <xdr:col>9</xdr:col>
                <xdr:colOff>209550</xdr:colOff>
                <xdr:row>88</xdr:row>
                <xdr:rowOff>0</xdr:rowOff>
              </from>
              <to>
                <xdr:col>9</xdr:col>
                <xdr:colOff>3105150</xdr:colOff>
                <xdr:row>89</xdr:row>
                <xdr:rowOff>219075</xdr:rowOff>
              </to>
            </anchor>
          </controlPr>
        </control>
      </mc:Choice>
      <mc:Fallback>
        <control shapeId="2139" r:id="rId335" name="ComboBox85"/>
      </mc:Fallback>
    </mc:AlternateContent>
    <mc:AlternateContent xmlns:mc="http://schemas.openxmlformats.org/markup-compatibility/2006">
      <mc:Choice Requires="x14">
        <control shapeId="2140" r:id="rId336" name="ComboBox86">
          <controlPr defaultSize="0" autoLine="0" linkedCell="K88" listFillRange="D91:D93" r:id="rId337">
            <anchor moveWithCells="1">
              <from>
                <xdr:col>9</xdr:col>
                <xdr:colOff>190500</xdr:colOff>
                <xdr:row>88</xdr:row>
                <xdr:rowOff>0</xdr:rowOff>
              </from>
              <to>
                <xdr:col>9</xdr:col>
                <xdr:colOff>3086100</xdr:colOff>
                <xdr:row>89</xdr:row>
                <xdr:rowOff>219075</xdr:rowOff>
              </to>
            </anchor>
          </controlPr>
        </control>
      </mc:Choice>
      <mc:Fallback>
        <control shapeId="2140" r:id="rId336" name="ComboBox86"/>
      </mc:Fallback>
    </mc:AlternateContent>
    <mc:AlternateContent xmlns:mc="http://schemas.openxmlformats.org/markup-compatibility/2006">
      <mc:Choice Requires="x14">
        <control shapeId="2200" r:id="rId338" name="ComboBox135">
          <controlPr defaultSize="0" autoLine="0" linkedCell="R51" listFillRange="D96:D99" r:id="rId339">
            <anchor moveWithCells="1">
              <from>
                <xdr:col>15</xdr:col>
                <xdr:colOff>8401050</xdr:colOff>
                <xdr:row>50</xdr:row>
                <xdr:rowOff>85725</xdr:rowOff>
              </from>
              <to>
                <xdr:col>16</xdr:col>
                <xdr:colOff>3676650</xdr:colOff>
                <xdr:row>50</xdr:row>
                <xdr:rowOff>581025</xdr:rowOff>
              </to>
            </anchor>
          </controlPr>
        </control>
      </mc:Choice>
      <mc:Fallback>
        <control shapeId="2200" r:id="rId338" name="ComboBox135"/>
      </mc:Fallback>
    </mc:AlternateContent>
    <mc:AlternateContent xmlns:mc="http://schemas.openxmlformats.org/markup-compatibility/2006">
      <mc:Choice Requires="x14">
        <control shapeId="2201" r:id="rId340" name="ComboBox136">
          <controlPr defaultSize="0" autoLine="0" linkedCell="R52" listFillRange="D96:D99" r:id="rId341">
            <anchor moveWithCells="1">
              <from>
                <xdr:col>15</xdr:col>
                <xdr:colOff>8410575</xdr:colOff>
                <xdr:row>51</xdr:row>
                <xdr:rowOff>342900</xdr:rowOff>
              </from>
              <to>
                <xdr:col>16</xdr:col>
                <xdr:colOff>3676650</xdr:colOff>
                <xdr:row>51</xdr:row>
                <xdr:rowOff>838200</xdr:rowOff>
              </to>
            </anchor>
          </controlPr>
        </control>
      </mc:Choice>
      <mc:Fallback>
        <control shapeId="2201" r:id="rId340" name="ComboBox136"/>
      </mc:Fallback>
    </mc:AlternateContent>
    <mc:AlternateContent xmlns:mc="http://schemas.openxmlformats.org/markup-compatibility/2006">
      <mc:Choice Requires="x14">
        <control shapeId="2202" r:id="rId342" name="ComboBox137">
          <controlPr defaultSize="0" autoLine="0" linkedCell="R53" listFillRange="D96:D99" r:id="rId343">
            <anchor moveWithCells="1">
              <from>
                <xdr:col>15</xdr:col>
                <xdr:colOff>8420100</xdr:colOff>
                <xdr:row>52</xdr:row>
                <xdr:rowOff>76200</xdr:rowOff>
              </from>
              <to>
                <xdr:col>16</xdr:col>
                <xdr:colOff>3686175</xdr:colOff>
                <xdr:row>52</xdr:row>
                <xdr:rowOff>571500</xdr:rowOff>
              </to>
            </anchor>
          </controlPr>
        </control>
      </mc:Choice>
      <mc:Fallback>
        <control shapeId="2202" r:id="rId342" name="ComboBox137"/>
      </mc:Fallback>
    </mc:AlternateContent>
    <mc:AlternateContent xmlns:mc="http://schemas.openxmlformats.org/markup-compatibility/2006">
      <mc:Choice Requires="x14">
        <control shapeId="2203" r:id="rId344" name="ComboBox138">
          <controlPr defaultSize="0" autoLine="0" linkedCell="R54" listFillRange="D96:D99" r:id="rId343">
            <anchor moveWithCells="1">
              <from>
                <xdr:col>15</xdr:col>
                <xdr:colOff>8420100</xdr:colOff>
                <xdr:row>53</xdr:row>
                <xdr:rowOff>95250</xdr:rowOff>
              </from>
              <to>
                <xdr:col>16</xdr:col>
                <xdr:colOff>3686175</xdr:colOff>
                <xdr:row>53</xdr:row>
                <xdr:rowOff>590550</xdr:rowOff>
              </to>
            </anchor>
          </controlPr>
        </control>
      </mc:Choice>
      <mc:Fallback>
        <control shapeId="2203" r:id="rId344" name="ComboBox138"/>
      </mc:Fallback>
    </mc:AlternateContent>
    <mc:AlternateContent xmlns:mc="http://schemas.openxmlformats.org/markup-compatibility/2006">
      <mc:Choice Requires="x14">
        <control shapeId="2204" r:id="rId345" name="ComboBox139">
          <controlPr defaultSize="0" autoLine="0" linkedCell="R55" listFillRange="D96:D99" r:id="rId346">
            <anchor moveWithCells="1">
              <from>
                <xdr:col>15</xdr:col>
                <xdr:colOff>8429625</xdr:colOff>
                <xdr:row>54</xdr:row>
                <xdr:rowOff>104775</xdr:rowOff>
              </from>
              <to>
                <xdr:col>16</xdr:col>
                <xdr:colOff>3695700</xdr:colOff>
                <xdr:row>54</xdr:row>
                <xdr:rowOff>600075</xdr:rowOff>
              </to>
            </anchor>
          </controlPr>
        </control>
      </mc:Choice>
      <mc:Fallback>
        <control shapeId="2204" r:id="rId345" name="ComboBox139"/>
      </mc:Fallback>
    </mc:AlternateContent>
    <mc:AlternateContent xmlns:mc="http://schemas.openxmlformats.org/markup-compatibility/2006">
      <mc:Choice Requires="x14">
        <control shapeId="2205" r:id="rId347" name="ComboBox140">
          <controlPr defaultSize="0" autoLine="0" linkedCell="R56" listFillRange="D96:D99" r:id="rId348">
            <anchor moveWithCells="1">
              <from>
                <xdr:col>15</xdr:col>
                <xdr:colOff>8429625</xdr:colOff>
                <xdr:row>55</xdr:row>
                <xdr:rowOff>257175</xdr:rowOff>
              </from>
              <to>
                <xdr:col>16</xdr:col>
                <xdr:colOff>3695700</xdr:colOff>
                <xdr:row>55</xdr:row>
                <xdr:rowOff>752475</xdr:rowOff>
              </to>
            </anchor>
          </controlPr>
        </control>
      </mc:Choice>
      <mc:Fallback>
        <control shapeId="2205" r:id="rId347" name="ComboBox140"/>
      </mc:Fallback>
    </mc:AlternateContent>
    <mc:AlternateContent xmlns:mc="http://schemas.openxmlformats.org/markup-compatibility/2006">
      <mc:Choice Requires="x14">
        <control shapeId="2206" r:id="rId349" name="ComboBox141">
          <controlPr defaultSize="0" autoLine="0" linkedCell="R57" listFillRange="D96:D99" r:id="rId350">
            <anchor moveWithCells="1">
              <from>
                <xdr:col>15</xdr:col>
                <xdr:colOff>8429625</xdr:colOff>
                <xdr:row>56</xdr:row>
                <xdr:rowOff>161925</xdr:rowOff>
              </from>
              <to>
                <xdr:col>16</xdr:col>
                <xdr:colOff>3695700</xdr:colOff>
                <xdr:row>56</xdr:row>
                <xdr:rowOff>657225</xdr:rowOff>
              </to>
            </anchor>
          </controlPr>
        </control>
      </mc:Choice>
      <mc:Fallback>
        <control shapeId="2206" r:id="rId349" name="ComboBox141"/>
      </mc:Fallback>
    </mc:AlternateContent>
    <mc:AlternateContent xmlns:mc="http://schemas.openxmlformats.org/markup-compatibility/2006">
      <mc:Choice Requires="x14">
        <control shapeId="2207" r:id="rId351" name="ComboBox142">
          <controlPr defaultSize="0" autoLine="0" linkedCell="R58" listFillRange="D96:D99" r:id="rId343">
            <anchor moveWithCells="1">
              <from>
                <xdr:col>15</xdr:col>
                <xdr:colOff>8410575</xdr:colOff>
                <xdr:row>57</xdr:row>
                <xdr:rowOff>57150</xdr:rowOff>
              </from>
              <to>
                <xdr:col>16</xdr:col>
                <xdr:colOff>3676650</xdr:colOff>
                <xdr:row>57</xdr:row>
                <xdr:rowOff>552450</xdr:rowOff>
              </to>
            </anchor>
          </controlPr>
        </control>
      </mc:Choice>
      <mc:Fallback>
        <control shapeId="2207" r:id="rId351" name="ComboBox142"/>
      </mc:Fallback>
    </mc:AlternateContent>
    <mc:AlternateContent xmlns:mc="http://schemas.openxmlformats.org/markup-compatibility/2006">
      <mc:Choice Requires="x14">
        <control shapeId="2208" r:id="rId352" name="ComboBox143">
          <controlPr defaultSize="0" autoLine="0" linkedCell="R59" listFillRange="D96:D99" r:id="rId346">
            <anchor moveWithCells="1">
              <from>
                <xdr:col>15</xdr:col>
                <xdr:colOff>8420100</xdr:colOff>
                <xdr:row>58</xdr:row>
                <xdr:rowOff>123825</xdr:rowOff>
              </from>
              <to>
                <xdr:col>16</xdr:col>
                <xdr:colOff>3686175</xdr:colOff>
                <xdr:row>58</xdr:row>
                <xdr:rowOff>619125</xdr:rowOff>
              </to>
            </anchor>
          </controlPr>
        </control>
      </mc:Choice>
      <mc:Fallback>
        <control shapeId="2208" r:id="rId352" name="ComboBox143"/>
      </mc:Fallback>
    </mc:AlternateContent>
    <mc:AlternateContent xmlns:mc="http://schemas.openxmlformats.org/markup-compatibility/2006">
      <mc:Choice Requires="x14">
        <control shapeId="2209" r:id="rId353" name="ComboBox144">
          <controlPr defaultSize="0" autoLine="0" linkedCell="R60" listFillRange="D96:D99" r:id="rId348">
            <anchor moveWithCells="1">
              <from>
                <xdr:col>15</xdr:col>
                <xdr:colOff>8420100</xdr:colOff>
                <xdr:row>59</xdr:row>
                <xdr:rowOff>542925</xdr:rowOff>
              </from>
              <to>
                <xdr:col>16</xdr:col>
                <xdr:colOff>3686175</xdr:colOff>
                <xdr:row>59</xdr:row>
                <xdr:rowOff>1038225</xdr:rowOff>
              </to>
            </anchor>
          </controlPr>
        </control>
      </mc:Choice>
      <mc:Fallback>
        <control shapeId="2209" r:id="rId353" name="ComboBox144"/>
      </mc:Fallback>
    </mc:AlternateContent>
    <mc:AlternateContent xmlns:mc="http://schemas.openxmlformats.org/markup-compatibility/2006">
      <mc:Choice Requires="x14">
        <control shapeId="2269" r:id="rId354" name="ComboBox202">
          <controlPr defaultSize="0" autoLine="0" autoPict="0" linkedCell="T32" listFillRange="D102:D105" r:id="rId355">
            <anchor moveWithCells="1">
              <from>
                <xdr:col>17</xdr:col>
                <xdr:colOff>1847850</xdr:colOff>
                <xdr:row>31</xdr:row>
                <xdr:rowOff>95250</xdr:rowOff>
              </from>
              <to>
                <xdr:col>18</xdr:col>
                <xdr:colOff>4010025</xdr:colOff>
                <xdr:row>31</xdr:row>
                <xdr:rowOff>628650</xdr:rowOff>
              </to>
            </anchor>
          </controlPr>
        </control>
      </mc:Choice>
      <mc:Fallback>
        <control shapeId="2269" r:id="rId354" name="ComboBox202"/>
      </mc:Fallback>
    </mc:AlternateContent>
    <mc:AlternateContent xmlns:mc="http://schemas.openxmlformats.org/markup-compatibility/2006">
      <mc:Choice Requires="x14">
        <control shapeId="2270" r:id="rId356" name="ComboBox203">
          <controlPr defaultSize="0" autoLine="0" autoPict="0" linkedCell="T33" listFillRange="D102:D105" r:id="rId357">
            <anchor moveWithCells="1">
              <from>
                <xdr:col>17</xdr:col>
                <xdr:colOff>1866900</xdr:colOff>
                <xdr:row>32</xdr:row>
                <xdr:rowOff>123825</xdr:rowOff>
              </from>
              <to>
                <xdr:col>18</xdr:col>
                <xdr:colOff>3990975</xdr:colOff>
                <xdr:row>33</xdr:row>
                <xdr:rowOff>9525</xdr:rowOff>
              </to>
            </anchor>
          </controlPr>
        </control>
      </mc:Choice>
      <mc:Fallback>
        <control shapeId="2270" r:id="rId356" name="ComboBox203"/>
      </mc:Fallback>
    </mc:AlternateContent>
    <mc:AlternateContent xmlns:mc="http://schemas.openxmlformats.org/markup-compatibility/2006">
      <mc:Choice Requires="x14">
        <control shapeId="2271" r:id="rId358" name="ComboBox204">
          <controlPr defaultSize="0" autoLine="0" autoPict="0" linkedCell="T34" listFillRange="D102:D105" r:id="rId359">
            <anchor moveWithCells="1">
              <from>
                <xdr:col>17</xdr:col>
                <xdr:colOff>1866900</xdr:colOff>
                <xdr:row>33</xdr:row>
                <xdr:rowOff>304800</xdr:rowOff>
              </from>
              <to>
                <xdr:col>18</xdr:col>
                <xdr:colOff>3990975</xdr:colOff>
                <xdr:row>33</xdr:row>
                <xdr:rowOff>828675</xdr:rowOff>
              </to>
            </anchor>
          </controlPr>
        </control>
      </mc:Choice>
      <mc:Fallback>
        <control shapeId="2271" r:id="rId358" name="ComboBox204"/>
      </mc:Fallback>
    </mc:AlternateContent>
    <mc:AlternateContent xmlns:mc="http://schemas.openxmlformats.org/markup-compatibility/2006">
      <mc:Choice Requires="x14">
        <control shapeId="2272" r:id="rId360" name="ComboBox205">
          <controlPr defaultSize="0" autoLine="0" autoPict="0" linkedCell="T35" listFillRange="D102:D105" r:id="rId361">
            <anchor moveWithCells="1">
              <from>
                <xdr:col>18</xdr:col>
                <xdr:colOff>0</xdr:colOff>
                <xdr:row>34</xdr:row>
                <xdr:rowOff>114300</xdr:rowOff>
              </from>
              <to>
                <xdr:col>18</xdr:col>
                <xdr:colOff>3981450</xdr:colOff>
                <xdr:row>34</xdr:row>
                <xdr:rowOff>638175</xdr:rowOff>
              </to>
            </anchor>
          </controlPr>
        </control>
      </mc:Choice>
      <mc:Fallback>
        <control shapeId="2272" r:id="rId360" name="ComboBox205"/>
      </mc:Fallback>
    </mc:AlternateContent>
    <mc:AlternateContent xmlns:mc="http://schemas.openxmlformats.org/markup-compatibility/2006">
      <mc:Choice Requires="x14">
        <control shapeId="2273" r:id="rId362" name="ComboBox206">
          <controlPr defaultSize="0" autoLine="0" autoPict="0" linkedCell="T36" listFillRange="D102:D105" r:id="rId363">
            <anchor moveWithCells="1">
              <from>
                <xdr:col>17</xdr:col>
                <xdr:colOff>1857375</xdr:colOff>
                <xdr:row>35</xdr:row>
                <xdr:rowOff>114300</xdr:rowOff>
              </from>
              <to>
                <xdr:col>18</xdr:col>
                <xdr:colOff>4000500</xdr:colOff>
                <xdr:row>35</xdr:row>
                <xdr:rowOff>638175</xdr:rowOff>
              </to>
            </anchor>
          </controlPr>
        </control>
      </mc:Choice>
      <mc:Fallback>
        <control shapeId="2273" r:id="rId362" name="ComboBox206"/>
      </mc:Fallback>
    </mc:AlternateContent>
    <mc:AlternateContent xmlns:mc="http://schemas.openxmlformats.org/markup-compatibility/2006">
      <mc:Choice Requires="x14">
        <control shapeId="2274" r:id="rId364" name="ComboBox207">
          <controlPr defaultSize="0" autoLine="0" autoPict="0" linkedCell="T37" listFillRange="D102:D105" r:id="rId365">
            <anchor moveWithCells="1">
              <from>
                <xdr:col>17</xdr:col>
                <xdr:colOff>1866900</xdr:colOff>
                <xdr:row>36</xdr:row>
                <xdr:rowOff>114300</xdr:rowOff>
              </from>
              <to>
                <xdr:col>18</xdr:col>
                <xdr:colOff>3990975</xdr:colOff>
                <xdr:row>36</xdr:row>
                <xdr:rowOff>638175</xdr:rowOff>
              </to>
            </anchor>
          </controlPr>
        </control>
      </mc:Choice>
      <mc:Fallback>
        <control shapeId="2274" r:id="rId364" name="ComboBox207"/>
      </mc:Fallback>
    </mc:AlternateContent>
    <mc:AlternateContent xmlns:mc="http://schemas.openxmlformats.org/markup-compatibility/2006">
      <mc:Choice Requires="x14">
        <control shapeId="2275" r:id="rId366" name="ComboBox208">
          <controlPr defaultSize="0" autoLine="0" autoPict="0" linkedCell="T38" listFillRange="D102:D105" r:id="rId367">
            <anchor moveWithCells="1">
              <from>
                <xdr:col>17</xdr:col>
                <xdr:colOff>1857375</xdr:colOff>
                <xdr:row>37</xdr:row>
                <xdr:rowOff>57150</xdr:rowOff>
              </from>
              <to>
                <xdr:col>18</xdr:col>
                <xdr:colOff>4000500</xdr:colOff>
                <xdr:row>38</xdr:row>
                <xdr:rowOff>9525</xdr:rowOff>
              </to>
            </anchor>
          </controlPr>
        </control>
      </mc:Choice>
      <mc:Fallback>
        <control shapeId="2275" r:id="rId366" name="ComboBox208"/>
      </mc:Fallback>
    </mc:AlternateContent>
    <mc:AlternateContent xmlns:mc="http://schemas.openxmlformats.org/markup-compatibility/2006">
      <mc:Choice Requires="x14">
        <control shapeId="2276" r:id="rId368" name="ComboBox209">
          <controlPr defaultSize="0" autoLine="0" autoPict="0" linkedCell="T39" listFillRange="D102:D105" r:id="rId369">
            <anchor moveWithCells="1">
              <from>
                <xdr:col>18</xdr:col>
                <xdr:colOff>28575</xdr:colOff>
                <xdr:row>38</xdr:row>
                <xdr:rowOff>381000</xdr:rowOff>
              </from>
              <to>
                <xdr:col>18</xdr:col>
                <xdr:colOff>4000500</xdr:colOff>
                <xdr:row>38</xdr:row>
                <xdr:rowOff>914400</xdr:rowOff>
              </to>
            </anchor>
          </controlPr>
        </control>
      </mc:Choice>
      <mc:Fallback>
        <control shapeId="2276" r:id="rId368" name="ComboBox209"/>
      </mc:Fallback>
    </mc:AlternateContent>
    <mc:AlternateContent xmlns:mc="http://schemas.openxmlformats.org/markup-compatibility/2006">
      <mc:Choice Requires="x14">
        <control shapeId="2277" r:id="rId370" name="ComboBox210">
          <controlPr defaultSize="0" autoLine="0" autoPict="0" linkedCell="T40" listFillRange="D102:D105" r:id="rId371">
            <anchor moveWithCells="1">
              <from>
                <xdr:col>18</xdr:col>
                <xdr:colOff>0</xdr:colOff>
                <xdr:row>39</xdr:row>
                <xdr:rowOff>247650</xdr:rowOff>
              </from>
              <to>
                <xdr:col>18</xdr:col>
                <xdr:colOff>4019550</xdr:colOff>
                <xdr:row>39</xdr:row>
                <xdr:rowOff>771525</xdr:rowOff>
              </to>
            </anchor>
          </controlPr>
        </control>
      </mc:Choice>
      <mc:Fallback>
        <control shapeId="2277" r:id="rId370" name="ComboBox210"/>
      </mc:Fallback>
    </mc:AlternateContent>
    <mc:AlternateContent xmlns:mc="http://schemas.openxmlformats.org/markup-compatibility/2006">
      <mc:Choice Requires="x14">
        <control shapeId="2278" r:id="rId372" name="ComboBox211">
          <controlPr defaultSize="0" autoLine="0" autoPict="0" linkedCell="T41" listFillRange="D102:D105" r:id="rId373">
            <anchor moveWithCells="1">
              <from>
                <xdr:col>18</xdr:col>
                <xdr:colOff>0</xdr:colOff>
                <xdr:row>40</xdr:row>
                <xdr:rowOff>66675</xdr:rowOff>
              </from>
              <to>
                <xdr:col>18</xdr:col>
                <xdr:colOff>4000500</xdr:colOff>
                <xdr:row>40</xdr:row>
                <xdr:rowOff>590550</xdr:rowOff>
              </to>
            </anchor>
          </controlPr>
        </control>
      </mc:Choice>
      <mc:Fallback>
        <control shapeId="2278" r:id="rId372" name="ComboBox211"/>
      </mc:Fallback>
    </mc:AlternateContent>
    <mc:AlternateContent xmlns:mc="http://schemas.openxmlformats.org/markup-compatibility/2006">
      <mc:Choice Requires="x14">
        <control shapeId="2279" r:id="rId374" name="ComboBox212">
          <controlPr defaultSize="0" autoLine="0" autoPict="0" linkedCell="T42" listFillRange="D102:D105" r:id="rId375">
            <anchor moveWithCells="1">
              <from>
                <xdr:col>18</xdr:col>
                <xdr:colOff>0</xdr:colOff>
                <xdr:row>41</xdr:row>
                <xdr:rowOff>38100</xdr:rowOff>
              </from>
              <to>
                <xdr:col>18</xdr:col>
                <xdr:colOff>3981450</xdr:colOff>
                <xdr:row>41</xdr:row>
                <xdr:rowOff>571500</xdr:rowOff>
              </to>
            </anchor>
          </controlPr>
        </control>
      </mc:Choice>
      <mc:Fallback>
        <control shapeId="2279" r:id="rId374" name="ComboBox212"/>
      </mc:Fallback>
    </mc:AlternateContent>
    <mc:AlternateContent xmlns:mc="http://schemas.openxmlformats.org/markup-compatibility/2006">
      <mc:Choice Requires="x14">
        <control shapeId="2280" r:id="rId376" name="ComboBox213">
          <controlPr defaultSize="0" autoLine="0" autoPict="0" linkedCell="T43" listFillRange="D102:D105" r:id="rId377">
            <anchor moveWithCells="1">
              <from>
                <xdr:col>17</xdr:col>
                <xdr:colOff>1866900</xdr:colOff>
                <xdr:row>42</xdr:row>
                <xdr:rowOff>114300</xdr:rowOff>
              </from>
              <to>
                <xdr:col>18</xdr:col>
                <xdr:colOff>3990975</xdr:colOff>
                <xdr:row>42</xdr:row>
                <xdr:rowOff>638175</xdr:rowOff>
              </to>
            </anchor>
          </controlPr>
        </control>
      </mc:Choice>
      <mc:Fallback>
        <control shapeId="2280" r:id="rId376" name="ComboBox213"/>
      </mc:Fallback>
    </mc:AlternateContent>
    <mc:AlternateContent xmlns:mc="http://schemas.openxmlformats.org/markup-compatibility/2006">
      <mc:Choice Requires="x14">
        <control shapeId="2281" r:id="rId378" name="ComboBox214">
          <controlPr defaultSize="0" autoLine="0" autoPict="0" linkedCell="T44" listFillRange="D102:D105" r:id="rId361">
            <anchor moveWithCells="1">
              <from>
                <xdr:col>18</xdr:col>
                <xdr:colOff>0</xdr:colOff>
                <xdr:row>43</xdr:row>
                <xdr:rowOff>95250</xdr:rowOff>
              </from>
              <to>
                <xdr:col>18</xdr:col>
                <xdr:colOff>3981450</xdr:colOff>
                <xdr:row>43</xdr:row>
                <xdr:rowOff>619125</xdr:rowOff>
              </to>
            </anchor>
          </controlPr>
        </control>
      </mc:Choice>
      <mc:Fallback>
        <control shapeId="2281" r:id="rId378" name="ComboBox214"/>
      </mc:Fallback>
    </mc:AlternateContent>
    <mc:AlternateContent xmlns:mc="http://schemas.openxmlformats.org/markup-compatibility/2006">
      <mc:Choice Requires="x14">
        <control shapeId="2282" r:id="rId379" name="ComboBox215">
          <controlPr defaultSize="0" autoLine="0" autoPict="0" linkedCell="T45" listFillRange="D102:D105" r:id="rId380">
            <anchor moveWithCells="1">
              <from>
                <xdr:col>18</xdr:col>
                <xdr:colOff>0</xdr:colOff>
                <xdr:row>44</xdr:row>
                <xdr:rowOff>123825</xdr:rowOff>
              </from>
              <to>
                <xdr:col>18</xdr:col>
                <xdr:colOff>4000500</xdr:colOff>
                <xdr:row>44</xdr:row>
                <xdr:rowOff>647700</xdr:rowOff>
              </to>
            </anchor>
          </controlPr>
        </control>
      </mc:Choice>
      <mc:Fallback>
        <control shapeId="2282" r:id="rId379" name="ComboBox215"/>
      </mc:Fallback>
    </mc:AlternateContent>
    <mc:AlternateContent xmlns:mc="http://schemas.openxmlformats.org/markup-compatibility/2006">
      <mc:Choice Requires="x14">
        <control shapeId="2283" r:id="rId381" name="ComboBox216">
          <controlPr defaultSize="0" autoLine="0" autoPict="0" linkedCell="T46" listFillRange="D102:D105" r:id="rId382">
            <anchor moveWithCells="1">
              <from>
                <xdr:col>18</xdr:col>
                <xdr:colOff>9525</xdr:colOff>
                <xdr:row>45</xdr:row>
                <xdr:rowOff>85725</xdr:rowOff>
              </from>
              <to>
                <xdr:col>18</xdr:col>
                <xdr:colOff>3962400</xdr:colOff>
                <xdr:row>45</xdr:row>
                <xdr:rowOff>609600</xdr:rowOff>
              </to>
            </anchor>
          </controlPr>
        </control>
      </mc:Choice>
      <mc:Fallback>
        <control shapeId="2283" r:id="rId381" name="ComboBox216"/>
      </mc:Fallback>
    </mc:AlternateContent>
    <mc:AlternateContent xmlns:mc="http://schemas.openxmlformats.org/markup-compatibility/2006">
      <mc:Choice Requires="x14">
        <control shapeId="2284" r:id="rId383" name="ComboBox217">
          <controlPr defaultSize="0" autoLine="0" autoPict="0" linkedCell="T47" listFillRange="D102:D105" r:id="rId384">
            <anchor moveWithCells="1">
              <from>
                <xdr:col>18</xdr:col>
                <xdr:colOff>9525</xdr:colOff>
                <xdr:row>46</xdr:row>
                <xdr:rowOff>95250</xdr:rowOff>
              </from>
              <to>
                <xdr:col>18</xdr:col>
                <xdr:colOff>4000500</xdr:colOff>
                <xdr:row>46</xdr:row>
                <xdr:rowOff>619125</xdr:rowOff>
              </to>
            </anchor>
          </controlPr>
        </control>
      </mc:Choice>
      <mc:Fallback>
        <control shapeId="2284" r:id="rId383" name="ComboBox217"/>
      </mc:Fallback>
    </mc:AlternateContent>
    <mc:AlternateContent xmlns:mc="http://schemas.openxmlformats.org/markup-compatibility/2006">
      <mc:Choice Requires="x14">
        <control shapeId="2285" r:id="rId385" name="ComboBox218">
          <controlPr defaultSize="0" autoLine="0" autoPict="0" linkedCell="T48" listFillRange="D102:D105" r:id="rId386">
            <anchor moveWithCells="1">
              <from>
                <xdr:col>18</xdr:col>
                <xdr:colOff>28575</xdr:colOff>
                <xdr:row>47</xdr:row>
                <xdr:rowOff>209550</xdr:rowOff>
              </from>
              <to>
                <xdr:col>18</xdr:col>
                <xdr:colOff>3981450</xdr:colOff>
                <xdr:row>47</xdr:row>
                <xdr:rowOff>733425</xdr:rowOff>
              </to>
            </anchor>
          </controlPr>
        </control>
      </mc:Choice>
      <mc:Fallback>
        <control shapeId="2285" r:id="rId385" name="ComboBox218"/>
      </mc:Fallback>
    </mc:AlternateContent>
    <mc:AlternateContent xmlns:mc="http://schemas.openxmlformats.org/markup-compatibility/2006">
      <mc:Choice Requires="x14">
        <control shapeId="2286" r:id="rId387" name="ComboBox219">
          <controlPr defaultSize="0" autoLine="0" autoPict="0" linkedCell="T49" listFillRange="D102:D105" r:id="rId386">
            <anchor moveWithCells="1">
              <from>
                <xdr:col>18</xdr:col>
                <xdr:colOff>28575</xdr:colOff>
                <xdr:row>48</xdr:row>
                <xdr:rowOff>352425</xdr:rowOff>
              </from>
              <to>
                <xdr:col>18</xdr:col>
                <xdr:colOff>3981450</xdr:colOff>
                <xdr:row>48</xdr:row>
                <xdr:rowOff>876300</xdr:rowOff>
              </to>
            </anchor>
          </controlPr>
        </control>
      </mc:Choice>
      <mc:Fallback>
        <control shapeId="2286" r:id="rId387" name="ComboBox219"/>
      </mc:Fallback>
    </mc:AlternateContent>
    <mc:AlternateContent xmlns:mc="http://schemas.openxmlformats.org/markup-compatibility/2006">
      <mc:Choice Requires="x14">
        <control shapeId="2287" r:id="rId388" name="ComboBox220">
          <controlPr defaultSize="0" autoLine="0" autoPict="0" linkedCell="T50" listFillRange="D102:D105" r:id="rId389">
            <anchor moveWithCells="1">
              <from>
                <xdr:col>18</xdr:col>
                <xdr:colOff>28575</xdr:colOff>
                <xdr:row>49</xdr:row>
                <xdr:rowOff>323850</xdr:rowOff>
              </from>
              <to>
                <xdr:col>18</xdr:col>
                <xdr:colOff>4000500</xdr:colOff>
                <xdr:row>49</xdr:row>
                <xdr:rowOff>847725</xdr:rowOff>
              </to>
            </anchor>
          </controlPr>
        </control>
      </mc:Choice>
      <mc:Fallback>
        <control shapeId="2287" r:id="rId388" name="ComboBox220"/>
      </mc:Fallback>
    </mc:AlternateContent>
    <mc:AlternateContent xmlns:mc="http://schemas.openxmlformats.org/markup-compatibility/2006">
      <mc:Choice Requires="x14">
        <control shapeId="2288" r:id="rId390" name="ComboBox221">
          <controlPr defaultSize="0" autoLine="0" autoPict="0" linkedCell="T51" listFillRange="D102:D105" r:id="rId391">
            <anchor moveWithCells="1">
              <from>
                <xdr:col>18</xdr:col>
                <xdr:colOff>19050</xdr:colOff>
                <xdr:row>50</xdr:row>
                <xdr:rowOff>85725</xdr:rowOff>
              </from>
              <to>
                <xdr:col>18</xdr:col>
                <xdr:colOff>3981450</xdr:colOff>
                <xdr:row>50</xdr:row>
                <xdr:rowOff>609600</xdr:rowOff>
              </to>
            </anchor>
          </controlPr>
        </control>
      </mc:Choice>
      <mc:Fallback>
        <control shapeId="2288" r:id="rId390" name="ComboBox221"/>
      </mc:Fallback>
    </mc:AlternateContent>
    <mc:AlternateContent xmlns:mc="http://schemas.openxmlformats.org/markup-compatibility/2006">
      <mc:Choice Requires="x14">
        <control shapeId="2289" r:id="rId392" name="ComboBox222">
          <controlPr defaultSize="0" autoLine="0" autoPict="0" linkedCell="T52" listFillRange="D102:D105" r:id="rId393">
            <anchor moveWithCells="1">
              <from>
                <xdr:col>18</xdr:col>
                <xdr:colOff>38100</xdr:colOff>
                <xdr:row>51</xdr:row>
                <xdr:rowOff>314325</xdr:rowOff>
              </from>
              <to>
                <xdr:col>18</xdr:col>
                <xdr:colOff>3981450</xdr:colOff>
                <xdr:row>51</xdr:row>
                <xdr:rowOff>838200</xdr:rowOff>
              </to>
            </anchor>
          </controlPr>
        </control>
      </mc:Choice>
      <mc:Fallback>
        <control shapeId="2289" r:id="rId392" name="ComboBox222"/>
      </mc:Fallback>
    </mc:AlternateContent>
    <mc:AlternateContent xmlns:mc="http://schemas.openxmlformats.org/markup-compatibility/2006">
      <mc:Choice Requires="x14">
        <control shapeId="2290" r:id="rId394" name="ComboBox223">
          <controlPr defaultSize="0" autoLine="0" autoPict="0" linkedCell="T53" listFillRange="D102:D105" r:id="rId389">
            <anchor moveWithCells="1">
              <from>
                <xdr:col>18</xdr:col>
                <xdr:colOff>28575</xdr:colOff>
                <xdr:row>52</xdr:row>
                <xdr:rowOff>95250</xdr:rowOff>
              </from>
              <to>
                <xdr:col>18</xdr:col>
                <xdr:colOff>4000500</xdr:colOff>
                <xdr:row>52</xdr:row>
                <xdr:rowOff>619125</xdr:rowOff>
              </to>
            </anchor>
          </controlPr>
        </control>
      </mc:Choice>
      <mc:Fallback>
        <control shapeId="2290" r:id="rId394" name="ComboBox223"/>
      </mc:Fallback>
    </mc:AlternateContent>
    <mc:AlternateContent xmlns:mc="http://schemas.openxmlformats.org/markup-compatibility/2006">
      <mc:Choice Requires="x14">
        <control shapeId="2291" r:id="rId395" name="ComboBox224">
          <controlPr defaultSize="0" autoLine="0" autoPict="0" linkedCell="T54" listFillRange="D102:D105" r:id="rId361">
            <anchor moveWithCells="1">
              <from>
                <xdr:col>18</xdr:col>
                <xdr:colOff>19050</xdr:colOff>
                <xdr:row>53</xdr:row>
                <xdr:rowOff>57150</xdr:rowOff>
              </from>
              <to>
                <xdr:col>18</xdr:col>
                <xdr:colOff>4000500</xdr:colOff>
                <xdr:row>53</xdr:row>
                <xdr:rowOff>581025</xdr:rowOff>
              </to>
            </anchor>
          </controlPr>
        </control>
      </mc:Choice>
      <mc:Fallback>
        <control shapeId="2291" r:id="rId395" name="ComboBox224"/>
      </mc:Fallback>
    </mc:AlternateContent>
    <mc:AlternateContent xmlns:mc="http://schemas.openxmlformats.org/markup-compatibility/2006">
      <mc:Choice Requires="x14">
        <control shapeId="2292" r:id="rId396" name="ComboBox225">
          <controlPr defaultSize="0" autoLine="0" autoPict="0" linkedCell="T55" listFillRange="D102:D105" r:id="rId397">
            <anchor moveWithCells="1">
              <from>
                <xdr:col>18</xdr:col>
                <xdr:colOff>28575</xdr:colOff>
                <xdr:row>54</xdr:row>
                <xdr:rowOff>95250</xdr:rowOff>
              </from>
              <to>
                <xdr:col>18</xdr:col>
                <xdr:colOff>3981450</xdr:colOff>
                <xdr:row>54</xdr:row>
                <xdr:rowOff>619125</xdr:rowOff>
              </to>
            </anchor>
          </controlPr>
        </control>
      </mc:Choice>
      <mc:Fallback>
        <control shapeId="2292" r:id="rId396" name="ComboBox225"/>
      </mc:Fallback>
    </mc:AlternateContent>
    <mc:AlternateContent xmlns:mc="http://schemas.openxmlformats.org/markup-compatibility/2006">
      <mc:Choice Requires="x14">
        <control shapeId="2294" r:id="rId398" name="ComboBox227">
          <controlPr defaultSize="0" autoLine="0" autoPict="0" linkedCell="T56" listFillRange="D102:D105" r:id="rId399">
            <anchor moveWithCells="1">
              <from>
                <xdr:col>18</xdr:col>
                <xdr:colOff>28575</xdr:colOff>
                <xdr:row>55</xdr:row>
                <xdr:rowOff>247650</xdr:rowOff>
              </from>
              <to>
                <xdr:col>18</xdr:col>
                <xdr:colOff>3981450</xdr:colOff>
                <xdr:row>55</xdr:row>
                <xdr:rowOff>771525</xdr:rowOff>
              </to>
            </anchor>
          </controlPr>
        </control>
      </mc:Choice>
      <mc:Fallback>
        <control shapeId="2294" r:id="rId398" name="ComboBox227"/>
      </mc:Fallback>
    </mc:AlternateContent>
    <mc:AlternateContent xmlns:mc="http://schemas.openxmlformats.org/markup-compatibility/2006">
      <mc:Choice Requires="x14">
        <control shapeId="2295" r:id="rId400" name="ComboBox228">
          <controlPr defaultSize="0" autoLine="0" autoPict="0" linkedCell="T57" listFillRange="D102:D105" r:id="rId401">
            <anchor moveWithCells="1">
              <from>
                <xdr:col>18</xdr:col>
                <xdr:colOff>47625</xdr:colOff>
                <xdr:row>56</xdr:row>
                <xdr:rowOff>295275</xdr:rowOff>
              </from>
              <to>
                <xdr:col>18</xdr:col>
                <xdr:colOff>4000500</xdr:colOff>
                <xdr:row>56</xdr:row>
                <xdr:rowOff>819150</xdr:rowOff>
              </to>
            </anchor>
          </controlPr>
        </control>
      </mc:Choice>
      <mc:Fallback>
        <control shapeId="2295" r:id="rId400" name="ComboBox228"/>
      </mc:Fallback>
    </mc:AlternateContent>
    <mc:AlternateContent xmlns:mc="http://schemas.openxmlformats.org/markup-compatibility/2006">
      <mc:Choice Requires="x14">
        <control shapeId="2296" r:id="rId402" name="ComboBox229">
          <controlPr defaultSize="0" autoLine="0" autoPict="0" linkedCell="T58" listFillRange="D102:D105" r:id="rId403">
            <anchor moveWithCells="1">
              <from>
                <xdr:col>18</xdr:col>
                <xdr:colOff>19050</xdr:colOff>
                <xdr:row>57</xdr:row>
                <xdr:rowOff>104775</xdr:rowOff>
              </from>
              <to>
                <xdr:col>18</xdr:col>
                <xdr:colOff>3962400</xdr:colOff>
                <xdr:row>57</xdr:row>
                <xdr:rowOff>628650</xdr:rowOff>
              </to>
            </anchor>
          </controlPr>
        </control>
      </mc:Choice>
      <mc:Fallback>
        <control shapeId="2296" r:id="rId402" name="ComboBox229"/>
      </mc:Fallback>
    </mc:AlternateContent>
    <mc:AlternateContent xmlns:mc="http://schemas.openxmlformats.org/markup-compatibility/2006">
      <mc:Choice Requires="x14">
        <control shapeId="2297" r:id="rId404" name="ComboBox230">
          <controlPr defaultSize="0" autoLine="0" autoPict="0" linkedCell="T59" listFillRange="D102:D105" r:id="rId405">
            <anchor moveWithCells="1">
              <from>
                <xdr:col>18</xdr:col>
                <xdr:colOff>47625</xdr:colOff>
                <xdr:row>58</xdr:row>
                <xdr:rowOff>123825</xdr:rowOff>
              </from>
              <to>
                <xdr:col>18</xdr:col>
                <xdr:colOff>4000500</xdr:colOff>
                <xdr:row>58</xdr:row>
                <xdr:rowOff>647700</xdr:rowOff>
              </to>
            </anchor>
          </controlPr>
        </control>
      </mc:Choice>
      <mc:Fallback>
        <control shapeId="2297" r:id="rId404" name="ComboBox230"/>
      </mc:Fallback>
    </mc:AlternateContent>
    <mc:AlternateContent xmlns:mc="http://schemas.openxmlformats.org/markup-compatibility/2006">
      <mc:Choice Requires="x14">
        <control shapeId="2298" r:id="rId406" name="ComboBox231">
          <controlPr defaultSize="0" autoLine="0" autoPict="0" linkedCell="T60" listFillRange="D102:D105" r:id="rId407">
            <anchor moveWithCells="1">
              <from>
                <xdr:col>18</xdr:col>
                <xdr:colOff>47625</xdr:colOff>
                <xdr:row>59</xdr:row>
                <xdr:rowOff>514350</xdr:rowOff>
              </from>
              <to>
                <xdr:col>18</xdr:col>
                <xdr:colOff>4000500</xdr:colOff>
                <xdr:row>59</xdr:row>
                <xdr:rowOff>1038225</xdr:rowOff>
              </to>
            </anchor>
          </controlPr>
        </control>
      </mc:Choice>
      <mc:Fallback>
        <control shapeId="2298" r:id="rId406" name="ComboBox231"/>
      </mc:Fallback>
    </mc:AlternateContent>
    <mc:AlternateContent xmlns:mc="http://schemas.openxmlformats.org/markup-compatibility/2006">
      <mc:Choice Requires="x14">
        <control shapeId="2299" r:id="rId408" name="ComboBox232">
          <controlPr defaultSize="0" autoLine="0" autoPict="0" linkedCell="T61" listFillRange="D102:D105" r:id="rId409">
            <anchor moveWithCells="1">
              <from>
                <xdr:col>18</xdr:col>
                <xdr:colOff>28575</xdr:colOff>
                <xdr:row>60</xdr:row>
                <xdr:rowOff>219075</xdr:rowOff>
              </from>
              <to>
                <xdr:col>18</xdr:col>
                <xdr:colOff>4000500</xdr:colOff>
                <xdr:row>60</xdr:row>
                <xdr:rowOff>742950</xdr:rowOff>
              </to>
            </anchor>
          </controlPr>
        </control>
      </mc:Choice>
      <mc:Fallback>
        <control shapeId="2299" r:id="rId408" name="ComboBox232"/>
      </mc:Fallback>
    </mc:AlternateContent>
    <mc:AlternateContent xmlns:mc="http://schemas.openxmlformats.org/markup-compatibility/2006">
      <mc:Choice Requires="x14">
        <control shapeId="2300" r:id="rId410" name="ComboBox233">
          <controlPr defaultSize="0" autoLine="0" autoPict="0" linkedCell="T62" listFillRange="D102:D105" r:id="rId409">
            <anchor moveWithCells="1">
              <from>
                <xdr:col>18</xdr:col>
                <xdr:colOff>28575</xdr:colOff>
                <xdr:row>61</xdr:row>
                <xdr:rowOff>85725</xdr:rowOff>
              </from>
              <to>
                <xdr:col>18</xdr:col>
                <xdr:colOff>4000500</xdr:colOff>
                <xdr:row>61</xdr:row>
                <xdr:rowOff>609600</xdr:rowOff>
              </to>
            </anchor>
          </controlPr>
        </control>
      </mc:Choice>
      <mc:Fallback>
        <control shapeId="2300" r:id="rId410" name="ComboBox233"/>
      </mc:Fallback>
    </mc:AlternateContent>
    <mc:AlternateContent xmlns:mc="http://schemas.openxmlformats.org/markup-compatibility/2006">
      <mc:Choice Requires="x14">
        <control shapeId="2301" r:id="rId411" name="ComboBox234">
          <controlPr defaultSize="0" autoLine="0" autoPict="0" linkedCell="T63" listFillRange="D102:D105" r:id="rId412">
            <anchor moveWithCells="1">
              <from>
                <xdr:col>18</xdr:col>
                <xdr:colOff>47625</xdr:colOff>
                <xdr:row>62</xdr:row>
                <xdr:rowOff>123825</xdr:rowOff>
              </from>
              <to>
                <xdr:col>18</xdr:col>
                <xdr:colOff>3962400</xdr:colOff>
                <xdr:row>62</xdr:row>
                <xdr:rowOff>647700</xdr:rowOff>
              </to>
            </anchor>
          </controlPr>
        </control>
      </mc:Choice>
      <mc:Fallback>
        <control shapeId="2301" r:id="rId411" name="ComboBox234"/>
      </mc:Fallback>
    </mc:AlternateContent>
    <mc:AlternateContent xmlns:mc="http://schemas.openxmlformats.org/markup-compatibility/2006">
      <mc:Choice Requires="x14">
        <control shapeId="2302" r:id="rId413" name="ComboBox235">
          <controlPr defaultSize="0" autoLine="0" autoPict="0" linkedCell="T64" listFillRange="D102:D105" r:id="rId414">
            <anchor moveWithCells="1">
              <from>
                <xdr:col>18</xdr:col>
                <xdr:colOff>47625</xdr:colOff>
                <xdr:row>63</xdr:row>
                <xdr:rowOff>95250</xdr:rowOff>
              </from>
              <to>
                <xdr:col>18</xdr:col>
                <xdr:colOff>3952875</xdr:colOff>
                <xdr:row>63</xdr:row>
                <xdr:rowOff>619125</xdr:rowOff>
              </to>
            </anchor>
          </controlPr>
        </control>
      </mc:Choice>
      <mc:Fallback>
        <control shapeId="2302" r:id="rId413" name="ComboBox235"/>
      </mc:Fallback>
    </mc:AlternateContent>
    <mc:AlternateContent xmlns:mc="http://schemas.openxmlformats.org/markup-compatibility/2006">
      <mc:Choice Requires="x14">
        <control shapeId="2303" r:id="rId415" name="ComboBox236">
          <controlPr defaultSize="0" autoLine="0" autoPict="0" linkedCell="T65" listFillRange="D102:D105" r:id="rId397">
            <anchor moveWithCells="1">
              <from>
                <xdr:col>18</xdr:col>
                <xdr:colOff>28575</xdr:colOff>
                <xdr:row>64</xdr:row>
                <xdr:rowOff>104775</xdr:rowOff>
              </from>
              <to>
                <xdr:col>18</xdr:col>
                <xdr:colOff>3981450</xdr:colOff>
                <xdr:row>64</xdr:row>
                <xdr:rowOff>628650</xdr:rowOff>
              </to>
            </anchor>
          </controlPr>
        </control>
      </mc:Choice>
      <mc:Fallback>
        <control shapeId="2303" r:id="rId415" name="ComboBox236"/>
      </mc:Fallback>
    </mc:AlternateContent>
    <mc:AlternateContent xmlns:mc="http://schemas.openxmlformats.org/markup-compatibility/2006">
      <mc:Choice Requires="x14">
        <control shapeId="2304" r:id="rId416" name="ComboBox237">
          <controlPr defaultSize="0" autoLine="0" autoPict="0" linkedCell="T66" listFillRange="D102:D105" r:id="rId407">
            <anchor moveWithCells="1">
              <from>
                <xdr:col>18</xdr:col>
                <xdr:colOff>28575</xdr:colOff>
                <xdr:row>65</xdr:row>
                <xdr:rowOff>104775</xdr:rowOff>
              </from>
              <to>
                <xdr:col>18</xdr:col>
                <xdr:colOff>3981450</xdr:colOff>
                <xdr:row>65</xdr:row>
                <xdr:rowOff>628650</xdr:rowOff>
              </to>
            </anchor>
          </controlPr>
        </control>
      </mc:Choice>
      <mc:Fallback>
        <control shapeId="2304" r:id="rId416" name="ComboBox237"/>
      </mc:Fallback>
    </mc:AlternateContent>
    <mc:AlternateContent xmlns:mc="http://schemas.openxmlformats.org/markup-compatibility/2006">
      <mc:Choice Requires="x14">
        <control shapeId="2305" r:id="rId417" name="ComboBox238">
          <controlPr defaultSize="0" autoLine="0" autoPict="0" linkedCell="T67" listFillRange="D102:D105" r:id="rId418">
            <anchor moveWithCells="1">
              <from>
                <xdr:col>18</xdr:col>
                <xdr:colOff>28575</xdr:colOff>
                <xdr:row>66</xdr:row>
                <xdr:rowOff>104775</xdr:rowOff>
              </from>
              <to>
                <xdr:col>18</xdr:col>
                <xdr:colOff>4000500</xdr:colOff>
                <xdr:row>66</xdr:row>
                <xdr:rowOff>628650</xdr:rowOff>
              </to>
            </anchor>
          </controlPr>
        </control>
      </mc:Choice>
      <mc:Fallback>
        <control shapeId="2305" r:id="rId417" name="ComboBox238"/>
      </mc:Fallback>
    </mc:AlternateContent>
    <mc:AlternateContent xmlns:mc="http://schemas.openxmlformats.org/markup-compatibility/2006">
      <mc:Choice Requires="x14">
        <control shapeId="2306" r:id="rId419" name="ComboBox239">
          <controlPr defaultSize="0" autoLine="0" autoPict="0" linkedCell="T68" listFillRange="D102:D105" r:id="rId420">
            <anchor moveWithCells="1">
              <from>
                <xdr:col>18</xdr:col>
                <xdr:colOff>19050</xdr:colOff>
                <xdr:row>67</xdr:row>
                <xdr:rowOff>104775</xdr:rowOff>
              </from>
              <to>
                <xdr:col>18</xdr:col>
                <xdr:colOff>3981450</xdr:colOff>
                <xdr:row>67</xdr:row>
                <xdr:rowOff>628650</xdr:rowOff>
              </to>
            </anchor>
          </controlPr>
        </control>
      </mc:Choice>
      <mc:Fallback>
        <control shapeId="2306" r:id="rId419" name="ComboBox239"/>
      </mc:Fallback>
    </mc:AlternateContent>
    <mc:AlternateContent xmlns:mc="http://schemas.openxmlformats.org/markup-compatibility/2006">
      <mc:Choice Requires="x14">
        <control shapeId="2307" r:id="rId421" name="ComboBox240">
          <controlPr defaultSize="0" autoLine="0" autoPict="0" linkedCell="T69" listFillRange="D102:D105" r:id="rId422">
            <anchor moveWithCells="1">
              <from>
                <xdr:col>18</xdr:col>
                <xdr:colOff>19050</xdr:colOff>
                <xdr:row>68</xdr:row>
                <xdr:rowOff>104775</xdr:rowOff>
              </from>
              <to>
                <xdr:col>18</xdr:col>
                <xdr:colOff>3981450</xdr:colOff>
                <xdr:row>68</xdr:row>
                <xdr:rowOff>628650</xdr:rowOff>
              </to>
            </anchor>
          </controlPr>
        </control>
      </mc:Choice>
      <mc:Fallback>
        <control shapeId="2307" r:id="rId421" name="ComboBox240"/>
      </mc:Fallback>
    </mc:AlternateContent>
    <mc:AlternateContent xmlns:mc="http://schemas.openxmlformats.org/markup-compatibility/2006">
      <mc:Choice Requires="x14">
        <control shapeId="2308" r:id="rId423" name="ComboBox241">
          <controlPr defaultSize="0" autoLine="0" autoPict="0" linkedCell="T70" listFillRange="D102:D105" r:id="rId424">
            <anchor moveWithCells="1">
              <from>
                <xdr:col>18</xdr:col>
                <xdr:colOff>19050</xdr:colOff>
                <xdr:row>69</xdr:row>
                <xdr:rowOff>133350</xdr:rowOff>
              </from>
              <to>
                <xdr:col>18</xdr:col>
                <xdr:colOff>3981450</xdr:colOff>
                <xdr:row>70</xdr:row>
                <xdr:rowOff>9525</xdr:rowOff>
              </to>
            </anchor>
          </controlPr>
        </control>
      </mc:Choice>
      <mc:Fallback>
        <control shapeId="2308" r:id="rId423" name="ComboBox241"/>
      </mc:Fallback>
    </mc:AlternateContent>
    <mc:AlternateContent xmlns:mc="http://schemas.openxmlformats.org/markup-compatibility/2006">
      <mc:Choice Requires="x14">
        <control shapeId="2309" r:id="rId425" name="ComboBox242">
          <controlPr defaultSize="0" autoLine="0" autoPict="0" linkedCell="T71" listFillRange="D102:D105" r:id="rId426">
            <anchor moveWithCells="1">
              <from>
                <xdr:col>18</xdr:col>
                <xdr:colOff>19050</xdr:colOff>
                <xdr:row>70</xdr:row>
                <xdr:rowOff>66675</xdr:rowOff>
              </from>
              <to>
                <xdr:col>18</xdr:col>
                <xdr:colOff>3962400</xdr:colOff>
                <xdr:row>71</xdr:row>
                <xdr:rowOff>9525</xdr:rowOff>
              </to>
            </anchor>
          </controlPr>
        </control>
      </mc:Choice>
      <mc:Fallback>
        <control shapeId="2309" r:id="rId425" name="ComboBox242"/>
      </mc:Fallback>
    </mc:AlternateContent>
    <mc:AlternateContent xmlns:mc="http://schemas.openxmlformats.org/markup-compatibility/2006">
      <mc:Choice Requires="x14">
        <control shapeId="2310" r:id="rId427" name="ComboBox243">
          <controlPr defaultSize="0" autoLine="0" autoPict="0" linkedCell="T72" listFillRange="D102:D105" r:id="rId426">
            <anchor moveWithCells="1">
              <from>
                <xdr:col>18</xdr:col>
                <xdr:colOff>19050</xdr:colOff>
                <xdr:row>71</xdr:row>
                <xdr:rowOff>219075</xdr:rowOff>
              </from>
              <to>
                <xdr:col>18</xdr:col>
                <xdr:colOff>3962400</xdr:colOff>
                <xdr:row>71</xdr:row>
                <xdr:rowOff>742950</xdr:rowOff>
              </to>
            </anchor>
          </controlPr>
        </control>
      </mc:Choice>
      <mc:Fallback>
        <control shapeId="2310" r:id="rId427" name="ComboBox243"/>
      </mc:Fallback>
    </mc:AlternateContent>
    <mc:AlternateContent xmlns:mc="http://schemas.openxmlformats.org/markup-compatibility/2006">
      <mc:Choice Requires="x14">
        <control shapeId="2311" r:id="rId428" name="ComboBox244">
          <controlPr defaultSize="0" autoLine="0" autoPict="0" linkedCell="T73" listFillRange="D102:D105" r:id="rId429">
            <anchor moveWithCells="1">
              <from>
                <xdr:col>18</xdr:col>
                <xdr:colOff>28575</xdr:colOff>
                <xdr:row>72</xdr:row>
                <xdr:rowOff>247650</xdr:rowOff>
              </from>
              <to>
                <xdr:col>18</xdr:col>
                <xdr:colOff>3962400</xdr:colOff>
                <xdr:row>72</xdr:row>
                <xdr:rowOff>771525</xdr:rowOff>
              </to>
            </anchor>
          </controlPr>
        </control>
      </mc:Choice>
      <mc:Fallback>
        <control shapeId="2311" r:id="rId428" name="ComboBox244"/>
      </mc:Fallback>
    </mc:AlternateContent>
    <mc:AlternateContent xmlns:mc="http://schemas.openxmlformats.org/markup-compatibility/2006">
      <mc:Choice Requires="x14">
        <control shapeId="2312" r:id="rId430" name="ComboBox245">
          <controlPr defaultSize="0" autoLine="0" autoPict="0" linkedCell="T74" listFillRange="D102:D105" r:id="rId431">
            <anchor moveWithCells="1">
              <from>
                <xdr:col>18</xdr:col>
                <xdr:colOff>28575</xdr:colOff>
                <xdr:row>73</xdr:row>
                <xdr:rowOff>66675</xdr:rowOff>
              </from>
              <to>
                <xdr:col>18</xdr:col>
                <xdr:colOff>3981450</xdr:colOff>
                <xdr:row>73</xdr:row>
                <xdr:rowOff>600075</xdr:rowOff>
              </to>
            </anchor>
          </controlPr>
        </control>
      </mc:Choice>
      <mc:Fallback>
        <control shapeId="2312" r:id="rId430" name="ComboBox245"/>
      </mc:Fallback>
    </mc:AlternateContent>
    <mc:AlternateContent xmlns:mc="http://schemas.openxmlformats.org/markup-compatibility/2006">
      <mc:Choice Requires="x14">
        <control shapeId="2313" r:id="rId432" name="ComboBox246">
          <controlPr defaultSize="0" autoLine="0" autoPict="0" linkedCell="T75" listFillRange="D102:D105" r:id="rId433">
            <anchor moveWithCells="1">
              <from>
                <xdr:col>18</xdr:col>
                <xdr:colOff>28575</xdr:colOff>
                <xdr:row>74</xdr:row>
                <xdr:rowOff>95250</xdr:rowOff>
              </from>
              <to>
                <xdr:col>18</xdr:col>
                <xdr:colOff>3981450</xdr:colOff>
                <xdr:row>74</xdr:row>
                <xdr:rowOff>619125</xdr:rowOff>
              </to>
            </anchor>
          </controlPr>
        </control>
      </mc:Choice>
      <mc:Fallback>
        <control shapeId="2313" r:id="rId432" name="ComboBox246"/>
      </mc:Fallback>
    </mc:AlternateContent>
    <mc:AlternateContent xmlns:mc="http://schemas.openxmlformats.org/markup-compatibility/2006">
      <mc:Choice Requires="x14">
        <control shapeId="2314" r:id="rId434" name="ComboBox247">
          <controlPr defaultSize="0" autoLine="0" autoPict="0" linkedCell="T76" listFillRange="D102:D105" r:id="rId435">
            <anchor moveWithCells="1">
              <from>
                <xdr:col>18</xdr:col>
                <xdr:colOff>19050</xdr:colOff>
                <xdr:row>75</xdr:row>
                <xdr:rowOff>104775</xdr:rowOff>
              </from>
              <to>
                <xdr:col>18</xdr:col>
                <xdr:colOff>3962400</xdr:colOff>
                <xdr:row>89</xdr:row>
                <xdr:rowOff>190500</xdr:rowOff>
              </to>
            </anchor>
          </controlPr>
        </control>
      </mc:Choice>
      <mc:Fallback>
        <control shapeId="2314" r:id="rId434" name="ComboBox247"/>
      </mc:Fallback>
    </mc:AlternateContent>
    <mc:AlternateContent xmlns:mc="http://schemas.openxmlformats.org/markup-compatibility/2006">
      <mc:Choice Requires="x14">
        <control shapeId="2315" r:id="rId436" name="ComboBox248">
          <controlPr defaultSize="0" autoLine="0" autoPict="0" linkedCell="T77" listFillRange="D102:D105" r:id="rId437">
            <anchor moveWithCells="1">
              <from>
                <xdr:col>18</xdr:col>
                <xdr:colOff>28575</xdr:colOff>
                <xdr:row>76</xdr:row>
                <xdr:rowOff>38100</xdr:rowOff>
              </from>
              <to>
                <xdr:col>18</xdr:col>
                <xdr:colOff>3962400</xdr:colOff>
                <xdr:row>89</xdr:row>
                <xdr:rowOff>190500</xdr:rowOff>
              </to>
            </anchor>
          </controlPr>
        </control>
      </mc:Choice>
      <mc:Fallback>
        <control shapeId="2315" r:id="rId436" name="ComboBox248"/>
      </mc:Fallback>
    </mc:AlternateContent>
    <mc:AlternateContent xmlns:mc="http://schemas.openxmlformats.org/markup-compatibility/2006">
      <mc:Choice Requires="x14">
        <control shapeId="2316" r:id="rId438" name="ComboBox249">
          <controlPr defaultSize="0" autoLine="0" autoPict="0" linkedCell="T78" listFillRange="D102:D105" r:id="rId439">
            <anchor moveWithCells="1">
              <from>
                <xdr:col>18</xdr:col>
                <xdr:colOff>19050</xdr:colOff>
                <xdr:row>77</xdr:row>
                <xdr:rowOff>85725</xdr:rowOff>
              </from>
              <to>
                <xdr:col>18</xdr:col>
                <xdr:colOff>3952875</xdr:colOff>
                <xdr:row>89</xdr:row>
                <xdr:rowOff>180975</xdr:rowOff>
              </to>
            </anchor>
          </controlPr>
        </control>
      </mc:Choice>
      <mc:Fallback>
        <control shapeId="2316" r:id="rId438" name="ComboBox249"/>
      </mc:Fallback>
    </mc:AlternateContent>
    <mc:AlternateContent xmlns:mc="http://schemas.openxmlformats.org/markup-compatibility/2006">
      <mc:Choice Requires="x14">
        <control shapeId="2317" r:id="rId440" name="ComboBox250">
          <controlPr defaultSize="0" autoLine="0" autoPict="0" linkedCell="T79" listFillRange="D102:D105" r:id="rId441">
            <anchor moveWithCells="1">
              <from>
                <xdr:col>18</xdr:col>
                <xdr:colOff>9525</xdr:colOff>
                <xdr:row>78</xdr:row>
                <xdr:rowOff>95250</xdr:rowOff>
              </from>
              <to>
                <xdr:col>18</xdr:col>
                <xdr:colOff>3981450</xdr:colOff>
                <xdr:row>89</xdr:row>
                <xdr:rowOff>190500</xdr:rowOff>
              </to>
            </anchor>
          </controlPr>
        </control>
      </mc:Choice>
      <mc:Fallback>
        <control shapeId="2317" r:id="rId440" name="ComboBox250"/>
      </mc:Fallback>
    </mc:AlternateContent>
    <mc:AlternateContent xmlns:mc="http://schemas.openxmlformats.org/markup-compatibility/2006">
      <mc:Choice Requires="x14">
        <control shapeId="2318" r:id="rId442" name="ComboBox251">
          <controlPr defaultSize="0" autoLine="0" autoPict="0" linkedCell="T80" listFillRange="D102:D105" r:id="rId405">
            <anchor moveWithCells="1">
              <from>
                <xdr:col>18</xdr:col>
                <xdr:colOff>9525</xdr:colOff>
                <xdr:row>79</xdr:row>
                <xdr:rowOff>95250</xdr:rowOff>
              </from>
              <to>
                <xdr:col>18</xdr:col>
                <xdr:colOff>3962400</xdr:colOff>
                <xdr:row>89</xdr:row>
                <xdr:rowOff>190500</xdr:rowOff>
              </to>
            </anchor>
          </controlPr>
        </control>
      </mc:Choice>
      <mc:Fallback>
        <control shapeId="2318" r:id="rId442" name="ComboBox251"/>
      </mc:Fallback>
    </mc:AlternateContent>
    <mc:AlternateContent xmlns:mc="http://schemas.openxmlformats.org/markup-compatibility/2006">
      <mc:Choice Requires="x14">
        <control shapeId="2319" r:id="rId443" name="ComboBox252">
          <controlPr defaultSize="0" autoLine="0" autoPict="0" linkedCell="T81" listFillRange="D102:D105" r:id="rId444">
            <anchor moveWithCells="1">
              <from>
                <xdr:col>18</xdr:col>
                <xdr:colOff>9525</xdr:colOff>
                <xdr:row>80</xdr:row>
                <xdr:rowOff>104775</xdr:rowOff>
              </from>
              <to>
                <xdr:col>18</xdr:col>
                <xdr:colOff>3962400</xdr:colOff>
                <xdr:row>89</xdr:row>
                <xdr:rowOff>190500</xdr:rowOff>
              </to>
            </anchor>
          </controlPr>
        </control>
      </mc:Choice>
      <mc:Fallback>
        <control shapeId="2319" r:id="rId443" name="ComboBox252"/>
      </mc:Fallback>
    </mc:AlternateContent>
    <mc:AlternateContent xmlns:mc="http://schemas.openxmlformats.org/markup-compatibility/2006">
      <mc:Choice Requires="x14">
        <control shapeId="2320" r:id="rId445" name="ComboBox253">
          <controlPr defaultSize="0" autoLine="0" autoPict="0" linkedCell="T82" listFillRange="D102:D105" r:id="rId446">
            <anchor moveWithCells="1">
              <from>
                <xdr:col>18</xdr:col>
                <xdr:colOff>19050</xdr:colOff>
                <xdr:row>81</xdr:row>
                <xdr:rowOff>123825</xdr:rowOff>
              </from>
              <to>
                <xdr:col>18</xdr:col>
                <xdr:colOff>3962400</xdr:colOff>
                <xdr:row>89</xdr:row>
                <xdr:rowOff>190500</xdr:rowOff>
              </to>
            </anchor>
          </controlPr>
        </control>
      </mc:Choice>
      <mc:Fallback>
        <control shapeId="2320" r:id="rId445" name="ComboBox253"/>
      </mc:Fallback>
    </mc:AlternateContent>
    <mc:AlternateContent xmlns:mc="http://schemas.openxmlformats.org/markup-compatibility/2006">
      <mc:Choice Requires="x14">
        <control shapeId="2321" r:id="rId447" name="ComboBox254">
          <controlPr defaultSize="0" autoLine="0" autoPict="0" linkedCell="T83" listFillRange="D102:D105" r:id="rId448">
            <anchor moveWithCells="1">
              <from>
                <xdr:col>17</xdr:col>
                <xdr:colOff>1866900</xdr:colOff>
                <xdr:row>82</xdr:row>
                <xdr:rowOff>2085975</xdr:rowOff>
              </from>
              <to>
                <xdr:col>18</xdr:col>
                <xdr:colOff>3971925</xdr:colOff>
                <xdr:row>89</xdr:row>
                <xdr:rowOff>180975</xdr:rowOff>
              </to>
            </anchor>
          </controlPr>
        </control>
      </mc:Choice>
      <mc:Fallback>
        <control shapeId="2321" r:id="rId447" name="ComboBox254"/>
      </mc:Fallback>
    </mc:AlternateContent>
    <mc:AlternateContent xmlns:mc="http://schemas.openxmlformats.org/markup-compatibility/2006">
      <mc:Choice Requires="x14">
        <control shapeId="2322" r:id="rId449" name="ComboBox255">
          <controlPr defaultSize="0" autoLine="0" autoPict="0" linkedCell="T88" listFillRange="D102:D105" r:id="rId450">
            <anchor moveWithCells="1">
              <from>
                <xdr:col>18</xdr:col>
                <xdr:colOff>57150</xdr:colOff>
                <xdr:row>87</xdr:row>
                <xdr:rowOff>2124075</xdr:rowOff>
              </from>
              <to>
                <xdr:col>18</xdr:col>
                <xdr:colOff>3981450</xdr:colOff>
                <xdr:row>89</xdr:row>
                <xdr:rowOff>190500</xdr:rowOff>
              </to>
            </anchor>
          </controlPr>
        </control>
      </mc:Choice>
      <mc:Fallback>
        <control shapeId="2322" r:id="rId449" name="ComboBox255"/>
      </mc:Fallback>
    </mc:AlternateContent>
    <mc:AlternateContent xmlns:mc="http://schemas.openxmlformats.org/markup-compatibility/2006">
      <mc:Choice Requires="x14">
        <control shapeId="2323" r:id="rId451" name="ComboBox256">
          <controlPr defaultSize="0" autoLine="0" autoPict="0" linkedCell="T87" listFillRange="D102:D105" r:id="rId452">
            <anchor moveWithCells="1">
              <from>
                <xdr:col>18</xdr:col>
                <xdr:colOff>28575</xdr:colOff>
                <xdr:row>86</xdr:row>
                <xdr:rowOff>447675</xdr:rowOff>
              </from>
              <to>
                <xdr:col>18</xdr:col>
                <xdr:colOff>3962400</xdr:colOff>
                <xdr:row>89</xdr:row>
                <xdr:rowOff>190500</xdr:rowOff>
              </to>
            </anchor>
          </controlPr>
        </control>
      </mc:Choice>
      <mc:Fallback>
        <control shapeId="2323" r:id="rId451" name="ComboBox256"/>
      </mc:Fallback>
    </mc:AlternateContent>
    <mc:AlternateContent xmlns:mc="http://schemas.openxmlformats.org/markup-compatibility/2006">
      <mc:Choice Requires="x14">
        <control shapeId="2324" r:id="rId453" name="ComboBox257">
          <controlPr defaultSize="0" autoLine="0" autoPict="0" linkedCell="T86" listFillRange="D102:D105" r:id="rId435">
            <anchor moveWithCells="1">
              <from>
                <xdr:col>18</xdr:col>
                <xdr:colOff>57150</xdr:colOff>
                <xdr:row>85</xdr:row>
                <xdr:rowOff>619125</xdr:rowOff>
              </from>
              <to>
                <xdr:col>18</xdr:col>
                <xdr:colOff>4000500</xdr:colOff>
                <xdr:row>89</xdr:row>
                <xdr:rowOff>190500</xdr:rowOff>
              </to>
            </anchor>
          </controlPr>
        </control>
      </mc:Choice>
      <mc:Fallback>
        <control shapeId="2324" r:id="rId453" name="ComboBox257"/>
      </mc:Fallback>
    </mc:AlternateContent>
    <mc:AlternateContent xmlns:mc="http://schemas.openxmlformats.org/markup-compatibility/2006">
      <mc:Choice Requires="x14">
        <control shapeId="2325" r:id="rId454" name="ComboBox258">
          <controlPr defaultSize="0" autoLine="0" autoPict="0" linkedCell="T31" listFillRange="D102:D105" r:id="rId455">
            <anchor moveWithCells="1">
              <from>
                <xdr:col>18</xdr:col>
                <xdr:colOff>38100</xdr:colOff>
                <xdr:row>83</xdr:row>
                <xdr:rowOff>1743075</xdr:rowOff>
              </from>
              <to>
                <xdr:col>18</xdr:col>
                <xdr:colOff>4000500</xdr:colOff>
                <xdr:row>89</xdr:row>
                <xdr:rowOff>190500</xdr:rowOff>
              </to>
            </anchor>
          </controlPr>
        </control>
      </mc:Choice>
      <mc:Fallback>
        <control shapeId="2325" r:id="rId454" name="ComboBox258"/>
      </mc:Fallback>
    </mc:AlternateContent>
    <mc:AlternateContent xmlns:mc="http://schemas.openxmlformats.org/markup-compatibility/2006">
      <mc:Choice Requires="x14">
        <control shapeId="2326" r:id="rId456" name="ComboBox259">
          <controlPr defaultSize="0" autoLine="0" autoPict="0" linkedCell="T85" listFillRange="D102:D105" r:id="rId457">
            <anchor moveWithCells="1">
              <from>
                <xdr:col>18</xdr:col>
                <xdr:colOff>38100</xdr:colOff>
                <xdr:row>84</xdr:row>
                <xdr:rowOff>1647825</xdr:rowOff>
              </from>
              <to>
                <xdr:col>18</xdr:col>
                <xdr:colOff>4000500</xdr:colOff>
                <xdr:row>89</xdr:row>
                <xdr:rowOff>190500</xdr:rowOff>
              </to>
            </anchor>
          </controlPr>
        </control>
      </mc:Choice>
      <mc:Fallback>
        <control shapeId="2326" r:id="rId456" name="ComboBox259"/>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2026-02-24T05:34:08Z</dcterms:modified>
</cp:coreProperties>
</file>