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activeX/activeX153.xml" ContentType="application/vnd.ms-office.activeX+xml"/>
  <Override PartName="/xl/activeX/activeX153.bin" ContentType="application/vnd.ms-office.activeX"/>
  <Override PartName="/xl/activeX/activeX154.xml" ContentType="application/vnd.ms-office.activeX+xml"/>
  <Override PartName="/xl/activeX/activeX154.bin" ContentType="application/vnd.ms-office.activeX"/>
  <Override PartName="/xl/activeX/activeX155.xml" ContentType="application/vnd.ms-office.activeX+xml"/>
  <Override PartName="/xl/activeX/activeX155.bin" ContentType="application/vnd.ms-office.activeX"/>
  <Override PartName="/xl/activeX/activeX156.xml" ContentType="application/vnd.ms-office.activeX+xml"/>
  <Override PartName="/xl/activeX/activeX156.bin" ContentType="application/vnd.ms-office.activeX"/>
  <Override PartName="/xl/activeX/activeX157.xml" ContentType="application/vnd.ms-office.activeX+xml"/>
  <Override PartName="/xl/activeX/activeX157.bin" ContentType="application/vnd.ms-office.activeX"/>
  <Override PartName="/xl/activeX/activeX158.xml" ContentType="application/vnd.ms-office.activeX+xml"/>
  <Override PartName="/xl/activeX/activeX158.bin" ContentType="application/vnd.ms-office.activeX"/>
  <Override PartName="/xl/activeX/activeX159.xml" ContentType="application/vnd.ms-office.activeX+xml"/>
  <Override PartName="/xl/activeX/activeX159.bin" ContentType="application/vnd.ms-office.activeX"/>
  <Override PartName="/xl/activeX/activeX160.xml" ContentType="application/vnd.ms-office.activeX+xml"/>
  <Override PartName="/xl/activeX/activeX160.bin" ContentType="application/vnd.ms-office.activeX"/>
  <Override PartName="/xl/activeX/activeX161.xml" ContentType="application/vnd.ms-office.activeX+xml"/>
  <Override PartName="/xl/activeX/activeX161.bin" ContentType="application/vnd.ms-office.activeX"/>
  <Override PartName="/xl/activeX/activeX162.xml" ContentType="application/vnd.ms-office.activeX+xml"/>
  <Override PartName="/xl/activeX/activeX162.bin" ContentType="application/vnd.ms-office.activeX"/>
  <Override PartName="/xl/activeX/activeX163.xml" ContentType="application/vnd.ms-office.activeX+xml"/>
  <Override PartName="/xl/activeX/activeX163.bin" ContentType="application/vnd.ms-office.activeX"/>
  <Override PartName="/xl/activeX/activeX164.xml" ContentType="application/vnd.ms-office.activeX+xml"/>
  <Override PartName="/xl/activeX/activeX164.bin" ContentType="application/vnd.ms-office.activeX"/>
  <Override PartName="/xl/activeX/activeX165.xml" ContentType="application/vnd.ms-office.activeX+xml"/>
  <Override PartName="/xl/activeX/activeX165.bin" ContentType="application/vnd.ms-office.activeX"/>
  <Override PartName="/xl/activeX/activeX166.xml" ContentType="application/vnd.ms-office.activeX+xml"/>
  <Override PartName="/xl/activeX/activeX166.bin" ContentType="application/vnd.ms-office.activeX"/>
  <Override PartName="/xl/activeX/activeX167.xml" ContentType="application/vnd.ms-office.activeX+xml"/>
  <Override PartName="/xl/activeX/activeX167.bin" ContentType="application/vnd.ms-office.activeX"/>
  <Override PartName="/xl/activeX/activeX168.xml" ContentType="application/vnd.ms-office.activeX+xml"/>
  <Override PartName="/xl/activeX/activeX168.bin" ContentType="application/vnd.ms-office.activeX"/>
  <Override PartName="/xl/activeX/activeX169.xml" ContentType="application/vnd.ms-office.activeX+xml"/>
  <Override PartName="/xl/activeX/activeX169.bin" ContentType="application/vnd.ms-office.activeX"/>
  <Override PartName="/xl/activeX/activeX170.xml" ContentType="application/vnd.ms-office.activeX+xml"/>
  <Override PartName="/xl/activeX/activeX170.bin" ContentType="application/vnd.ms-office.activeX"/>
  <Override PartName="/xl/activeX/activeX171.xml" ContentType="application/vnd.ms-office.activeX+xml"/>
  <Override PartName="/xl/activeX/activeX171.bin" ContentType="application/vnd.ms-office.activeX"/>
  <Override PartName="/xl/activeX/activeX172.xml" ContentType="application/vnd.ms-office.activeX+xml"/>
  <Override PartName="/xl/activeX/activeX172.bin" ContentType="application/vnd.ms-office.activeX"/>
  <Override PartName="/xl/activeX/activeX173.xml" ContentType="application/vnd.ms-office.activeX+xml"/>
  <Override PartName="/xl/activeX/activeX173.bin" ContentType="application/vnd.ms-office.activeX"/>
  <Override PartName="/xl/activeX/activeX174.xml" ContentType="application/vnd.ms-office.activeX+xml"/>
  <Override PartName="/xl/activeX/activeX174.bin" ContentType="application/vnd.ms-office.activeX"/>
  <Override PartName="/xl/activeX/activeX175.xml" ContentType="application/vnd.ms-office.activeX+xml"/>
  <Override PartName="/xl/activeX/activeX175.bin" ContentType="application/vnd.ms-office.activeX"/>
  <Override PartName="/xl/activeX/activeX176.xml" ContentType="application/vnd.ms-office.activeX+xml"/>
  <Override PartName="/xl/activeX/activeX176.bin" ContentType="application/vnd.ms-office.activeX"/>
  <Override PartName="/xl/activeX/activeX177.xml" ContentType="application/vnd.ms-office.activeX+xml"/>
  <Override PartName="/xl/activeX/activeX177.bin" ContentType="application/vnd.ms-office.activeX"/>
  <Override PartName="/xl/activeX/activeX178.xml" ContentType="application/vnd.ms-office.activeX+xml"/>
  <Override PartName="/xl/activeX/activeX178.bin" ContentType="application/vnd.ms-office.activeX"/>
  <Override PartName="/xl/activeX/activeX179.xml" ContentType="application/vnd.ms-office.activeX+xml"/>
  <Override PartName="/xl/activeX/activeX179.bin" ContentType="application/vnd.ms-office.activeX"/>
  <Override PartName="/xl/activeX/activeX180.xml" ContentType="application/vnd.ms-office.activeX+xml"/>
  <Override PartName="/xl/activeX/activeX180.bin" ContentType="application/vnd.ms-office.activeX"/>
  <Override PartName="/xl/activeX/activeX181.xml" ContentType="application/vnd.ms-office.activeX+xml"/>
  <Override PartName="/xl/activeX/activeX181.bin" ContentType="application/vnd.ms-office.activeX"/>
  <Override PartName="/xl/activeX/activeX182.xml" ContentType="application/vnd.ms-office.activeX+xml"/>
  <Override PartName="/xl/activeX/activeX182.bin" ContentType="application/vnd.ms-office.activeX"/>
  <Override PartName="/xl/activeX/activeX183.xml" ContentType="application/vnd.ms-office.activeX+xml"/>
  <Override PartName="/xl/activeX/activeX183.bin" ContentType="application/vnd.ms-office.activeX"/>
  <Override PartName="/xl/activeX/activeX184.xml" ContentType="application/vnd.ms-office.activeX+xml"/>
  <Override PartName="/xl/activeX/activeX184.bin" ContentType="application/vnd.ms-office.activeX"/>
  <Override PartName="/xl/activeX/activeX185.xml" ContentType="application/vnd.ms-office.activeX+xml"/>
  <Override PartName="/xl/activeX/activeX185.bin" ContentType="application/vnd.ms-office.activeX"/>
  <Override PartName="/xl/activeX/activeX186.xml" ContentType="application/vnd.ms-office.activeX+xml"/>
  <Override PartName="/xl/activeX/activeX186.bin" ContentType="application/vnd.ms-office.activeX"/>
  <Override PartName="/xl/activeX/activeX187.xml" ContentType="application/vnd.ms-office.activeX+xml"/>
  <Override PartName="/xl/activeX/activeX187.bin" ContentType="application/vnd.ms-office.activeX"/>
  <Override PartName="/xl/activeX/activeX188.xml" ContentType="application/vnd.ms-office.activeX+xml"/>
  <Override PartName="/xl/activeX/activeX188.bin" ContentType="application/vnd.ms-office.activeX"/>
  <Override PartName="/xl/activeX/activeX189.xml" ContentType="application/vnd.ms-office.activeX+xml"/>
  <Override PartName="/xl/activeX/activeX189.bin" ContentType="application/vnd.ms-office.activeX"/>
  <Override PartName="/xl/activeX/activeX190.xml" ContentType="application/vnd.ms-office.activeX+xml"/>
  <Override PartName="/xl/activeX/activeX190.bin" ContentType="application/vnd.ms-office.activeX"/>
  <Override PartName="/xl/activeX/activeX191.xml" ContentType="application/vnd.ms-office.activeX+xml"/>
  <Override PartName="/xl/activeX/activeX191.bin" ContentType="application/vnd.ms-office.activeX"/>
  <Override PartName="/xl/activeX/activeX192.xml" ContentType="application/vnd.ms-office.activeX+xml"/>
  <Override PartName="/xl/activeX/activeX192.bin" ContentType="application/vnd.ms-office.activeX"/>
  <Override PartName="/xl/activeX/activeX193.xml" ContentType="application/vnd.ms-office.activeX+xml"/>
  <Override PartName="/xl/activeX/activeX193.bin" ContentType="application/vnd.ms-office.activeX"/>
  <Override PartName="/xl/activeX/activeX194.xml" ContentType="application/vnd.ms-office.activeX+xml"/>
  <Override PartName="/xl/activeX/activeX194.bin" ContentType="application/vnd.ms-office.activeX"/>
  <Override PartName="/xl/activeX/activeX195.xml" ContentType="application/vnd.ms-office.activeX+xml"/>
  <Override PartName="/xl/activeX/activeX195.bin" ContentType="application/vnd.ms-office.activeX"/>
  <Override PartName="/xl/activeX/activeX196.xml" ContentType="application/vnd.ms-office.activeX+xml"/>
  <Override PartName="/xl/activeX/activeX196.bin" ContentType="application/vnd.ms-office.activeX"/>
  <Override PartName="/xl/activeX/activeX197.xml" ContentType="application/vnd.ms-office.activeX+xml"/>
  <Override PartName="/xl/activeX/activeX197.bin" ContentType="application/vnd.ms-office.activeX"/>
  <Override PartName="/xl/activeX/activeX198.xml" ContentType="application/vnd.ms-office.activeX+xml"/>
  <Override PartName="/xl/activeX/activeX198.bin" ContentType="application/vnd.ms-office.activeX"/>
  <Override PartName="/xl/activeX/activeX199.xml" ContentType="application/vnd.ms-office.activeX+xml"/>
  <Override PartName="/xl/activeX/activeX199.bin" ContentType="application/vnd.ms-office.activeX"/>
  <Override PartName="/xl/activeX/activeX200.xml" ContentType="application/vnd.ms-office.activeX+xml"/>
  <Override PartName="/xl/activeX/activeX200.bin" ContentType="application/vnd.ms-office.activeX"/>
  <Override PartName="/xl/activeX/activeX201.xml" ContentType="application/vnd.ms-office.activeX+xml"/>
  <Override PartName="/xl/activeX/activeX201.bin" ContentType="application/vnd.ms-office.activeX"/>
  <Override PartName="/xl/activeX/activeX202.xml" ContentType="application/vnd.ms-office.activeX+xml"/>
  <Override PartName="/xl/activeX/activeX202.bin" ContentType="application/vnd.ms-office.activeX"/>
  <Override PartName="/xl/activeX/activeX203.xml" ContentType="application/vnd.ms-office.activeX+xml"/>
  <Override PartName="/xl/activeX/activeX203.bin" ContentType="application/vnd.ms-office.activeX"/>
  <Override PartName="/xl/activeX/activeX204.xml" ContentType="application/vnd.ms-office.activeX+xml"/>
  <Override PartName="/xl/activeX/activeX204.bin" ContentType="application/vnd.ms-office.activeX"/>
  <Override PartName="/xl/activeX/activeX205.xml" ContentType="application/vnd.ms-office.activeX+xml"/>
  <Override PartName="/xl/activeX/activeX205.bin" ContentType="application/vnd.ms-office.activeX"/>
  <Override PartName="/xl/activeX/activeX206.xml" ContentType="application/vnd.ms-office.activeX+xml"/>
  <Override PartName="/xl/activeX/activeX206.bin" ContentType="application/vnd.ms-office.activeX"/>
  <Override PartName="/xl/activeX/activeX207.xml" ContentType="application/vnd.ms-office.activeX+xml"/>
  <Override PartName="/xl/activeX/activeX207.bin" ContentType="application/vnd.ms-office.activeX"/>
  <Override PartName="/xl/activeX/activeX208.xml" ContentType="application/vnd.ms-office.activeX+xml"/>
  <Override PartName="/xl/activeX/activeX208.bin" ContentType="application/vnd.ms-office.activeX"/>
  <Override PartName="/xl/activeX/activeX209.xml" ContentType="application/vnd.ms-office.activeX+xml"/>
  <Override PartName="/xl/activeX/activeX209.bin" ContentType="application/vnd.ms-office.activeX"/>
  <Override PartName="/xl/activeX/activeX210.xml" ContentType="application/vnd.ms-office.activeX+xml"/>
  <Override PartName="/xl/activeX/activeX210.bin" ContentType="application/vnd.ms-office.activeX"/>
  <Override PartName="/xl/activeX/activeX211.xml" ContentType="application/vnd.ms-office.activeX+xml"/>
  <Override PartName="/xl/activeX/activeX211.bin" ContentType="application/vnd.ms-office.activeX"/>
  <Override PartName="/xl/activeX/activeX212.xml" ContentType="application/vnd.ms-office.activeX+xml"/>
  <Override PartName="/xl/activeX/activeX212.bin" ContentType="application/vnd.ms-office.activeX"/>
  <Override PartName="/xl/activeX/activeX213.xml" ContentType="application/vnd.ms-office.activeX+xml"/>
  <Override PartName="/xl/activeX/activeX213.bin" ContentType="application/vnd.ms-office.activeX"/>
  <Override PartName="/xl/activeX/activeX214.xml" ContentType="application/vnd.ms-office.activeX+xml"/>
  <Override PartName="/xl/activeX/activeX214.bin" ContentType="application/vnd.ms-office.activeX"/>
  <Override PartName="/xl/activeX/activeX215.xml" ContentType="application/vnd.ms-office.activeX+xml"/>
  <Override PartName="/xl/activeX/activeX215.bin" ContentType="application/vnd.ms-office.activeX"/>
  <Override PartName="/xl/activeX/activeX216.xml" ContentType="application/vnd.ms-office.activeX+xml"/>
  <Override PartName="/xl/activeX/activeX216.bin" ContentType="application/vnd.ms-office.activeX"/>
  <Override PartName="/xl/activeX/activeX217.xml" ContentType="application/vnd.ms-office.activeX+xml"/>
  <Override PartName="/xl/activeX/activeX217.bin" ContentType="application/vnd.ms-office.activeX"/>
  <Override PartName="/xl/activeX/activeX218.xml" ContentType="application/vnd.ms-office.activeX+xml"/>
  <Override PartName="/xl/activeX/activeX218.bin" ContentType="application/vnd.ms-office.activeX"/>
  <Override PartName="/xl/activeX/activeX219.xml" ContentType="application/vnd.ms-office.activeX+xml"/>
  <Override PartName="/xl/activeX/activeX219.bin" ContentType="application/vnd.ms-office.activeX"/>
  <Override PartName="/xl/activeX/activeX220.xml" ContentType="application/vnd.ms-office.activeX+xml"/>
  <Override PartName="/xl/activeX/activeX220.bin" ContentType="application/vnd.ms-office.activeX"/>
  <Override PartName="/xl/activeX/activeX221.xml" ContentType="application/vnd.ms-office.activeX+xml"/>
  <Override PartName="/xl/activeX/activeX221.bin" ContentType="application/vnd.ms-office.activeX"/>
  <Override PartName="/xl/activeX/activeX222.xml" ContentType="application/vnd.ms-office.activeX+xml"/>
  <Override PartName="/xl/activeX/activeX222.bin" ContentType="application/vnd.ms-office.activeX"/>
  <Override PartName="/xl/activeX/activeX223.xml" ContentType="application/vnd.ms-office.activeX+xml"/>
  <Override PartName="/xl/activeX/activeX223.bin" ContentType="application/vnd.ms-office.activeX"/>
  <Override PartName="/xl/activeX/activeX224.xml" ContentType="application/vnd.ms-office.activeX+xml"/>
  <Override PartName="/xl/activeX/activeX224.bin" ContentType="application/vnd.ms-office.activeX"/>
  <Override PartName="/xl/activeX/activeX225.xml" ContentType="application/vnd.ms-office.activeX+xml"/>
  <Override PartName="/xl/activeX/activeX225.bin" ContentType="application/vnd.ms-office.activeX"/>
  <Override PartName="/xl/activeX/activeX226.xml" ContentType="application/vnd.ms-office.activeX+xml"/>
  <Override PartName="/xl/activeX/activeX226.bin" ContentType="application/vnd.ms-office.activeX"/>
  <Override PartName="/xl/activeX/activeX227.xml" ContentType="application/vnd.ms-office.activeX+xml"/>
  <Override PartName="/xl/activeX/activeX227.bin" ContentType="application/vnd.ms-office.activeX"/>
  <Override PartName="/xl/activeX/activeX228.xml" ContentType="application/vnd.ms-office.activeX+xml"/>
  <Override PartName="/xl/activeX/activeX228.bin" ContentType="application/vnd.ms-office.activeX"/>
  <Override PartName="/xl/activeX/activeX229.xml" ContentType="application/vnd.ms-office.activeX+xml"/>
  <Override PartName="/xl/activeX/activeX229.bin" ContentType="application/vnd.ms-office.activeX"/>
  <Override PartName="/xl/activeX/activeX230.xml" ContentType="application/vnd.ms-office.activeX+xml"/>
  <Override PartName="/xl/activeX/activeX230.bin" ContentType="application/vnd.ms-office.activeX"/>
  <Override PartName="/xl/activeX/activeX231.xml" ContentType="application/vnd.ms-office.activeX+xml"/>
  <Override PartName="/xl/activeX/activeX231.bin" ContentType="application/vnd.ms-office.activeX"/>
  <Override PartName="/xl/activeX/activeX232.xml" ContentType="application/vnd.ms-office.activeX+xml"/>
  <Override PartName="/xl/activeX/activeX232.bin" ContentType="application/vnd.ms-office.activeX"/>
  <Override PartName="/xl/activeX/activeX233.xml" ContentType="application/vnd.ms-office.activeX+xml"/>
  <Override PartName="/xl/activeX/activeX233.bin" ContentType="application/vnd.ms-office.activeX"/>
  <Override PartName="/xl/activeX/activeX234.xml" ContentType="application/vnd.ms-office.activeX+xml"/>
  <Override PartName="/xl/activeX/activeX234.bin" ContentType="application/vnd.ms-office.activeX"/>
  <Override PartName="/xl/activeX/activeX235.xml" ContentType="application/vnd.ms-office.activeX+xml"/>
  <Override PartName="/xl/activeX/activeX235.bin" ContentType="application/vnd.ms-office.activeX"/>
  <Override PartName="/xl/activeX/activeX236.xml" ContentType="application/vnd.ms-office.activeX+xml"/>
  <Override PartName="/xl/activeX/activeX236.bin" ContentType="application/vnd.ms-office.activeX"/>
  <Override PartName="/xl/activeX/activeX237.xml" ContentType="application/vnd.ms-office.activeX+xml"/>
  <Override PartName="/xl/activeX/activeX237.bin" ContentType="application/vnd.ms-office.activeX"/>
  <Override PartName="/xl/activeX/activeX238.xml" ContentType="application/vnd.ms-office.activeX+xml"/>
  <Override PartName="/xl/activeX/activeX238.bin" ContentType="application/vnd.ms-office.activeX"/>
  <Override PartName="/xl/activeX/activeX239.xml" ContentType="application/vnd.ms-office.activeX+xml"/>
  <Override PartName="/xl/activeX/activeX239.bin" ContentType="application/vnd.ms-office.activeX"/>
  <Override PartName="/xl/activeX/activeX240.xml" ContentType="application/vnd.ms-office.activeX+xml"/>
  <Override PartName="/xl/activeX/activeX240.bin" ContentType="application/vnd.ms-office.activeX"/>
  <Override PartName="/xl/activeX/activeX241.xml" ContentType="application/vnd.ms-office.activeX+xml"/>
  <Override PartName="/xl/activeX/activeX241.bin" ContentType="application/vnd.ms-office.activeX"/>
  <Override PartName="/xl/activeX/activeX242.xml" ContentType="application/vnd.ms-office.activeX+xml"/>
  <Override PartName="/xl/activeX/activeX242.bin" ContentType="application/vnd.ms-office.activeX"/>
  <Override PartName="/xl/activeX/activeX243.xml" ContentType="application/vnd.ms-office.activeX+xml"/>
  <Override PartName="/xl/activeX/activeX243.bin" ContentType="application/vnd.ms-office.activeX"/>
  <Override PartName="/xl/activeX/activeX244.xml" ContentType="application/vnd.ms-office.activeX+xml"/>
  <Override PartName="/xl/activeX/activeX244.bin" ContentType="application/vnd.ms-office.activeX"/>
  <Override PartName="/xl/activeX/activeX245.xml" ContentType="application/vnd.ms-office.activeX+xml"/>
  <Override PartName="/xl/activeX/activeX245.bin" ContentType="application/vnd.ms-office.activeX"/>
  <Override PartName="/xl/activeX/activeX246.xml" ContentType="application/vnd.ms-office.activeX+xml"/>
  <Override PartName="/xl/activeX/activeX246.bin" ContentType="application/vnd.ms-office.activeX"/>
  <Override PartName="/xl/activeX/activeX247.xml" ContentType="application/vnd.ms-office.activeX+xml"/>
  <Override PartName="/xl/activeX/activeX247.bin" ContentType="application/vnd.ms-office.activeX"/>
  <Override PartName="/xl/activeX/activeX248.xml" ContentType="application/vnd.ms-office.activeX+xml"/>
  <Override PartName="/xl/activeX/activeX248.bin" ContentType="application/vnd.ms-office.activeX"/>
  <Override PartName="/xl/activeX/activeX249.xml" ContentType="application/vnd.ms-office.activeX+xml"/>
  <Override PartName="/xl/activeX/activeX249.bin" ContentType="application/vnd.ms-office.activeX"/>
  <Override PartName="/xl/activeX/activeX250.xml" ContentType="application/vnd.ms-office.activeX+xml"/>
  <Override PartName="/xl/activeX/activeX250.bin" ContentType="application/vnd.ms-office.activeX"/>
  <Override PartName="/xl/activeX/activeX251.xml" ContentType="application/vnd.ms-office.activeX+xml"/>
  <Override PartName="/xl/activeX/activeX251.bin" ContentType="application/vnd.ms-office.activeX"/>
  <Override PartName="/xl/activeX/activeX252.xml" ContentType="application/vnd.ms-office.activeX+xml"/>
  <Override PartName="/xl/activeX/activeX252.bin" ContentType="application/vnd.ms-office.activeX"/>
  <Override PartName="/xl/activeX/activeX253.xml" ContentType="application/vnd.ms-office.activeX+xml"/>
  <Override PartName="/xl/activeX/activeX253.bin" ContentType="application/vnd.ms-office.activeX"/>
  <Override PartName="/xl/activeX/activeX254.xml" ContentType="application/vnd.ms-office.activeX+xml"/>
  <Override PartName="/xl/activeX/activeX254.bin" ContentType="application/vnd.ms-office.activeX"/>
  <Override PartName="/xl/activeX/activeX255.xml" ContentType="application/vnd.ms-office.activeX+xml"/>
  <Override PartName="/xl/activeX/activeX255.bin" ContentType="application/vnd.ms-office.activeX"/>
  <Override PartName="/xl/activeX/activeX256.xml" ContentType="application/vnd.ms-office.activeX+xml"/>
  <Override PartName="/xl/activeX/activeX256.bin" ContentType="application/vnd.ms-office.activeX"/>
  <Override PartName="/xl/activeX/activeX257.xml" ContentType="application/vnd.ms-office.activeX+xml"/>
  <Override PartName="/xl/activeX/activeX257.bin" ContentType="application/vnd.ms-office.activeX"/>
  <Override PartName="/xl/activeX/activeX258.xml" ContentType="application/vnd.ms-office.activeX+xml"/>
  <Override PartName="/xl/activeX/activeX258.bin" ContentType="application/vnd.ms-office.activeX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cogo\Documents\AC2025\ALCBAQ\CTA\Entidades 2025\0. Informes Entidades\Carnaval\"/>
    </mc:Choice>
  </mc:AlternateContent>
  <xr:revisionPtr revIDLastSave="0" documentId="13_ncr:1_{A8840B07-45B5-4328-A099-0C4D1C38058F}" xr6:coauthVersionLast="47" xr6:coauthVersionMax="47" xr10:uidLastSave="{00000000-0000-0000-0000-000000000000}"/>
  <workbookProtection workbookAlgorithmName="SHA-512" workbookHashValue="M/beTLm9pLCjZ6I7GaMbsZtOdhWnSjgA2SmSNkIBOIJ/O8SPEgpLMmMViqXXXQ0QtFmhoFgWBn55ZzLpAYATJg==" workbookSaltValue="/0VPM999gsGSk88QJG2RMw==" workbookSpinCount="100000" lockStructure="1"/>
  <bookViews>
    <workbookView xWindow="-120" yWindow="-120" windowWidth="20730" windowHeight="11040" xr2:uid="{00000000-000D-0000-FFFF-FFFF00000000}"/>
  </bookViews>
  <sheets>
    <sheet name="Ponderación" sheetId="1" r:id="rId1"/>
    <sheet name="Grafico" sheetId="7" r:id="rId2"/>
    <sheet name="." sheetId="2" r:id="rId3"/>
  </sheets>
  <externalReferences>
    <externalReference r:id="rId4"/>
    <externalReference r:id="rId5"/>
  </externalReferences>
  <definedNames>
    <definedName name="AccionesCTA">'.'!$A$13:$A$17</definedName>
    <definedName name="Cumple">[1]datos!$A$7:$A$9</definedName>
    <definedName name="CUMPLIMIENTO">[2]seleccionar!$A$3:$A$5</definedName>
    <definedName name="NIvel_de_riesgo">[2]seleccionar!$D$3:$D$8</definedName>
    <definedName name="NivelRiesgo">[1]datos!$A$12:$A$17</definedName>
    <definedName name="Ponderacion">[1]datos!$A$3:$A$5</definedName>
    <definedName name="Ponderación">'.'!$A$1:$A$3</definedName>
    <definedName name="_xlnm.Print_Titles" localSheetId="0">Ponderación!$1:$2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K3" i="1" l="1"/>
  <c r="AJ3" i="1"/>
  <c r="AI3" i="1"/>
  <c r="AH3" i="1"/>
  <c r="AG3" i="1"/>
  <c r="AF3" i="1"/>
  <c r="AE3" i="1"/>
  <c r="AD3" i="1"/>
  <c r="AC3" i="1"/>
  <c r="AB3" i="1"/>
  <c r="AA3" i="1"/>
  <c r="Z3" i="1" l="1"/>
  <c r="Y3" i="1"/>
  <c r="X3" i="1"/>
  <c r="L25" i="1" l="1"/>
  <c r="L75" i="1" l="1"/>
  <c r="L74" i="1"/>
  <c r="L62" i="1"/>
  <c r="L63" i="1"/>
  <c r="L64" i="1"/>
  <c r="L65" i="1"/>
  <c r="L66" i="1"/>
  <c r="L67" i="1"/>
  <c r="L68" i="1"/>
  <c r="L69" i="1"/>
  <c r="L70" i="1"/>
  <c r="L71" i="1"/>
  <c r="L72" i="1"/>
  <c r="L73" i="1"/>
  <c r="L61" i="1"/>
  <c r="L60" i="1"/>
  <c r="L59" i="1"/>
  <c r="L58" i="1"/>
  <c r="L57" i="1"/>
  <c r="L56" i="1"/>
  <c r="L55" i="1"/>
  <c r="L52" i="1"/>
  <c r="L53" i="1"/>
  <c r="L54" i="1"/>
  <c r="L51" i="1"/>
  <c r="L44" i="1"/>
  <c r="L45" i="1"/>
  <c r="L46" i="1"/>
  <c r="L47" i="1"/>
  <c r="L48" i="1"/>
  <c r="L49" i="1"/>
  <c r="L50" i="1"/>
  <c r="L43" i="1"/>
  <c r="L36" i="1"/>
  <c r="L37" i="1"/>
  <c r="L38" i="1"/>
  <c r="L39" i="1"/>
  <c r="L40" i="1"/>
  <c r="L41" i="1"/>
  <c r="L42" i="1"/>
  <c r="L35" i="1"/>
  <c r="L34" i="1"/>
  <c r="L33" i="1"/>
  <c r="L32" i="1"/>
  <c r="L31" i="1"/>
  <c r="L27" i="1"/>
  <c r="L28" i="1"/>
  <c r="L29" i="1"/>
  <c r="L30" i="1"/>
  <c r="L26" i="1"/>
  <c r="L22" i="1"/>
  <c r="L23" i="1"/>
  <c r="L24" i="1"/>
  <c r="L21" i="1"/>
  <c r="L20" i="1"/>
  <c r="L12" i="1"/>
  <c r="L11" i="1"/>
  <c r="L10" i="1"/>
  <c r="L9" i="1"/>
  <c r="L8" i="1"/>
  <c r="L7" i="1"/>
  <c r="L6" i="1"/>
  <c r="L5" i="1"/>
  <c r="L19" i="1"/>
  <c r="L18" i="1"/>
  <c r="L17" i="1"/>
  <c r="L16" i="1"/>
  <c r="L15" i="1"/>
  <c r="L14" i="1"/>
  <c r="L13" i="1"/>
  <c r="M35" i="1" l="1"/>
  <c r="AD4" i="1" s="1"/>
  <c r="M25" i="1"/>
  <c r="AB4" i="1" s="1"/>
  <c r="M74" i="1"/>
  <c r="AI4" i="1" s="1"/>
  <c r="M13" i="1"/>
  <c r="Y4" i="1" s="1"/>
  <c r="N43" i="1"/>
  <c r="N55" i="1"/>
  <c r="M55" i="1"/>
  <c r="AF4" i="1" s="1"/>
  <c r="M57" i="1"/>
  <c r="AG4" i="1" s="1"/>
  <c r="M61" i="1"/>
  <c r="AH4" i="1" s="1"/>
  <c r="M15" i="1"/>
  <c r="Z4" i="1" s="1"/>
  <c r="M31" i="1"/>
  <c r="AC4" i="1" s="1"/>
  <c r="N25" i="1"/>
  <c r="N5" i="1"/>
  <c r="M20" i="1"/>
  <c r="AA4" i="1" s="1"/>
  <c r="M43" i="1"/>
  <c r="AE4" i="1" s="1"/>
  <c r="N7" i="1"/>
  <c r="N20" i="1"/>
  <c r="N15" i="1"/>
  <c r="N13" i="1"/>
  <c r="N74" i="1"/>
  <c r="O74" i="1" s="1"/>
  <c r="N61" i="1"/>
  <c r="N57" i="1"/>
  <c r="N35" i="1"/>
  <c r="N31" i="1"/>
  <c r="L4" i="1"/>
  <c r="L3" i="1"/>
  <c r="AJ4" i="1" l="1"/>
  <c r="AK4" i="1"/>
  <c r="O20" i="1"/>
  <c r="M3" i="1"/>
  <c r="X4" i="1" s="1"/>
  <c r="N3" i="1"/>
  <c r="O3" i="1" s="1"/>
</calcChain>
</file>

<file path=xl/sharedStrings.xml><?xml version="1.0" encoding="utf-8"?>
<sst xmlns="http://schemas.openxmlformats.org/spreadsheetml/2006/main" count="468" uniqueCount="174">
  <si>
    <t>Indicador FURAG</t>
  </si>
  <si>
    <t>Peso indicador</t>
  </si>
  <si>
    <t>Sub indicador</t>
  </si>
  <si>
    <t>Peso Sub Indicador</t>
  </si>
  <si>
    <t>Ponderación pregunta</t>
  </si>
  <si>
    <t>ASPECTOS A VERIFICAR</t>
  </si>
  <si>
    <t>NORMAS</t>
  </si>
  <si>
    <t>CUMPLE</t>
  </si>
  <si>
    <t xml:space="preserve">PROMEDIO  PREGUNTA
</t>
  </si>
  <si>
    <t>SUB INDICADOR</t>
  </si>
  <si>
    <t>INDICADOR</t>
  </si>
  <si>
    <t>Artículo 2.8.2.5.6. Componentes de la política de gestión documental del Decreto 1080 2015. Artículo 2.8.2.1.16. Funciones del Comité Interno de Archivo</t>
  </si>
  <si>
    <t>Si</t>
  </si>
  <si>
    <t>Comité Institucional de Gestión y Desempeño o quien haga sus veces</t>
  </si>
  <si>
    <t>Seleccionar</t>
  </si>
  <si>
    <t>Consejos Territoriales de Archivo</t>
  </si>
  <si>
    <t>Artículo 2.8.2.1.8;  artículo 2.8.2.1.10 del decreto 1080 de 2015</t>
  </si>
  <si>
    <t>Artículo 2.8.2.5.8. Instrumentos archivísticos para la gestión documental</t>
  </si>
  <si>
    <t xml:space="preserve">Artículo 24 de la Ley 594 de 2000.
Articulo 13 Ley 1712 de 2014, 
Acuerdo 004 de 2013, y  2.8.2.2.2 del Decreto 1080 de 2015, </t>
  </si>
  <si>
    <t>Artículo 21 de la Ley 594 de 2000
Artículo 15 de la Ley 1712 del 2014 
Artículo 2.8.2.1.16, 2.8.2.5.10, 2.8.2.5.11, 2.8.2.5.12, 2.8.2.5.13, 2.8.2.5.14 del Decreto 1080 de 2015.</t>
  </si>
  <si>
    <t>Artículos 1, 2,3, 4, 5, 7, 8, 9,10,11,12, 13,14 del Acuerdo No. 060 del 30 de octubre de 2001.</t>
  </si>
  <si>
    <t>Inventario Documental</t>
  </si>
  <si>
    <t xml:space="preserve">Artículo 26 de la Ley 594 de 2000
Acuerdo No. 042 del 2002
Acuerdo 038 de 2002
Artículo 2.8.2.5.8. Instrumentos archivísticos para la gestión documental </t>
  </si>
  <si>
    <t>El procedimiento establecido por la entidad para la entrega de los cargos o por culminación de obligaciones contractuales, incluye la entrega de los archivos mediante inventario documental.</t>
  </si>
  <si>
    <t>Artículo 11 de la Ley 594 de 2000
Acuerdo No. 02 de 2004</t>
  </si>
  <si>
    <t xml:space="preserve">
Artículo 6 del Acuerdo No. 060 de 2001
Acuerdo No. 042 de 2002
Acuerdo No. 05 de 2013
Acuerdo No. 02 de 2014.  
</t>
  </si>
  <si>
    <t xml:space="preserve"> Hoja de control diligenciada durante la etapa activa del expediente </t>
  </si>
  <si>
    <t>Unidades de conservación adecuadas acorde con el formato y soporte documental</t>
  </si>
  <si>
    <t>Artículo 6 del acuerdo 060 de 2001 y artículo 15 del acuerdo 05 de 2013.</t>
  </si>
  <si>
    <t xml:space="preserve">Transferencias </t>
  </si>
  <si>
    <t>Sistema Integrado de Conservación</t>
  </si>
  <si>
    <t>Diagnóstico Integral de Archivos para conservación documental y preservación a largo plazo (si la entidad tiene Gestión Documental Electrónica)</t>
  </si>
  <si>
    <t>Artículo 46 de Ley 594 de 2000
Acuerdo No. 049 de 2000 
Acuerdo No. 050 de 2000
Acuerdo No. 006 de 2014. Artículos 3 del Acuerdo 08 de 2014.</t>
  </si>
  <si>
    <t>El Plan de Conservación Documental el programa de inspección y mantenimiento de instalaciones.</t>
  </si>
  <si>
    <t>El Plan de Conservación Documental programa control de condiciones ambientales</t>
  </si>
  <si>
    <t>El Plan de Conservación Documental el programa de saneamiento ambiental, desinfección, desratización y desinsectación.</t>
  </si>
  <si>
    <t>El Plan de Conservación Documental el programa de almacenamiento y realmacenamiento.</t>
  </si>
  <si>
    <t>El Plan de Conservación Documental contiene programa de prevención y atención de desastres.</t>
  </si>
  <si>
    <t>El Plan de Preservación digital a largo plazo elaborado  (si la entidad tiene Gestión Documental Electrónica</t>
  </si>
  <si>
    <t>El SiC  tiene concepto técnico de aprobación por parte de la instancia asesora</t>
  </si>
  <si>
    <t xml:space="preserve">El SiC, tiene acto administrativo de aprobación, expedido por el representante legal. </t>
  </si>
  <si>
    <t xml:space="preserve">Link de publicación en la página web de la entidad del documento SIC </t>
  </si>
  <si>
    <t xml:space="preserve">Planillas y demás instrumentos de seguimiento, y control para la implementación del SIC, conforme a los planes y programas formulados por la entidad. </t>
  </si>
  <si>
    <t xml:space="preserve">Instalaciones físicas de los archivos  cumplen con las condiciones mínimas de conservación y preservación de los archivos(artículo 2.8.8.6.1 del decreto 1080 de 2015) </t>
  </si>
  <si>
    <t>Capacitación de Personal</t>
  </si>
  <si>
    <t xml:space="preserve">Artículo 18 de la Ley 594 de 2000.
2.8.2.5.14 del Decreto 1080 de 2015 
</t>
  </si>
  <si>
    <t>PLANEACIÓN ESTRATEGICA</t>
  </si>
  <si>
    <t>PRODUCCIÓN DOCUMENTAL</t>
  </si>
  <si>
    <t>homologación furag</t>
  </si>
  <si>
    <t>TRANSFERENCIAS</t>
  </si>
  <si>
    <t>CONSERVACIÓN Y PRESERVACIÓN</t>
  </si>
  <si>
    <t>CULTURAL</t>
  </si>
  <si>
    <t>No</t>
  </si>
  <si>
    <t>DOCUMENTAL</t>
  </si>
  <si>
    <t>Tablas de Retención Documental y Cuadros de Clasificación Documental</t>
  </si>
  <si>
    <t>Organización de Fondos Acumulados o valoración de documentos - TVD</t>
  </si>
  <si>
    <t>Disposición Final de Documentos</t>
  </si>
  <si>
    <t>DISPOSICIÓN DOCUMENTAL</t>
  </si>
  <si>
    <t>ORGANIZACIÓN DOCUMENTAL</t>
  </si>
  <si>
    <t>AccionesImplementar</t>
  </si>
  <si>
    <t>Plan de mejoramiento</t>
  </si>
  <si>
    <t>Traslado de hallazgo</t>
  </si>
  <si>
    <t>Orden</t>
  </si>
  <si>
    <t>Política de Gestión Documental /PINAR/ PGD.</t>
  </si>
  <si>
    <r>
      <t xml:space="preserve">Procesos de Organización
</t>
    </r>
    <r>
      <rPr>
        <sz val="16"/>
        <color theme="1"/>
        <rFont val="Arial"/>
        <family val="2"/>
      </rPr>
      <t xml:space="preserve"> (Archivos de Gestión)</t>
    </r>
  </si>
  <si>
    <t>Acción a Implementar AGN</t>
  </si>
  <si>
    <t>AccionesImplementar CTA</t>
  </si>
  <si>
    <t>Plan de trabajo</t>
  </si>
  <si>
    <t>Traslado AGN</t>
  </si>
  <si>
    <t>programar capacitación</t>
  </si>
  <si>
    <r>
      <t>Artículos 2.8.2.1.14, 2.8.2.1.15 y 2.8.2.1.16 del Decreto 1080 del 201</t>
    </r>
    <r>
      <rPr>
        <sz val="20"/>
        <color theme="1"/>
        <rFont val="Arial"/>
        <family val="2"/>
      </rPr>
      <t>5, Artículo 6 numeral b) del Decreto 2482 de 2012.</t>
    </r>
  </si>
  <si>
    <t>LISTAS DE VERIFICACIÓN</t>
  </si>
  <si>
    <t>Acción a Implementar CTA</t>
  </si>
  <si>
    <r>
      <t>Política de gestión documental aprobada</t>
    </r>
    <r>
      <rPr>
        <sz val="20"/>
        <rFont val="Arial"/>
        <family val="2"/>
      </rPr>
      <t xml:space="preserve"> por la instancia asesora archivística. </t>
    </r>
  </si>
  <si>
    <t>Concepto de aprobación del PGD por la instancia asesora archivística (Comité interno de archivo o comité institucional de gestión y desempeño)</t>
  </si>
  <si>
    <t>Acto administrativo de adopción del PGD, expedido por el Representante Legal</t>
  </si>
  <si>
    <t>Registros de seguimiento a la implementación del PGD, acorde con planes y cronogramas propuestos</t>
  </si>
  <si>
    <t>Link publicación en la página web de la entidad, del PGD adoptado por el Representante Legal</t>
  </si>
  <si>
    <t>Actos administrativo de creación Comité Institucional de Gestión y Desempeño o Comité Interno de Archivo, acorde con la normativa</t>
  </si>
  <si>
    <t>Acto administrativo de conformación del Consejo Territorial de Archivo, que refleje participantes y funciones</t>
  </si>
  <si>
    <t>Link publicación en la página web de la entidad de las actas de reuniones de Consejos Territoriales de Archivo</t>
  </si>
  <si>
    <t>El manual de funciones establece los cargos de los funcionarios autorizados para firmar las comunicaciones con destino interno y externo</t>
  </si>
  <si>
    <t>Informes de gestión semestral de los Consejos Territoriales de Archivo, presentados al Archivo General de la Nación, que de cuenta de la ejecución del plan de trabajo para cada vigencia.</t>
  </si>
  <si>
    <t>Registro de comunicaciones oficiales recibidas y enviadas indistintamente del soporte y medio (físicas, vía fax, correo electrónico u otros medios), que de cuenta del Nro. Consecutivo (inicia en 001 cada vigencia), fecha de recibido, destinatario, remitente, asunto y tiempos de respuesta acorde con la normativa.</t>
  </si>
  <si>
    <t>Cuadro de clasificación elaborado identifica las secciones, subsecciones, series, subseries documentales de acuerdo con la estructura orgánica funcional, normatividad, manuales de funciones, procesos y procedimientos</t>
  </si>
  <si>
    <t>Tablas de retención documental elaboradas, acorde con la normativa</t>
  </si>
  <si>
    <t>Link de publicación en página web  de la entidad de las TRD.</t>
  </si>
  <si>
    <t xml:space="preserve">Certificado de inscripción o actualización de inscripción del instrumento archivístico en el Registro único de series documentales. </t>
  </si>
  <si>
    <t>Formato FUID normalizado por calidad o Comité interno de archivo o comité institucional de gestión y desempeño</t>
  </si>
  <si>
    <t>Inventarios Documentales debidamente diligenciados en los archivos de gestión</t>
  </si>
  <si>
    <t xml:space="preserve">Inventarios Documentales debidamente diligenciados en el archivo central </t>
  </si>
  <si>
    <t>Plan de Trabajo Archivístico para la intervención del fondo acumulado, acorde con la normativa (si se tiene fondos acumulados)</t>
  </si>
  <si>
    <t xml:space="preserve">Inventario documental de las unidades documentales, por periodo institucional y oficina productora.  </t>
  </si>
  <si>
    <t>Cuadros de Clasificación Documental elaborados por periodo institucional</t>
  </si>
  <si>
    <t>Tablas de valoración documental elaboradas acorde con la normativa</t>
  </si>
  <si>
    <t>Concepto técnico de aprobación de las TVD por parte de la instancia asesora archivística (comité interno de archivo o comité institucional de gestión y desempeño) y acto administrativo de aprobación de las TVD y CCD firmado por el representante legal</t>
  </si>
  <si>
    <t xml:space="preserve">Documento mediante el cual se constata la convalidación de las TRD por la instancia correspondiente (Consejo Departamental de Archivo o Archivo General de la Nación. </t>
  </si>
  <si>
    <t xml:space="preserve">Documento mediante el cual se constata la convalidación de las TVD por la instancia correspondiente (Consejo Departamental de Archivo o Archivo General de la Nación. </t>
  </si>
  <si>
    <t xml:space="preserve">Link de publicación en la página web de la entidad de las TVD y CCD </t>
  </si>
  <si>
    <t xml:space="preserve">Implementación de las TVD  y la disposición final de los documentos. </t>
  </si>
  <si>
    <t>Archivos organizados acorde con las TRD o Cuadros de Clasificación Documental aprobadas</t>
  </si>
  <si>
    <t>Unidades de conservación (cajas y carpetas) rotuladas con los datos mínimos establecidos acorde con la normativa</t>
  </si>
  <si>
    <t>Expedientes o unidades documentales ordenados de conformidad con el principio de orden original, de acuerdo al trámite 
Documentos con foliación, retiro de material abrasivo y depuración acorde con normativa</t>
  </si>
  <si>
    <t>Actos administrativos con numeración consecutiva iniciando en 1 cada vigencia</t>
  </si>
  <si>
    <t>Procedimientos y controles para garantizar que no se tachen o reserven números y en caso de presentarse errores en la numeración de los actos administrativos aportarse constancias por escrito que den cuenta de la novedad.</t>
  </si>
  <si>
    <t>Instrumentos de descripción de los actos administrativos que garanticen el control de los mismos.</t>
  </si>
  <si>
    <t>Link de publicación en la pagina web de la entidad de actos administrativos para su consulta en línea (solo si no existe reserva)</t>
  </si>
  <si>
    <t>Inventarios documentales de las transferencias primarias o secundarias, debidamente diligenciados y firmados por los responsables de la entrega y recepción de los archivos</t>
  </si>
  <si>
    <t>Cronograma de transferencias primarias y secundarias debidamente aprobado y socializado a los responsables de las oficinas productoras</t>
  </si>
  <si>
    <t>Series documentales referentes a los de derechos humanos identificadas en los Cuadros de Clasificación Documental, TRD O TVD,  debidamente organizadas y valoradas de conservación permanente.</t>
  </si>
  <si>
    <t>Procedimiento para efectuar el proceso de eliminación documental, descrito en el PGD</t>
  </si>
  <si>
    <t>Inventario de las unidades documentales objeto de eliminación, por aplicación de TRD o TVD y Actas de eliminación de documentos</t>
  </si>
  <si>
    <t>Link publicación página web de la entidad de los inventarios documentales y de las actas de eliminación debidamente firmadas e indicando de manera específica los nombres de las series y de los expedientes, las fechas, el volumen de documentos (número de expedientes) a eliminar, así como los datos del acto administrativo de aprobación de la respectiva tabla de retención o valoración documental</t>
  </si>
  <si>
    <t>Planillas o registros de asistencia a capacitaciones en gestión documental</t>
  </si>
  <si>
    <t>Responsable Oficina Productora que atendió la visita</t>
  </si>
  <si>
    <t>Actas de sesión de las instancias asesoras, que den cuenta de las decisiones sobre actividades técnicas y administrativas para la implementación de la política de gestión documental (Comité interno de archivo o comité institucional de gestión y desempeño), acorde con la normativa</t>
  </si>
  <si>
    <t>Actas de reuniones ordinarias cada dos meses o de reuniones extraordinarias de sesión del Consejo Territorial de Archivos</t>
  </si>
  <si>
    <t>Conceptos de convalidación de las TRD o TVD emitidos por los Consejos Territoriales de Archivo a las entidades recibidas acorde con las TRD o TVD recibidas en cada territorio.</t>
  </si>
  <si>
    <t>Planillas o controles  de distribución de entrega  de los documentos internos y externos a los destinatarios competentes tanto internos como externos.</t>
  </si>
  <si>
    <t>Comunicaciones oficiales enviadas radicadas, indistintamente del soporte y medio. Cuando se generen en soporte papel, elaboradas en máximo dos copias, remitiéndose el original al destinatario, la primera copia a la serie respectiva de la oficina que genera el documento con los anexos correspondientes y la segunda copia reposará en el consecutivo de la unidad de correspondencia.
Horarios de atención en lugar de la Unidad de Correspondencia visible y de fácil acceso al ciudadano</t>
  </si>
  <si>
    <t>Procedimiento documentado para la elaboración de los documentos organizacionales mas comunes como: carta, memorando, circular entre otros, de conformidad con las normas técnicas colombianas.
Horario de atención de la Unidad de Correspondencia, publicado en lugar visible y de fácil acceso al ciudadano</t>
  </si>
  <si>
    <t>Unidades de instalación ( Estanterías, e inmobiliario) con las normas técnicas</t>
  </si>
  <si>
    <t>El control de préstamo de documentos internos implementado  de cuenta de la fecha de salida, fecha de devolución y responsables de los documentos</t>
  </si>
  <si>
    <r>
      <rPr>
        <b/>
        <sz val="20"/>
        <color theme="1"/>
        <rFont val="Arial"/>
        <family val="2"/>
      </rPr>
      <t xml:space="preserve">Expedientes de Historias Laborales </t>
    </r>
    <r>
      <rPr>
        <sz val="20"/>
        <color theme="1"/>
        <rFont val="Arial"/>
        <family val="2"/>
      </rPr>
      <t xml:space="preserve">conformados con los tipos documentales mínimos establecidos en la Circular 04 de 2003 y TRD de la Entidad
Historias Laborales con acceso restringido y condiciones de seguridad. </t>
    </r>
  </si>
  <si>
    <t>El Plan de Conservación Documental reúne el programa de capacitación y sensibilización</t>
  </si>
  <si>
    <t>Plan anual de capacitación de la entidad  incluye temas en gestión documental</t>
  </si>
  <si>
    <t>Concepto técnico de aprobación de las TRD emitido por parte de la instancia asesora archivística (comité interno de archivo o comité institucional de gestión y desempeño)y Tablas de Retención Documental  aprobadas por acto administrativo por parte del representante legal</t>
  </si>
  <si>
    <r>
      <t xml:space="preserve">Procesos de organización 
</t>
    </r>
    <r>
      <rPr>
        <sz val="16"/>
        <color theme="1"/>
        <rFont val="Arial"/>
        <family val="2"/>
      </rPr>
      <t>(Numeración de los Actos Administrativos)</t>
    </r>
  </si>
  <si>
    <t>Unidad de Correspondencia
 (PRODUCCIÓN DOCUMENTAL)</t>
  </si>
  <si>
    <t xml:space="preserve">Artículo 2.8.2.9.3 incisos 6,9 y 11 del Decreto 1080 de 2015. El artículo 15 del acuerdo 04 de 2013 y artículo 2.8.2.2.5 del Decreto 1080 de 2015. 
Circular 01 de 2017 AGN. 
</t>
  </si>
  <si>
    <t xml:space="preserve">Artículo 2.8.2.9.3 incisos 6,9 y 11 del Decreto 1080 de 2015. El artículo 15 del acuerdo 04 de 2013 y artículo 2.8.2.2.5 del Decreto 1080 de 2015. Circular 01 de 2017 AGN. 
</t>
  </si>
  <si>
    <t xml:space="preserve">Artículo 2.8.2.5.8 del Decreto 1080 de 2015. Decreto 612 de 2018. 
ARTÍCULO  1. 
"2.2.22.3.14. Integración de los planes institucionales y estratégicos al Plan de Acción. 
 </t>
  </si>
  <si>
    <r>
      <rPr>
        <b/>
        <sz val="20"/>
        <rFont val="Arial"/>
        <family val="2"/>
      </rPr>
      <t>Política de gestión</t>
    </r>
    <r>
      <rPr>
        <sz val="20"/>
        <rFont val="Arial"/>
        <family val="2"/>
      </rPr>
      <t xml:space="preserve"> documental formulada  con los respectivos componentes:
a) Marco conceptual
b) Conjunto de estándares para la gestión de la información en cualquier soporte. 
c) Metodología general para la creación, uso, mantenimiento, retención, acceso y preservación de la información, independiente de su soporte y medio de creación. 
d) Programa de gestión de información y documentos que pueda ser aplicado en cada entidad. 
e) La cooperación, articulación y coordinación permanente entre las áreas de tecnología, la oficina de archivo, las oficinas de planeación y los productores de la información.</t>
    </r>
  </si>
  <si>
    <r>
      <rPr>
        <b/>
        <sz val="20"/>
        <rFont val="Arial"/>
        <family val="2"/>
      </rPr>
      <t xml:space="preserve">PINAR </t>
    </r>
    <r>
      <rPr>
        <sz val="20"/>
        <rFont val="Arial"/>
        <family val="2"/>
      </rPr>
      <t>elaborado y aprobado por instancia asesora archivística (Comité interno de archivo o comité institucional de gestión y desempeño)</t>
    </r>
  </si>
  <si>
    <r>
      <rPr>
        <b/>
        <sz val="20"/>
        <rFont val="Arial"/>
        <family val="2"/>
      </rPr>
      <t>PGD</t>
    </r>
    <r>
      <rPr>
        <sz val="20"/>
        <rFont val="Arial"/>
        <family val="2"/>
      </rPr>
      <t xml:space="preserve"> elaborado  de acuerdo con la estructura establecida en el anexo técnico del Decreto 2609 de 2012, conforme a los procesos archivísticos contemplados, en concordancia con los procedimientos internos de la entidad, y con metas establecidas a corto, mediano y largo plazo para el desarrollo sistémico de la gestión documental. </t>
    </r>
  </si>
  <si>
    <t xml:space="preserve">Observaciones  </t>
  </si>
  <si>
    <r>
      <rPr>
        <b/>
        <sz val="20"/>
        <color theme="1"/>
        <rFont val="Arial"/>
        <family val="2"/>
      </rPr>
      <t>PINAR</t>
    </r>
    <r>
      <rPr>
        <sz val="20"/>
        <color theme="1"/>
        <rFont val="Arial"/>
        <family val="2"/>
      </rPr>
      <t xml:space="preserve"> integrado al plan institucional estratégico de la entidad y </t>
    </r>
    <r>
      <rPr>
        <b/>
        <sz val="20"/>
        <color theme="1"/>
        <rFont val="Arial"/>
        <family val="2"/>
      </rPr>
      <t xml:space="preserve"> publicado en la página web de la entidad,  a más tardar el 31 de enero de cada año.</t>
    </r>
  </si>
  <si>
    <r>
      <rPr>
        <b/>
        <sz val="20"/>
        <rFont val="Arial"/>
        <family val="2"/>
      </rPr>
      <t>El PGD</t>
    </r>
    <r>
      <rPr>
        <sz val="20"/>
        <rFont val="Arial"/>
        <family val="2"/>
      </rPr>
      <t xml:space="preserve"> presenta los anexos: Diagnóstico de Gestión Documental, c de implementación, mapa de procesos de la entidad, presupuesto anual para su implementación</t>
    </r>
  </si>
  <si>
    <t>Permanente 4 veces por año</t>
  </si>
  <si>
    <t>NA</t>
  </si>
  <si>
    <t>En ejecucion</t>
  </si>
  <si>
    <t>Corto Plazo</t>
  </si>
  <si>
    <t xml:space="preserve">Mediano Plazo </t>
  </si>
  <si>
    <t xml:space="preserve">En ejecucion   </t>
  </si>
  <si>
    <t>Corto Plazo
Diseñar Cronograma anual de trasnferencias</t>
  </si>
  <si>
    <t xml:space="preserve">En ejecucion </t>
  </si>
  <si>
    <t>Largo Plazo</t>
  </si>
  <si>
    <t>Mediano Plazo</t>
  </si>
  <si>
    <t xml:space="preserve">someter a consideracion del comité de archivo </t>
  </si>
  <si>
    <t>Corto Plazo
Aprobada informar numero de acta de aprobacion y tramite ante control interno y calidad</t>
  </si>
  <si>
    <t>Corto Plazo
Actualizar a Vigencia 2018</t>
  </si>
  <si>
    <t>2 reuniones identificadas vigencia 2018
4 programadas por la anualidad</t>
  </si>
  <si>
    <t>Establecido en manual de archivo y correspondencia version 2017</t>
  </si>
  <si>
    <t>Ejecutado</t>
  </si>
  <si>
    <t>Ejecutado
Resolución N° 154 de 2018</t>
  </si>
  <si>
    <t>Mantener actualizado permanentemente</t>
  </si>
  <si>
    <t>Ejecutado Manual de Archivo y correspondencia</t>
  </si>
  <si>
    <t>Trasladados recientemente a sede nueva la cual se entrego en condiciones ambientales y de limpieza adecuada.</t>
  </si>
  <si>
    <t>Corta Plazo</t>
  </si>
  <si>
    <t>NO APLICA TVD</t>
  </si>
  <si>
    <r>
      <t>10/092025: Política, PINAR y PGD, no cuentan.
*******************************
23/07/2024:</t>
    </r>
    <r>
      <rPr>
        <sz val="20"/>
        <rFont val="Arial"/>
        <family val="2"/>
      </rPr>
      <t xml:space="preserve"> Política, PINAR y PGD, no cuentan.
El Pinar se trabajó en el 2023, pero no se culminó con el proceso de aprobación al interior de la Entidad
Cuentan con un CENTRO DE INFORMACIÓN Y DOCUMENTACIÓN (CID) en el que reposan libros empastados con informaicón de "Eventos", "Registros de Prensa", "Carnaval XX año".
</t>
    </r>
    <r>
      <rPr>
        <b/>
        <sz val="20"/>
        <rFont val="Arial"/>
        <family val="2"/>
      </rPr>
      <t xml:space="preserve">
DEFINIDA MEDIANTE 
Se recomienda adelantar acciones referentes a la socializacion, difusion y seguimiento</t>
    </r>
  </si>
  <si>
    <t>10/092025:  No se evidencian sesiones para temas archivísticos
*******************************
23/07/2024: Cuentan con el Comité, pero poco sesionan, por lo menos no sesionan para temas arcchivísticos.
Resolución N° 017 de 2018</t>
  </si>
  <si>
    <t>10/092025: El área Administrativa, es la encargada de consolidar las Comunicaciones Oficiales. Incluyendo las PQRS. Las personas encargadas del CID, no cuenta con la información.
*******************************
23/07/2024: El área Administrativa, es la encargada de consolidar las Comunicaciones Oficiales. Incluyendo las PQRS. La persona encargada del CID, no cuenta con la información.</t>
  </si>
  <si>
    <t>10/092025: No cuentan con TRD, se reitera invitación a su elaboración y convalidación
**********************
23/07/2024: No cuentan.</t>
  </si>
  <si>
    <t>10/092025: No cuentan con FUID
****************
No cuentan</t>
  </si>
  <si>
    <t>10/092025: No adelantan procesos de organización de archivos
****************
No adelantan procesos de organización de archivos</t>
  </si>
  <si>
    <t>10/092025: No adelantan procesos de organización de archivos
****************
No adelantan procesos de organización de archivos</t>
  </si>
  <si>
    <t>10/092025: Debido a que no cuentan con TRD, no tienen una planificación de transferencias documentales
****************
No aplican TRD por cuanto no cuentann con ellas</t>
  </si>
  <si>
    <t>10/092025: Debido a que no cuentan con TRD, no se ha avanzado en procesos de disposición final
****************
No aplican TRD por cuanto no cuentann con ellas</t>
  </si>
  <si>
    <t>10/092025: No cuentan.
****************
No cuentan</t>
  </si>
  <si>
    <t>10/092025: No cuentan con un Plan de Capacitación con contenido en temas de Archivística y Gestión Documental.
Se reitera sugerencia en la elaboración de los cursos autogestionables del AGN y la participación en los eventos de capacitación que organiza el CDABAQ.
****************
Articuladas al proceso de difision y capacitacion del CDABAQ,
Se sugiere realizar los cursos auto gestionables del AGN.</t>
  </si>
  <si>
    <t>Proyectó: Andrea C. Cogollo M.</t>
  </si>
  <si>
    <t>Elaboró: Andrea C. Cogollo M.</t>
  </si>
  <si>
    <t>Aprobó: Margarita Monsalve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</si>
</sst>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16"/>
      <name val="Arial"/>
      <family val="2"/>
    </font>
    <font>
      <b/>
      <sz val="15"/>
      <color theme="1"/>
      <name val="Arial"/>
      <family val="2"/>
    </font>
    <font>
      <b/>
      <sz val="15"/>
      <name val="Arial"/>
      <family val="2"/>
    </font>
    <font>
      <b/>
      <sz val="20"/>
      <name val="Arial"/>
      <family val="2"/>
    </font>
    <font>
      <b/>
      <sz val="28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sz val="16"/>
      <color theme="1"/>
      <name val="Arial"/>
      <family val="2"/>
    </font>
    <font>
      <sz val="20"/>
      <color theme="0"/>
      <name val="Arial"/>
      <family val="2"/>
    </font>
    <font>
      <sz val="16"/>
      <color theme="1"/>
      <name val="Arial"/>
      <family val="2"/>
    </font>
    <font>
      <sz val="20"/>
      <name val="Arial"/>
      <family val="2"/>
    </font>
    <font>
      <b/>
      <sz val="30"/>
      <color theme="1"/>
      <name val="Arial"/>
      <family val="2"/>
    </font>
    <font>
      <sz val="20"/>
      <color rgb="FF000000"/>
      <name val="Arial"/>
      <family val="2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Arial"/>
      <family val="2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34" fillId="0" borderId="0" applyNumberFormat="0" applyFill="0" applyBorder="0" applyAlignment="0" applyProtection="0"/>
  </cellStyleXfs>
  <cellXfs count="311">
    <xf numFmtId="0" fontId="0" fillId="0" borderId="0" xfId="0"/>
    <xf numFmtId="0" fontId="4" fillId="4" borderId="0" xfId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 textRotation="90" wrapText="1"/>
    </xf>
    <xf numFmtId="0" fontId="0" fillId="4" borderId="0" xfId="2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/>
    <xf numFmtId="0" fontId="8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3" fillId="4" borderId="13" xfId="2" applyNumberFormat="1" applyFont="1" applyFill="1" applyBorder="1" applyAlignment="1">
      <alignment horizontal="center" vertical="center" wrapText="1"/>
    </xf>
    <xf numFmtId="0" fontId="13" fillId="4" borderId="10" xfId="2" applyNumberFormat="1" applyFont="1" applyFill="1" applyBorder="1" applyAlignment="1">
      <alignment horizontal="center" vertical="center" wrapText="1"/>
    </xf>
    <xf numFmtId="0" fontId="13" fillId="4" borderId="3" xfId="2" applyNumberFormat="1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horizontal="center" vertical="center" wrapText="1"/>
    </xf>
    <xf numFmtId="0" fontId="14" fillId="4" borderId="46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4" borderId="18" xfId="2" applyNumberFormat="1" applyFont="1" applyFill="1" applyBorder="1" applyAlignment="1">
      <alignment horizontal="center" vertical="center" wrapText="1"/>
    </xf>
    <xf numFmtId="0" fontId="13" fillId="4" borderId="30" xfId="2" applyNumberFormat="1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1" fillId="4" borderId="4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7" xfId="2" applyNumberFormat="1" applyFont="1" applyFill="1" applyBorder="1" applyAlignment="1">
      <alignment horizontal="left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5" fillId="4" borderId="56" xfId="0" applyFont="1" applyFill="1" applyBorder="1" applyAlignment="1">
      <alignment horizontal="center" vertical="center" wrapText="1"/>
    </xf>
    <xf numFmtId="0" fontId="27" fillId="4" borderId="15" xfId="0" applyFont="1" applyFill="1" applyBorder="1" applyAlignment="1">
      <alignment horizontal="center" vertical="center" wrapText="1"/>
    </xf>
    <xf numFmtId="0" fontId="10" fillId="4" borderId="14" xfId="2" applyNumberFormat="1" applyFont="1" applyFill="1" applyBorder="1" applyAlignment="1">
      <alignment horizontal="left" vertical="center" wrapText="1"/>
    </xf>
    <xf numFmtId="0" fontId="26" fillId="4" borderId="19" xfId="0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center" vertical="center" wrapText="1"/>
    </xf>
    <xf numFmtId="0" fontId="26" fillId="4" borderId="13" xfId="0" applyFont="1" applyFill="1" applyBorder="1" applyAlignment="1">
      <alignment horizontal="center" vertical="center" wrapText="1"/>
    </xf>
    <xf numFmtId="0" fontId="27" fillId="4" borderId="14" xfId="0" applyFont="1" applyFill="1" applyBorder="1" applyAlignment="1">
      <alignment horizontal="center" vertical="center" wrapText="1"/>
    </xf>
    <xf numFmtId="0" fontId="10" fillId="4" borderId="11" xfId="2" applyNumberFormat="1" applyFont="1" applyFill="1" applyBorder="1" applyAlignment="1">
      <alignment horizontal="left"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4" borderId="54" xfId="0" applyFont="1" applyFill="1" applyBorder="1" applyAlignment="1">
      <alignment horizontal="center" vertical="center" wrapText="1"/>
    </xf>
    <xf numFmtId="0" fontId="27" fillId="4" borderId="11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left" vertical="center" wrapText="1"/>
    </xf>
    <xf numFmtId="0" fontId="22" fillId="4" borderId="14" xfId="0" applyFont="1" applyFill="1" applyBorder="1" applyAlignment="1">
      <alignment horizontal="left" vertical="center" wrapText="1"/>
    </xf>
    <xf numFmtId="0" fontId="22" fillId="4" borderId="31" xfId="0" applyFont="1" applyFill="1" applyBorder="1" applyAlignment="1">
      <alignment horizontal="left" vertical="center" wrapText="1"/>
    </xf>
    <xf numFmtId="0" fontId="22" fillId="4" borderId="32" xfId="0" applyFont="1" applyFill="1" applyBorder="1" applyAlignment="1">
      <alignment horizontal="left" vertical="center" wrapText="1"/>
    </xf>
    <xf numFmtId="0" fontId="10" fillId="4" borderId="32" xfId="0" applyFont="1" applyFill="1" applyBorder="1" applyAlignment="1">
      <alignment horizontal="left" vertical="center" wrapText="1"/>
    </xf>
    <xf numFmtId="0" fontId="10" fillId="4" borderId="35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23" xfId="2" applyNumberFormat="1" applyFont="1" applyFill="1" applyBorder="1" applyAlignment="1">
      <alignment horizontal="left" vertical="center" wrapText="1"/>
    </xf>
    <xf numFmtId="0" fontId="25" fillId="4" borderId="6" xfId="2" applyFont="1" applyFill="1" applyBorder="1" applyAlignment="1">
      <alignment vertical="center" wrapText="1"/>
    </xf>
    <xf numFmtId="0" fontId="25" fillId="4" borderId="44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0" fontId="11" fillId="4" borderId="8" xfId="1" applyFont="1" applyFill="1" applyBorder="1" applyAlignment="1">
      <alignment horizontal="center" vertical="center" textRotation="90" wrapText="1"/>
    </xf>
    <xf numFmtId="0" fontId="28" fillId="4" borderId="35" xfId="0" applyFont="1" applyFill="1" applyBorder="1" applyAlignment="1">
      <alignment horizontal="left" vertical="center" wrapText="1"/>
    </xf>
    <xf numFmtId="0" fontId="18" fillId="4" borderId="0" xfId="1" applyFont="1" applyFill="1" applyBorder="1" applyAlignment="1">
      <alignment horizontal="center" vertical="center" wrapText="1"/>
    </xf>
    <xf numFmtId="0" fontId="15" fillId="4" borderId="34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44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1" fillId="4" borderId="36" xfId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1" fillId="4" borderId="43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11" fillId="4" borderId="3" xfId="2" applyNumberFormat="1" applyFont="1" applyFill="1" applyBorder="1" applyAlignment="1">
      <alignment horizontal="center" vertical="center" wrapText="1"/>
    </xf>
    <xf numFmtId="0" fontId="11" fillId="4" borderId="13" xfId="2" applyNumberFormat="1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1" fillId="4" borderId="42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left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left" vertical="center" wrapText="1"/>
    </xf>
    <xf numFmtId="0" fontId="26" fillId="4" borderId="42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24" fillId="4" borderId="20" xfId="0" applyFont="1" applyFill="1" applyBorder="1" applyAlignment="1">
      <alignment horizontal="left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1" fillId="4" borderId="55" xfId="0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22" fillId="4" borderId="23" xfId="0" applyFont="1" applyFill="1" applyBorder="1" applyAlignment="1">
      <alignment horizontal="left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26" fillId="4" borderId="43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22" fillId="4" borderId="44" xfId="0" applyFont="1" applyFill="1" applyBorder="1" applyAlignment="1">
      <alignment horizontal="left" vertical="center" wrapText="1"/>
    </xf>
    <xf numFmtId="0" fontId="22" fillId="4" borderId="42" xfId="0" applyFont="1" applyFill="1" applyBorder="1" applyAlignment="1">
      <alignment horizontal="left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24" fillId="4" borderId="14" xfId="0" applyFont="1" applyFill="1" applyBorder="1" applyAlignment="1">
      <alignment horizontal="left" vertical="center" wrapText="1"/>
    </xf>
    <xf numFmtId="0" fontId="13" fillId="4" borderId="3" xfId="2" applyFont="1" applyFill="1" applyBorder="1" applyAlignment="1">
      <alignment horizontal="center" vertical="center" wrapText="1"/>
    </xf>
    <xf numFmtId="0" fontId="13" fillId="4" borderId="10" xfId="2" applyFont="1" applyFill="1" applyBorder="1" applyAlignment="1">
      <alignment horizontal="center" vertical="center" wrapText="1"/>
    </xf>
    <xf numFmtId="0" fontId="25" fillId="4" borderId="10" xfId="2" applyNumberFormat="1" applyFont="1" applyFill="1" applyBorder="1" applyAlignment="1">
      <alignment horizontal="center" vertical="center" wrapText="1"/>
    </xf>
    <xf numFmtId="0" fontId="12" fillId="5" borderId="6" xfId="1" applyFont="1" applyFill="1" applyBorder="1" applyAlignment="1">
      <alignment horizontal="center" vertical="center" textRotation="90" wrapText="1"/>
    </xf>
    <xf numFmtId="0" fontId="12" fillId="5" borderId="22" xfId="1" applyFont="1" applyFill="1" applyBorder="1" applyAlignment="1">
      <alignment horizontal="center" vertical="center" textRotation="90" wrapText="1"/>
    </xf>
    <xf numFmtId="0" fontId="12" fillId="5" borderId="22" xfId="1" applyFont="1" applyFill="1" applyBorder="1" applyAlignment="1">
      <alignment horizontal="center" vertical="center" wrapText="1"/>
    </xf>
    <xf numFmtId="0" fontId="12" fillId="5" borderId="6" xfId="1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47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0" fontId="13" fillId="4" borderId="60" xfId="2" applyNumberFormat="1" applyFont="1" applyFill="1" applyBorder="1" applyAlignment="1">
      <alignment horizontal="center" vertical="center" wrapText="1"/>
    </xf>
    <xf numFmtId="0" fontId="13" fillId="4" borderId="40" xfId="2" applyNumberFormat="1" applyFont="1" applyFill="1" applyBorder="1" applyAlignment="1">
      <alignment horizontal="center" vertical="center" wrapText="1"/>
    </xf>
    <xf numFmtId="0" fontId="10" fillId="4" borderId="31" xfId="2" applyNumberFormat="1" applyFont="1" applyFill="1" applyBorder="1" applyAlignment="1">
      <alignment horizontal="left" vertical="center" wrapText="1"/>
    </xf>
    <xf numFmtId="0" fontId="10" fillId="4" borderId="32" xfId="2" applyNumberFormat="1" applyFont="1" applyFill="1" applyBorder="1" applyAlignment="1">
      <alignment horizontal="left" vertical="center" wrapText="1"/>
    </xf>
    <xf numFmtId="0" fontId="10" fillId="4" borderId="35" xfId="2" applyNumberFormat="1" applyFont="1" applyFill="1" applyBorder="1" applyAlignment="1">
      <alignment horizontal="left" vertical="center" wrapText="1"/>
    </xf>
    <xf numFmtId="0" fontId="13" fillId="4" borderId="34" xfId="2" applyNumberFormat="1" applyFont="1" applyFill="1" applyBorder="1" applyAlignment="1">
      <alignment horizontal="center" vertical="center" wrapText="1"/>
    </xf>
    <xf numFmtId="0" fontId="10" fillId="4" borderId="20" xfId="2" applyNumberFormat="1" applyFont="1" applyFill="1" applyBorder="1" applyAlignment="1">
      <alignment horizontal="left" vertical="center" wrapText="1"/>
    </xf>
    <xf numFmtId="0" fontId="25" fillId="4" borderId="39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left" vertical="center" wrapText="1"/>
    </xf>
    <xf numFmtId="0" fontId="22" fillId="4" borderId="43" xfId="0" applyFont="1" applyFill="1" applyBorder="1" applyAlignment="1">
      <alignment horizontal="left" vertical="center" wrapText="1"/>
    </xf>
    <xf numFmtId="0" fontId="22" fillId="4" borderId="34" xfId="0" applyFont="1" applyFill="1" applyBorder="1" applyAlignment="1">
      <alignment horizontal="left" vertical="center" wrapText="1"/>
    </xf>
    <xf numFmtId="0" fontId="22" fillId="4" borderId="40" xfId="0" applyFont="1" applyFill="1" applyBorder="1" applyAlignment="1">
      <alignment horizontal="left" vertical="center" wrapText="1"/>
    </xf>
    <xf numFmtId="0" fontId="22" fillId="4" borderId="54" xfId="0" applyFont="1" applyFill="1" applyBorder="1" applyAlignment="1">
      <alignment horizontal="left" vertical="center" wrapText="1"/>
    </xf>
    <xf numFmtId="0" fontId="22" fillId="4" borderId="59" xfId="0" applyFont="1" applyFill="1" applyBorder="1" applyAlignment="1">
      <alignment horizontal="center" vertical="center" wrapText="1"/>
    </xf>
    <xf numFmtId="0" fontId="21" fillId="4" borderId="59" xfId="2" applyNumberFormat="1" applyFont="1" applyFill="1" applyBorder="1" applyAlignment="1">
      <alignment horizontal="center" vertical="center" wrapText="1"/>
    </xf>
    <xf numFmtId="0" fontId="25" fillId="4" borderId="59" xfId="0" applyFont="1" applyFill="1" applyBorder="1" applyAlignment="1">
      <alignment horizontal="center" vertical="center" wrapText="1"/>
    </xf>
    <xf numFmtId="0" fontId="25" fillId="4" borderId="27" xfId="0" applyFont="1" applyFill="1" applyBorder="1" applyAlignment="1">
      <alignment horizontal="center" vertical="center" wrapText="1"/>
    </xf>
    <xf numFmtId="0" fontId="30" fillId="0" borderId="0" xfId="0" applyFont="1"/>
    <xf numFmtId="0" fontId="31" fillId="0" borderId="0" xfId="0" applyFont="1"/>
    <xf numFmtId="0" fontId="19" fillId="14" borderId="59" xfId="2" applyNumberFormat="1" applyFont="1" applyFill="1" applyBorder="1" applyAlignment="1">
      <alignment horizontal="center" vertical="center" textRotation="90" wrapText="1"/>
    </xf>
    <xf numFmtId="0" fontId="10" fillId="4" borderId="34" xfId="1" applyFont="1" applyFill="1" applyBorder="1" applyAlignment="1">
      <alignment horizontal="center" vertical="center" wrapText="1"/>
    </xf>
    <xf numFmtId="0" fontId="10" fillId="4" borderId="40" xfId="1" applyFont="1" applyFill="1" applyBorder="1" applyAlignment="1">
      <alignment horizontal="center" vertical="center" wrapText="1"/>
    </xf>
    <xf numFmtId="0" fontId="21" fillId="4" borderId="34" xfId="0" applyFont="1" applyFill="1" applyBorder="1" applyAlignment="1">
      <alignment horizontal="center" vertical="top" wrapText="1"/>
    </xf>
    <xf numFmtId="0" fontId="22" fillId="4" borderId="58" xfId="0" applyFont="1" applyFill="1" applyBorder="1" applyAlignment="1">
      <alignment horizontal="center" vertical="center" wrapText="1"/>
    </xf>
    <xf numFmtId="0" fontId="10" fillId="4" borderId="61" xfId="2" applyNumberFormat="1" applyFont="1" applyFill="1" applyBorder="1" applyAlignment="1">
      <alignment horizontal="center" vertical="center" wrapText="1"/>
    </xf>
    <xf numFmtId="0" fontId="10" fillId="4" borderId="60" xfId="2" applyNumberFormat="1" applyFont="1" applyFill="1" applyBorder="1" applyAlignment="1">
      <alignment horizontal="center" vertical="center" wrapText="1"/>
    </xf>
    <xf numFmtId="0" fontId="10" fillId="4" borderId="40" xfId="2" applyNumberFormat="1" applyFont="1" applyFill="1" applyBorder="1" applyAlignment="1">
      <alignment horizontal="center" vertical="center" wrapText="1"/>
    </xf>
    <xf numFmtId="0" fontId="22" fillId="4" borderId="34" xfId="0" applyFont="1" applyFill="1" applyBorder="1" applyAlignment="1">
      <alignment horizontal="center" vertical="center" wrapText="1"/>
    </xf>
    <xf numFmtId="0" fontId="22" fillId="4" borderId="60" xfId="0" applyFont="1" applyFill="1" applyBorder="1" applyAlignment="1">
      <alignment horizontal="center" vertical="center" wrapText="1"/>
    </xf>
    <xf numFmtId="0" fontId="22" fillId="4" borderId="36" xfId="0" applyFont="1" applyFill="1" applyBorder="1" applyAlignment="1">
      <alignment horizontal="center" vertical="center" wrapText="1"/>
    </xf>
    <xf numFmtId="0" fontId="28" fillId="4" borderId="34" xfId="2" applyNumberFormat="1" applyFont="1" applyFill="1" applyBorder="1" applyAlignment="1">
      <alignment horizontal="center" vertical="center" wrapText="1"/>
    </xf>
    <xf numFmtId="0" fontId="28" fillId="4" borderId="40" xfId="2" applyNumberFormat="1" applyFont="1" applyFill="1" applyBorder="1" applyAlignment="1">
      <alignment horizontal="center" vertical="center" wrapText="1"/>
    </xf>
    <xf numFmtId="0" fontId="21" fillId="4" borderId="36" xfId="0" applyFont="1" applyFill="1" applyBorder="1" applyAlignment="1">
      <alignment horizontal="center" vertical="top" wrapText="1"/>
    </xf>
    <xf numFmtId="0" fontId="10" fillId="4" borderId="6" xfId="2" applyNumberFormat="1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6" fillId="4" borderId="39" xfId="0" applyFont="1" applyFill="1" applyBorder="1" applyAlignment="1">
      <alignment horizontal="center" vertical="center" wrapText="1"/>
    </xf>
    <xf numFmtId="0" fontId="26" fillId="4" borderId="18" xfId="0" applyFont="1" applyFill="1" applyBorder="1" applyAlignment="1">
      <alignment horizontal="center" vertical="center" wrapText="1"/>
    </xf>
    <xf numFmtId="0" fontId="22" fillId="4" borderId="61" xfId="0" applyFont="1" applyFill="1" applyBorder="1" applyAlignment="1">
      <alignment horizontal="center" vertical="center" wrapText="1"/>
    </xf>
    <xf numFmtId="0" fontId="10" fillId="4" borderId="18" xfId="2" applyNumberFormat="1" applyFont="1" applyFill="1" applyBorder="1" applyAlignment="1">
      <alignment horizontal="center" vertical="center" wrapText="1"/>
    </xf>
    <xf numFmtId="0" fontId="25" fillId="4" borderId="29" xfId="0" applyFont="1" applyFill="1" applyBorder="1" applyAlignment="1">
      <alignment horizontal="center" vertical="center" wrapText="1"/>
    </xf>
    <xf numFmtId="0" fontId="25" fillId="4" borderId="45" xfId="0" applyFont="1" applyFill="1" applyBorder="1" applyAlignment="1">
      <alignment horizontal="center" vertical="center" wrapText="1"/>
    </xf>
    <xf numFmtId="0" fontId="25" fillId="4" borderId="46" xfId="0" applyFont="1" applyFill="1" applyBorder="1" applyAlignment="1">
      <alignment horizontal="center" vertical="center" wrapText="1"/>
    </xf>
    <xf numFmtId="0" fontId="15" fillId="4" borderId="59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25" fillId="4" borderId="62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33" fillId="4" borderId="0" xfId="0" applyFont="1" applyFill="1" applyAlignment="1">
      <alignment horizontal="center" vertical="center" wrapText="1"/>
    </xf>
    <xf numFmtId="0" fontId="34" fillId="4" borderId="0" xfId="3" applyFill="1" applyBorder="1" applyAlignment="1">
      <alignment horizontal="center" vertical="center" wrapText="1"/>
    </xf>
    <xf numFmtId="0" fontId="15" fillId="6" borderId="1" xfId="1" applyFont="1" applyFill="1" applyBorder="1" applyAlignment="1">
      <alignment horizontal="center" vertical="center" textRotation="90" wrapText="1"/>
    </xf>
    <xf numFmtId="0" fontId="15" fillId="6" borderId="8" xfId="1" applyFont="1" applyFill="1" applyBorder="1" applyAlignment="1">
      <alignment horizontal="center" vertical="center" textRotation="90" wrapText="1"/>
    </xf>
    <xf numFmtId="0" fontId="15" fillId="6" borderId="16" xfId="1" applyFont="1" applyFill="1" applyBorder="1" applyAlignment="1">
      <alignment horizontal="center" vertical="center" textRotation="90" wrapText="1"/>
    </xf>
    <xf numFmtId="0" fontId="11" fillId="4" borderId="1" xfId="1" applyFont="1" applyFill="1" applyBorder="1" applyAlignment="1">
      <alignment horizontal="center" vertical="center" textRotation="90" wrapText="1"/>
    </xf>
    <xf numFmtId="0" fontId="11" fillId="4" borderId="8" xfId="1" applyFont="1" applyFill="1" applyBorder="1" applyAlignment="1">
      <alignment horizontal="center" vertical="center" textRotation="90" wrapText="1"/>
    </xf>
    <xf numFmtId="0" fontId="11" fillId="4" borderId="16" xfId="1" applyFont="1" applyFill="1" applyBorder="1" applyAlignment="1">
      <alignment horizontal="center" vertical="center" textRotation="90" wrapText="1"/>
    </xf>
    <xf numFmtId="0" fontId="15" fillId="11" borderId="1" xfId="0" applyFont="1" applyFill="1" applyBorder="1" applyAlignment="1">
      <alignment horizontal="center" vertical="center" textRotation="90" wrapText="1"/>
    </xf>
    <xf numFmtId="0" fontId="15" fillId="11" borderId="8" xfId="0" applyFont="1" applyFill="1" applyBorder="1" applyAlignment="1">
      <alignment horizontal="center" vertical="center" textRotation="90" wrapText="1"/>
    </xf>
    <xf numFmtId="0" fontId="15" fillId="11" borderId="16" xfId="0" applyFont="1" applyFill="1" applyBorder="1" applyAlignment="1">
      <alignment horizontal="center" vertical="center" textRotation="90" wrapText="1"/>
    </xf>
    <xf numFmtId="0" fontId="25" fillId="4" borderId="2" xfId="0" applyFont="1" applyFill="1" applyBorder="1" applyAlignment="1">
      <alignment horizontal="center" vertical="center" wrapText="1"/>
    </xf>
    <xf numFmtId="0" fontId="25" fillId="4" borderId="9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10" fillId="4" borderId="2" xfId="2" applyNumberFormat="1" applyFont="1" applyFill="1" applyBorder="1" applyAlignment="1">
      <alignment horizontal="center" vertical="center" wrapText="1"/>
    </xf>
    <xf numFmtId="0" fontId="10" fillId="4" borderId="9" xfId="2" applyNumberFormat="1" applyFont="1" applyFill="1" applyBorder="1" applyAlignment="1">
      <alignment horizontal="center" vertical="center" wrapText="1"/>
    </xf>
    <xf numFmtId="0" fontId="10" fillId="4" borderId="17" xfId="2" applyNumberFormat="1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8" fillId="4" borderId="9" xfId="1" applyFont="1" applyFill="1" applyBorder="1" applyAlignment="1">
      <alignment horizontal="center" vertical="center" wrapText="1"/>
    </xf>
    <xf numFmtId="0" fontId="10" fillId="4" borderId="31" xfId="1" applyFont="1" applyFill="1" applyBorder="1" applyAlignment="1">
      <alignment horizontal="center" vertical="center" wrapText="1"/>
    </xf>
    <xf numFmtId="0" fontId="10" fillId="4" borderId="35" xfId="1" applyFont="1" applyFill="1" applyBorder="1" applyAlignment="1">
      <alignment horizontal="center" vertical="center" wrapText="1"/>
    </xf>
    <xf numFmtId="0" fontId="32" fillId="4" borderId="1" xfId="1" applyFont="1" applyFill="1" applyBorder="1" applyAlignment="1">
      <alignment horizontal="center" vertical="center" textRotation="90" wrapText="1"/>
    </xf>
    <xf numFmtId="0" fontId="32" fillId="4" borderId="16" xfId="1" applyFont="1" applyFill="1" applyBorder="1" applyAlignment="1">
      <alignment horizontal="center" vertical="center" textRotation="90" wrapText="1"/>
    </xf>
    <xf numFmtId="0" fontId="15" fillId="16" borderId="31" xfId="0" applyFont="1" applyFill="1" applyBorder="1" applyAlignment="1">
      <alignment horizontal="center" vertical="center" textRotation="90" wrapText="1"/>
    </xf>
    <xf numFmtId="0" fontId="15" fillId="16" borderId="35" xfId="0" applyFont="1" applyFill="1" applyBorder="1" applyAlignment="1">
      <alignment horizontal="center" vertical="center" textRotation="90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22" fillId="4" borderId="31" xfId="0" applyFont="1" applyFill="1" applyBorder="1" applyAlignment="1">
      <alignment horizontal="center" vertical="center" wrapText="1"/>
    </xf>
    <xf numFmtId="0" fontId="22" fillId="4" borderId="35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4" borderId="48" xfId="0" applyFont="1" applyFill="1" applyBorder="1" applyAlignment="1">
      <alignment horizontal="center" vertical="center" wrapText="1"/>
    </xf>
    <xf numFmtId="0" fontId="15" fillId="4" borderId="49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center" vertical="center" wrapText="1"/>
    </xf>
    <xf numFmtId="0" fontId="22" fillId="4" borderId="32" xfId="0" applyFont="1" applyFill="1" applyBorder="1" applyAlignment="1">
      <alignment horizontal="center" vertical="center" wrapText="1"/>
    </xf>
    <xf numFmtId="0" fontId="11" fillId="12" borderId="1" xfId="1" applyFont="1" applyFill="1" applyBorder="1" applyAlignment="1">
      <alignment horizontal="center" vertical="center" textRotation="90" wrapText="1"/>
    </xf>
    <xf numFmtId="0" fontId="11" fillId="12" borderId="8" xfId="1" applyFont="1" applyFill="1" applyBorder="1" applyAlignment="1">
      <alignment horizontal="center" vertical="center" textRotation="90" wrapText="1"/>
    </xf>
    <xf numFmtId="0" fontId="11" fillId="12" borderId="16" xfId="1" applyFont="1" applyFill="1" applyBorder="1" applyAlignment="1">
      <alignment horizontal="center" vertical="center" textRotation="90" wrapText="1"/>
    </xf>
    <xf numFmtId="0" fontId="25" fillId="4" borderId="57" xfId="0" applyFont="1" applyFill="1" applyBorder="1" applyAlignment="1">
      <alignment horizontal="center" vertical="center" wrapText="1"/>
    </xf>
    <xf numFmtId="0" fontId="25" fillId="4" borderId="36" xfId="0" applyFont="1" applyFill="1" applyBorder="1" applyAlignment="1">
      <alignment horizontal="center" vertical="center" wrapText="1"/>
    </xf>
    <xf numFmtId="0" fontId="25" fillId="4" borderId="61" xfId="0" applyFont="1" applyFill="1" applyBorder="1" applyAlignment="1">
      <alignment horizontal="center" vertical="center" wrapText="1"/>
    </xf>
    <xf numFmtId="0" fontId="29" fillId="19" borderId="1" xfId="2" applyNumberFormat="1" applyFont="1" applyFill="1" applyBorder="1" applyAlignment="1">
      <alignment horizontal="center" vertical="center" textRotation="90" wrapText="1"/>
    </xf>
    <xf numFmtId="0" fontId="29" fillId="19" borderId="8" xfId="2" applyNumberFormat="1" applyFont="1" applyFill="1" applyBorder="1" applyAlignment="1">
      <alignment horizontal="center" vertical="center" textRotation="90" wrapText="1"/>
    </xf>
    <xf numFmtId="0" fontId="29" fillId="19" borderId="16" xfId="2" applyNumberFormat="1" applyFont="1" applyFill="1" applyBorder="1" applyAlignment="1">
      <alignment horizontal="center" vertical="center" textRotation="90" wrapText="1"/>
    </xf>
    <xf numFmtId="0" fontId="19" fillId="11" borderId="1" xfId="2" applyNumberFormat="1" applyFont="1" applyFill="1" applyBorder="1" applyAlignment="1">
      <alignment horizontal="center" vertical="center" textRotation="90" wrapText="1"/>
    </xf>
    <xf numFmtId="0" fontId="19" fillId="11" borderId="8" xfId="2" applyNumberFormat="1" applyFont="1" applyFill="1" applyBorder="1" applyAlignment="1">
      <alignment horizontal="center" vertical="center" textRotation="90" wrapText="1"/>
    </xf>
    <xf numFmtId="0" fontId="19" fillId="11" borderId="16" xfId="2" applyNumberFormat="1" applyFont="1" applyFill="1" applyBorder="1" applyAlignment="1">
      <alignment horizontal="center" vertical="center" textRotation="90" wrapText="1"/>
    </xf>
    <xf numFmtId="0" fontId="12" fillId="9" borderId="31" xfId="0" applyFont="1" applyFill="1" applyBorder="1" applyAlignment="1">
      <alignment horizontal="center" vertical="center" textRotation="90" wrapText="1"/>
    </xf>
    <xf numFmtId="0" fontId="12" fillId="9" borderId="32" xfId="0" applyFont="1" applyFill="1" applyBorder="1" applyAlignment="1">
      <alignment horizontal="center" vertical="center" textRotation="90" wrapText="1"/>
    </xf>
    <xf numFmtId="0" fontId="12" fillId="9" borderId="35" xfId="0" applyFont="1" applyFill="1" applyBorder="1" applyAlignment="1">
      <alignment horizontal="center" vertical="center" textRotation="90" wrapText="1"/>
    </xf>
    <xf numFmtId="0" fontId="22" fillId="4" borderId="1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6" fillId="4" borderId="16" xfId="0" applyFont="1" applyFill="1" applyBorder="1" applyAlignment="1">
      <alignment horizontal="center" vertical="center" wrapText="1"/>
    </xf>
    <xf numFmtId="0" fontId="26" fillId="4" borderId="41" xfId="0" applyFont="1" applyFill="1" applyBorder="1" applyAlignment="1">
      <alignment horizontal="center" vertical="center" wrapText="1"/>
    </xf>
    <xf numFmtId="0" fontId="26" fillId="4" borderId="27" xfId="0" applyFont="1" applyFill="1" applyBorder="1" applyAlignment="1">
      <alignment horizontal="center" vertical="center" wrapText="1"/>
    </xf>
    <xf numFmtId="0" fontId="17" fillId="8" borderId="31" xfId="2" applyFont="1" applyFill="1" applyBorder="1" applyAlignment="1">
      <alignment horizontal="center" vertical="center" textRotation="90" wrapText="1"/>
    </xf>
    <xf numFmtId="0" fontId="17" fillId="8" borderId="35" xfId="2" applyFont="1" applyFill="1" applyBorder="1" applyAlignment="1">
      <alignment horizontal="center" vertical="center" textRotation="90" wrapText="1"/>
    </xf>
    <xf numFmtId="0" fontId="17" fillId="4" borderId="31" xfId="2" applyFont="1" applyFill="1" applyBorder="1" applyAlignment="1">
      <alignment horizontal="center" vertical="center" wrapText="1"/>
    </xf>
    <xf numFmtId="0" fontId="17" fillId="4" borderId="35" xfId="2" applyFont="1" applyFill="1" applyBorder="1" applyAlignment="1">
      <alignment horizontal="center" vertical="center" wrapText="1"/>
    </xf>
    <xf numFmtId="0" fontId="19" fillId="8" borderId="31" xfId="0" applyFont="1" applyFill="1" applyBorder="1" applyAlignment="1">
      <alignment horizontal="center" vertical="center" textRotation="90" wrapText="1"/>
    </xf>
    <xf numFmtId="0" fontId="19" fillId="8" borderId="35" xfId="0" applyFont="1" applyFill="1" applyBorder="1" applyAlignment="1">
      <alignment horizontal="center" vertical="center" textRotation="90" wrapText="1"/>
    </xf>
    <xf numFmtId="0" fontId="19" fillId="13" borderId="31" xfId="2" applyNumberFormat="1" applyFont="1" applyFill="1" applyBorder="1" applyAlignment="1">
      <alignment horizontal="center" vertical="center" textRotation="90" wrapText="1"/>
    </xf>
    <xf numFmtId="0" fontId="19" fillId="13" borderId="32" xfId="2" applyNumberFormat="1" applyFont="1" applyFill="1" applyBorder="1" applyAlignment="1">
      <alignment horizontal="center" vertical="center" textRotation="90" wrapText="1"/>
    </xf>
    <xf numFmtId="0" fontId="19" fillId="13" borderId="35" xfId="2" applyNumberFormat="1" applyFont="1" applyFill="1" applyBorder="1" applyAlignment="1">
      <alignment horizontal="center" vertical="center" textRotation="90" wrapText="1"/>
    </xf>
    <xf numFmtId="0" fontId="13" fillId="4" borderId="1" xfId="2" applyNumberFormat="1" applyFont="1" applyFill="1" applyBorder="1" applyAlignment="1">
      <alignment horizontal="center" vertical="center" wrapText="1"/>
    </xf>
    <xf numFmtId="0" fontId="13" fillId="4" borderId="8" xfId="2" applyNumberFormat="1" applyFont="1" applyFill="1" applyBorder="1" applyAlignment="1">
      <alignment horizontal="center" vertical="center" wrapText="1"/>
    </xf>
    <xf numFmtId="0" fontId="13" fillId="4" borderId="16" xfId="2" applyNumberFormat="1" applyFont="1" applyFill="1" applyBorder="1" applyAlignment="1">
      <alignment horizontal="center" vertical="center" wrapText="1"/>
    </xf>
    <xf numFmtId="0" fontId="10" fillId="4" borderId="1" xfId="2" applyNumberFormat="1" applyFont="1" applyFill="1" applyBorder="1" applyAlignment="1">
      <alignment horizontal="center" vertical="center" wrapText="1"/>
    </xf>
    <xf numFmtId="0" fontId="10" fillId="4" borderId="8" xfId="2" applyNumberFormat="1" applyFont="1" applyFill="1" applyBorder="1" applyAlignment="1">
      <alignment horizontal="center" vertical="center" wrapText="1"/>
    </xf>
    <xf numFmtId="0" fontId="10" fillId="4" borderId="16" xfId="2" applyNumberFormat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8" fillId="4" borderId="17" xfId="1" applyFont="1" applyFill="1" applyBorder="1" applyAlignment="1">
      <alignment horizontal="center" vertical="center" wrapText="1"/>
    </xf>
    <xf numFmtId="0" fontId="15" fillId="18" borderId="31" xfId="0" applyFont="1" applyFill="1" applyBorder="1" applyAlignment="1">
      <alignment horizontal="center" vertical="center" textRotation="90" wrapText="1"/>
    </xf>
    <xf numFmtId="0" fontId="15" fillId="18" borderId="37" xfId="0" applyFont="1" applyFill="1" applyBorder="1" applyAlignment="1">
      <alignment horizontal="center" vertical="center" textRotation="90" wrapText="1"/>
    </xf>
    <xf numFmtId="0" fontId="15" fillId="18" borderId="32" xfId="0" applyFont="1" applyFill="1" applyBorder="1" applyAlignment="1">
      <alignment horizontal="center" vertical="center" textRotation="90" wrapText="1"/>
    </xf>
    <xf numFmtId="0" fontId="15" fillId="18" borderId="35" xfId="0" applyFont="1" applyFill="1" applyBorder="1" applyAlignment="1">
      <alignment horizontal="center" vertical="center" textRotation="90" wrapText="1"/>
    </xf>
    <xf numFmtId="0" fontId="12" fillId="15" borderId="31" xfId="0" applyFont="1" applyFill="1" applyBorder="1" applyAlignment="1">
      <alignment horizontal="center" vertical="center" textRotation="90" wrapText="1"/>
    </xf>
    <xf numFmtId="0" fontId="12" fillId="15" borderId="32" xfId="0" applyFont="1" applyFill="1" applyBorder="1" applyAlignment="1">
      <alignment horizontal="center" vertical="center" textRotation="90" wrapText="1"/>
    </xf>
    <xf numFmtId="0" fontId="12" fillId="15" borderId="35" xfId="0" applyFont="1" applyFill="1" applyBorder="1" applyAlignment="1">
      <alignment horizontal="center" vertical="center" textRotation="90" wrapText="1"/>
    </xf>
    <xf numFmtId="0" fontId="16" fillId="7" borderId="1" xfId="1" applyFont="1" applyFill="1" applyBorder="1" applyAlignment="1">
      <alignment horizontal="center" vertical="center" textRotation="90" wrapText="1"/>
    </xf>
    <xf numFmtId="0" fontId="16" fillId="7" borderId="8" xfId="1" applyFont="1" applyFill="1" applyBorder="1" applyAlignment="1">
      <alignment horizontal="center" vertical="center" textRotation="90" wrapText="1"/>
    </xf>
    <xf numFmtId="0" fontId="16" fillId="7" borderId="16" xfId="1" applyFont="1" applyFill="1" applyBorder="1" applyAlignment="1">
      <alignment horizontal="center" vertical="center" textRotation="90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22" fillId="4" borderId="37" xfId="0" applyFont="1" applyFill="1" applyBorder="1" applyAlignment="1">
      <alignment horizontal="center" vertical="center" wrapText="1"/>
    </xf>
    <xf numFmtId="0" fontId="17" fillId="4" borderId="34" xfId="2" applyFont="1" applyFill="1" applyBorder="1" applyAlignment="1">
      <alignment horizontal="center" vertical="center" textRotation="90" wrapText="1"/>
    </xf>
    <xf numFmtId="0" fontId="17" fillId="4" borderId="40" xfId="2" applyFont="1" applyFill="1" applyBorder="1" applyAlignment="1">
      <alignment horizontal="center" vertical="center" textRotation="90" wrapText="1"/>
    </xf>
    <xf numFmtId="0" fontId="8" fillId="10" borderId="31" xfId="2" applyFont="1" applyFill="1" applyBorder="1" applyAlignment="1">
      <alignment horizontal="center" vertical="center" textRotation="90" wrapText="1"/>
    </xf>
    <xf numFmtId="0" fontId="8" fillId="10" borderId="35" xfId="2" applyFont="1" applyFill="1" applyBorder="1" applyAlignment="1">
      <alignment horizontal="center" vertical="center" textRotation="90" wrapText="1"/>
    </xf>
    <xf numFmtId="0" fontId="13" fillId="4" borderId="1" xfId="2" applyFont="1" applyFill="1" applyBorder="1" applyAlignment="1">
      <alignment horizontal="center" vertical="center" wrapText="1"/>
    </xf>
    <xf numFmtId="0" fontId="13" fillId="4" borderId="16" xfId="2" applyFont="1" applyFill="1" applyBorder="1" applyAlignment="1">
      <alignment horizontal="center" vertical="center" wrapText="1"/>
    </xf>
    <xf numFmtId="0" fontId="28" fillId="4" borderId="31" xfId="2" applyNumberFormat="1" applyFont="1" applyFill="1" applyBorder="1" applyAlignment="1">
      <alignment horizontal="center" vertical="center" wrapText="1"/>
    </xf>
    <xf numFmtId="0" fontId="28" fillId="4" borderId="35" xfId="2" applyNumberFormat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1" fillId="4" borderId="8" xfId="1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0" fontId="15" fillId="4" borderId="51" xfId="0" applyFont="1" applyFill="1" applyBorder="1" applyAlignment="1">
      <alignment horizontal="center" vertical="center" wrapText="1"/>
    </xf>
    <xf numFmtId="0" fontId="15" fillId="4" borderId="52" xfId="0" applyFont="1" applyFill="1" applyBorder="1" applyAlignment="1">
      <alignment horizontal="center" vertical="center" wrapText="1"/>
    </xf>
    <xf numFmtId="0" fontId="15" fillId="4" borderId="53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26" fillId="4" borderId="31" xfId="0" applyFont="1" applyFill="1" applyBorder="1" applyAlignment="1">
      <alignment horizontal="center" vertical="center" wrapText="1"/>
    </xf>
    <xf numFmtId="0" fontId="26" fillId="4" borderId="35" xfId="0" applyFont="1" applyFill="1" applyBorder="1" applyAlignment="1">
      <alignment horizontal="center" vertical="center" wrapText="1"/>
    </xf>
    <xf numFmtId="0" fontId="26" fillId="4" borderId="48" xfId="0" applyFont="1" applyFill="1" applyBorder="1" applyAlignment="1">
      <alignment horizontal="center" vertical="center" wrapText="1"/>
    </xf>
    <xf numFmtId="0" fontId="26" fillId="4" borderId="49" xfId="0" applyFont="1" applyFill="1" applyBorder="1" applyAlignment="1">
      <alignment horizontal="center" vertical="center" wrapText="1"/>
    </xf>
    <xf numFmtId="0" fontId="26" fillId="4" borderId="50" xfId="0" applyFont="1" applyFill="1" applyBorder="1" applyAlignment="1">
      <alignment horizontal="center" vertical="center" wrapText="1"/>
    </xf>
    <xf numFmtId="0" fontId="26" fillId="4" borderId="22" xfId="0" applyFont="1" applyFill="1" applyBorder="1" applyAlignment="1">
      <alignment horizontal="center" vertical="center" wrapText="1"/>
    </xf>
    <xf numFmtId="0" fontId="26" fillId="4" borderId="52" xfId="0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0" fontId="26" fillId="4" borderId="3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23" fillId="4" borderId="58" xfId="0" applyFont="1" applyFill="1" applyBorder="1" applyAlignment="1">
      <alignment horizontal="center" vertical="center" wrapText="1"/>
    </xf>
    <xf numFmtId="0" fontId="19" fillId="17" borderId="1" xfId="2" applyNumberFormat="1" applyFont="1" applyFill="1" applyBorder="1" applyAlignment="1">
      <alignment horizontal="center" vertical="center" textRotation="90" wrapText="1"/>
    </xf>
    <xf numFmtId="0" fontId="19" fillId="17" borderId="8" xfId="2" applyNumberFormat="1" applyFont="1" applyFill="1" applyBorder="1" applyAlignment="1">
      <alignment horizontal="center" vertical="center" textRotation="90" wrapText="1"/>
    </xf>
    <xf numFmtId="0" fontId="19" fillId="17" borderId="16" xfId="2" applyNumberFormat="1" applyFont="1" applyFill="1" applyBorder="1" applyAlignment="1">
      <alignment horizontal="center" vertical="center" textRotation="90" wrapText="1"/>
    </xf>
    <xf numFmtId="0" fontId="13" fillId="4" borderId="2" xfId="2" applyNumberFormat="1" applyFont="1" applyFill="1" applyBorder="1" applyAlignment="1">
      <alignment horizontal="center" vertical="center" wrapText="1"/>
    </xf>
    <xf numFmtId="0" fontId="13" fillId="4" borderId="9" xfId="2" applyNumberFormat="1" applyFont="1" applyFill="1" applyBorder="1" applyAlignment="1">
      <alignment horizontal="center" vertical="center" wrapText="1"/>
    </xf>
    <xf numFmtId="0" fontId="13" fillId="4" borderId="17" xfId="2" applyNumberFormat="1" applyFont="1" applyFill="1" applyBorder="1" applyAlignment="1">
      <alignment horizontal="center" vertical="center" wrapText="1"/>
    </xf>
    <xf numFmtId="0" fontId="12" fillId="14" borderId="31" xfId="0" applyFont="1" applyFill="1" applyBorder="1" applyAlignment="1">
      <alignment horizontal="center" vertical="center" textRotation="90" wrapText="1"/>
    </xf>
    <xf numFmtId="0" fontId="12" fillId="14" borderId="32" xfId="0" applyFont="1" applyFill="1" applyBorder="1" applyAlignment="1">
      <alignment horizontal="center" vertical="center" textRotation="90" wrapText="1"/>
    </xf>
    <xf numFmtId="0" fontId="12" fillId="14" borderId="35" xfId="0" applyFont="1" applyFill="1" applyBorder="1" applyAlignment="1">
      <alignment horizontal="center" vertical="center" textRotation="90" wrapText="1"/>
    </xf>
    <xf numFmtId="0" fontId="10" fillId="4" borderId="31" xfId="2" applyNumberFormat="1" applyFont="1" applyFill="1" applyBorder="1" applyAlignment="1">
      <alignment horizontal="center" vertical="center" wrapText="1"/>
    </xf>
    <xf numFmtId="0" fontId="10" fillId="4" borderId="32" xfId="2" applyNumberFormat="1" applyFont="1" applyFill="1" applyBorder="1" applyAlignment="1">
      <alignment horizontal="center" vertical="center" wrapText="1"/>
    </xf>
    <xf numFmtId="0" fontId="10" fillId="4" borderId="35" xfId="2" applyNumberFormat="1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21" fillId="4" borderId="31" xfId="0" applyFont="1" applyFill="1" applyBorder="1" applyAlignment="1">
      <alignment horizontal="center" vertical="top" wrapText="1"/>
    </xf>
    <xf numFmtId="0" fontId="21" fillId="4" borderId="35" xfId="0" applyFont="1" applyFill="1" applyBorder="1" applyAlignment="1">
      <alignment horizontal="center" vertical="top" wrapText="1"/>
    </xf>
    <xf numFmtId="0" fontId="26" fillId="4" borderId="30" xfId="0" applyFont="1" applyFill="1" applyBorder="1" applyAlignment="1">
      <alignment horizontal="center" vertical="center" wrapText="1"/>
    </xf>
    <xf numFmtId="0" fontId="26" fillId="4" borderId="26" xfId="0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</cellXfs>
  <cellStyles count="4">
    <cellStyle name="20% - Énfasis2" xfId="2" builtinId="34"/>
    <cellStyle name="Énfasis2" xfId="1" builtinId="33"/>
    <cellStyle name="Hipervínculo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4380909828223423E-2"/>
          <c:y val="6.3610564563615746E-2"/>
          <c:w val="0.97561909017177662"/>
          <c:h val="0.67197704979247153"/>
        </c:manualLayout>
      </c:layout>
      <c:bar3DChart>
        <c:barDir val="col"/>
        <c:grouping val="standar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1"/>
              </a:solidFill>
              <a:round/>
            </a:ln>
            <a:effectLst/>
            <a:sp3d contourW="9525">
              <a:contourClr>
                <a:schemeClr val="accent1"/>
              </a:contourClr>
            </a:sp3d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Ponderación!$X$3:$AK$3</c15:sqref>
                  </c15:fullRef>
                </c:ext>
              </c:extLst>
              <c:f>Ponderación!$X$3:$AI$3</c:f>
              <c:strCache>
                <c:ptCount val="12"/>
                <c:pt idx="0">
                  <c:v>Política de Gestión Documental /PINAR/ PGD.</c:v>
                </c:pt>
                <c:pt idx="1">
                  <c:v>Comité Institucional de Gestión y Desempeño o quien haga sus veces</c:v>
                </c:pt>
                <c:pt idx="2">
                  <c:v>Consejos Territoriales de Archivo</c:v>
                </c:pt>
                <c:pt idx="3">
                  <c:v>Unidad de Correspondencia
 (PRODUCCIÓN DOCUMENTAL)</c:v>
                </c:pt>
                <c:pt idx="4">
                  <c:v>Tablas de Retención Documental y Cuadros de Clasificación Documental</c:v>
                </c:pt>
                <c:pt idx="5">
                  <c:v>Inventario Documental</c:v>
                </c:pt>
                <c:pt idx="6">
                  <c:v>Organización de Fondos Acumulados o valoración de documentos - TVD</c:v>
                </c:pt>
                <c:pt idx="7">
                  <c:v>Procesos de Organización
 (Archivos de Gestión)</c:v>
                </c:pt>
                <c:pt idx="8">
                  <c:v>Transferencias </c:v>
                </c:pt>
                <c:pt idx="9">
                  <c:v>Disposición Final de Documentos</c:v>
                </c:pt>
                <c:pt idx="10">
                  <c:v>Sistema Integrado de Conservación</c:v>
                </c:pt>
                <c:pt idx="11">
                  <c:v>Capacitación de Personal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Ponderación!$X$4:$AK$4</c15:sqref>
                  </c15:fullRef>
                </c:ext>
              </c:extLst>
              <c:f>Ponderación!$X$4:$AI$4</c:f>
              <c:numCache>
                <c:formatCode>General</c:formatCode>
                <c:ptCount val="12"/>
                <c:pt idx="0">
                  <c:v>0</c:v>
                </c:pt>
                <c:pt idx="1">
                  <c:v>100</c:v>
                </c:pt>
                <c:pt idx="2">
                  <c:v>0</c:v>
                </c:pt>
                <c:pt idx="3">
                  <c:v>30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PORCENTAJE DE CUMPLIMIENTO ITEMS EVALUADOS</c:v>
                </c15:tx>
              </c15:filteredSeriesTitle>
            </c:ext>
            <c:ext xmlns:c16="http://schemas.microsoft.com/office/drawing/2014/chart" uri="{C3380CC4-5D6E-409C-BE32-E72D297353CC}">
              <c16:uniqueId val="{00000000-8F81-4F04-949C-3F122EF18A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8"/>
        <c:gapDepth val="110"/>
        <c:shape val="box"/>
        <c:axId val="475266176"/>
        <c:axId val="475267160"/>
        <c:axId val="243856200"/>
      </c:bar3DChart>
      <c:catAx>
        <c:axId val="47526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75267160"/>
        <c:crosses val="autoZero"/>
        <c:auto val="1"/>
        <c:lblAlgn val="ctr"/>
        <c:lblOffset val="100"/>
        <c:noMultiLvlLbl val="0"/>
      </c:catAx>
      <c:valAx>
        <c:axId val="475267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75266176"/>
        <c:crosses val="autoZero"/>
        <c:crossBetween val="between"/>
      </c:valAx>
      <c:serAx>
        <c:axId val="2438562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75267160"/>
        <c:crosses val="autoZero"/>
      </c:ser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086673292631533"/>
          <c:y val="2.8061009062315991E-2"/>
          <c:w val="0.34307827059403201"/>
          <c:h val="9.46177598414453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17" Type="http://schemas.openxmlformats.org/officeDocument/2006/relationships/image" Target="../media/image177.emf"/><Relationship Id="rId21" Type="http://schemas.openxmlformats.org/officeDocument/2006/relationships/image" Target="../media/image121.emf"/><Relationship Id="rId42" Type="http://schemas.openxmlformats.org/officeDocument/2006/relationships/image" Target="../media/image100.emf"/><Relationship Id="rId63" Type="http://schemas.openxmlformats.org/officeDocument/2006/relationships/image" Target="../media/image79.emf"/><Relationship Id="rId84" Type="http://schemas.openxmlformats.org/officeDocument/2006/relationships/image" Target="../media/image144.emf"/><Relationship Id="rId138" Type="http://schemas.openxmlformats.org/officeDocument/2006/relationships/image" Target="../media/image192.emf"/><Relationship Id="rId159" Type="http://schemas.openxmlformats.org/officeDocument/2006/relationships/image" Target="../media/image213.emf"/><Relationship Id="rId170" Type="http://schemas.openxmlformats.org/officeDocument/2006/relationships/image" Target="../media/image224.emf"/><Relationship Id="rId191" Type="http://schemas.openxmlformats.org/officeDocument/2006/relationships/image" Target="../media/image245.emf"/><Relationship Id="rId205" Type="http://schemas.openxmlformats.org/officeDocument/2006/relationships/image" Target="../media/image42.emf"/><Relationship Id="rId226" Type="http://schemas.openxmlformats.org/officeDocument/2006/relationships/image" Target="../media/image21.emf"/><Relationship Id="rId107" Type="http://schemas.openxmlformats.org/officeDocument/2006/relationships/image" Target="../media/image167.emf"/><Relationship Id="rId11" Type="http://schemas.openxmlformats.org/officeDocument/2006/relationships/image" Target="../media/image131.emf"/><Relationship Id="rId32" Type="http://schemas.openxmlformats.org/officeDocument/2006/relationships/image" Target="../media/image110.emf"/><Relationship Id="rId53" Type="http://schemas.openxmlformats.org/officeDocument/2006/relationships/image" Target="../media/image89.emf"/><Relationship Id="rId74" Type="http://schemas.openxmlformats.org/officeDocument/2006/relationships/image" Target="../media/image68.emf"/><Relationship Id="rId128" Type="http://schemas.openxmlformats.org/officeDocument/2006/relationships/image" Target="../media/image188.emf"/><Relationship Id="rId149" Type="http://schemas.openxmlformats.org/officeDocument/2006/relationships/image" Target="../media/image203.emf"/><Relationship Id="rId5" Type="http://schemas.openxmlformats.org/officeDocument/2006/relationships/image" Target="../media/image137.emf"/><Relationship Id="rId95" Type="http://schemas.openxmlformats.org/officeDocument/2006/relationships/image" Target="../media/image155.emf"/><Relationship Id="rId160" Type="http://schemas.openxmlformats.org/officeDocument/2006/relationships/image" Target="../media/image214.emf"/><Relationship Id="rId181" Type="http://schemas.openxmlformats.org/officeDocument/2006/relationships/image" Target="../media/image235.emf"/><Relationship Id="rId216" Type="http://schemas.openxmlformats.org/officeDocument/2006/relationships/image" Target="../media/image31.emf"/><Relationship Id="rId237" Type="http://schemas.openxmlformats.org/officeDocument/2006/relationships/image" Target="../media/image10.emf"/><Relationship Id="rId22" Type="http://schemas.openxmlformats.org/officeDocument/2006/relationships/image" Target="../media/image120.emf"/><Relationship Id="rId43" Type="http://schemas.openxmlformats.org/officeDocument/2006/relationships/image" Target="../media/image99.emf"/><Relationship Id="rId64" Type="http://schemas.openxmlformats.org/officeDocument/2006/relationships/image" Target="../media/image75.emf"/><Relationship Id="rId118" Type="http://schemas.openxmlformats.org/officeDocument/2006/relationships/image" Target="../media/image178.emf"/><Relationship Id="rId139" Type="http://schemas.openxmlformats.org/officeDocument/2006/relationships/image" Target="../media/image193.emf"/><Relationship Id="rId85" Type="http://schemas.openxmlformats.org/officeDocument/2006/relationships/image" Target="../media/image145.emf"/><Relationship Id="rId150" Type="http://schemas.openxmlformats.org/officeDocument/2006/relationships/image" Target="../media/image204.emf"/><Relationship Id="rId171" Type="http://schemas.openxmlformats.org/officeDocument/2006/relationships/image" Target="../media/image225.emf"/><Relationship Id="rId192" Type="http://schemas.openxmlformats.org/officeDocument/2006/relationships/image" Target="../media/image246.emf"/><Relationship Id="rId206" Type="http://schemas.openxmlformats.org/officeDocument/2006/relationships/image" Target="../media/image41.emf"/><Relationship Id="rId227" Type="http://schemas.openxmlformats.org/officeDocument/2006/relationships/image" Target="../media/image20.emf"/><Relationship Id="rId12" Type="http://schemas.openxmlformats.org/officeDocument/2006/relationships/image" Target="../media/image130.emf"/><Relationship Id="rId33" Type="http://schemas.openxmlformats.org/officeDocument/2006/relationships/image" Target="../media/image109.emf"/><Relationship Id="rId108" Type="http://schemas.openxmlformats.org/officeDocument/2006/relationships/image" Target="../media/image168.emf"/><Relationship Id="rId129" Type="http://schemas.openxmlformats.org/officeDocument/2006/relationships/image" Target="../media/image189.emf"/><Relationship Id="rId54" Type="http://schemas.openxmlformats.org/officeDocument/2006/relationships/image" Target="../media/image88.emf"/><Relationship Id="rId75" Type="http://schemas.openxmlformats.org/officeDocument/2006/relationships/image" Target="../media/image67.emf"/><Relationship Id="rId96" Type="http://schemas.openxmlformats.org/officeDocument/2006/relationships/image" Target="../media/image156.emf"/><Relationship Id="rId140" Type="http://schemas.openxmlformats.org/officeDocument/2006/relationships/image" Target="../media/image194.emf"/><Relationship Id="rId161" Type="http://schemas.openxmlformats.org/officeDocument/2006/relationships/image" Target="../media/image215.emf"/><Relationship Id="rId182" Type="http://schemas.openxmlformats.org/officeDocument/2006/relationships/image" Target="../media/image236.emf"/><Relationship Id="rId217" Type="http://schemas.openxmlformats.org/officeDocument/2006/relationships/image" Target="../media/image30.emf"/><Relationship Id="rId6" Type="http://schemas.openxmlformats.org/officeDocument/2006/relationships/image" Target="../media/image136.emf"/><Relationship Id="rId238" Type="http://schemas.openxmlformats.org/officeDocument/2006/relationships/image" Target="../media/image9.emf"/><Relationship Id="rId23" Type="http://schemas.openxmlformats.org/officeDocument/2006/relationships/image" Target="../media/image119.emf"/><Relationship Id="rId119" Type="http://schemas.openxmlformats.org/officeDocument/2006/relationships/image" Target="../media/image179.emf"/><Relationship Id="rId44" Type="http://schemas.openxmlformats.org/officeDocument/2006/relationships/image" Target="../media/image98.emf"/><Relationship Id="rId65" Type="http://schemas.openxmlformats.org/officeDocument/2006/relationships/image" Target="../media/image78.emf"/><Relationship Id="rId86" Type="http://schemas.openxmlformats.org/officeDocument/2006/relationships/image" Target="../media/image146.emf"/><Relationship Id="rId130" Type="http://schemas.openxmlformats.org/officeDocument/2006/relationships/image" Target="../media/image60.emf"/><Relationship Id="rId151" Type="http://schemas.openxmlformats.org/officeDocument/2006/relationships/image" Target="../media/image205.emf"/><Relationship Id="rId172" Type="http://schemas.openxmlformats.org/officeDocument/2006/relationships/image" Target="../media/image226.emf"/><Relationship Id="rId193" Type="http://schemas.openxmlformats.org/officeDocument/2006/relationships/image" Target="../media/image54.emf"/><Relationship Id="rId207" Type="http://schemas.openxmlformats.org/officeDocument/2006/relationships/image" Target="../media/image40.emf"/><Relationship Id="rId228" Type="http://schemas.openxmlformats.org/officeDocument/2006/relationships/image" Target="../media/image19.emf"/><Relationship Id="rId13" Type="http://schemas.openxmlformats.org/officeDocument/2006/relationships/image" Target="../media/image129.emf"/><Relationship Id="rId109" Type="http://schemas.openxmlformats.org/officeDocument/2006/relationships/image" Target="../media/image169.emf"/><Relationship Id="rId34" Type="http://schemas.openxmlformats.org/officeDocument/2006/relationships/image" Target="../media/image108.emf"/><Relationship Id="rId55" Type="http://schemas.openxmlformats.org/officeDocument/2006/relationships/image" Target="../media/image87.emf"/><Relationship Id="rId76" Type="http://schemas.openxmlformats.org/officeDocument/2006/relationships/image" Target="../media/image66.emf"/><Relationship Id="rId97" Type="http://schemas.openxmlformats.org/officeDocument/2006/relationships/image" Target="../media/image157.emf"/><Relationship Id="rId120" Type="http://schemas.openxmlformats.org/officeDocument/2006/relationships/image" Target="../media/image180.emf"/><Relationship Id="rId141" Type="http://schemas.openxmlformats.org/officeDocument/2006/relationships/image" Target="../media/image195.emf"/><Relationship Id="rId7" Type="http://schemas.openxmlformats.org/officeDocument/2006/relationships/image" Target="../media/image135.emf"/><Relationship Id="rId162" Type="http://schemas.openxmlformats.org/officeDocument/2006/relationships/image" Target="../media/image216.emf"/><Relationship Id="rId183" Type="http://schemas.openxmlformats.org/officeDocument/2006/relationships/image" Target="../media/image237.emf"/><Relationship Id="rId218" Type="http://schemas.openxmlformats.org/officeDocument/2006/relationships/image" Target="../media/image29.emf"/><Relationship Id="rId239" Type="http://schemas.openxmlformats.org/officeDocument/2006/relationships/image" Target="../media/image8.emf"/><Relationship Id="rId24" Type="http://schemas.openxmlformats.org/officeDocument/2006/relationships/image" Target="../media/image118.emf"/><Relationship Id="rId45" Type="http://schemas.openxmlformats.org/officeDocument/2006/relationships/image" Target="../media/image97.emf"/><Relationship Id="rId66" Type="http://schemas.openxmlformats.org/officeDocument/2006/relationships/image" Target="../media/image74.emf"/><Relationship Id="rId87" Type="http://schemas.openxmlformats.org/officeDocument/2006/relationships/image" Target="../media/image147.emf"/><Relationship Id="rId110" Type="http://schemas.openxmlformats.org/officeDocument/2006/relationships/image" Target="../media/image170.emf"/><Relationship Id="rId131" Type="http://schemas.openxmlformats.org/officeDocument/2006/relationships/image" Target="../media/image59.emf"/><Relationship Id="rId152" Type="http://schemas.openxmlformats.org/officeDocument/2006/relationships/image" Target="../media/image206.emf"/><Relationship Id="rId173" Type="http://schemas.openxmlformats.org/officeDocument/2006/relationships/image" Target="../media/image227.emf"/><Relationship Id="rId194" Type="http://schemas.openxmlformats.org/officeDocument/2006/relationships/image" Target="../media/image53.emf"/><Relationship Id="rId208" Type="http://schemas.openxmlformats.org/officeDocument/2006/relationships/image" Target="../media/image39.emf"/><Relationship Id="rId229" Type="http://schemas.openxmlformats.org/officeDocument/2006/relationships/image" Target="../media/image18.emf"/><Relationship Id="rId240" Type="http://schemas.openxmlformats.org/officeDocument/2006/relationships/image" Target="../media/image7.emf"/><Relationship Id="rId14" Type="http://schemas.openxmlformats.org/officeDocument/2006/relationships/image" Target="../media/image128.emf"/><Relationship Id="rId35" Type="http://schemas.openxmlformats.org/officeDocument/2006/relationships/image" Target="../media/image107.emf"/><Relationship Id="rId56" Type="http://schemas.openxmlformats.org/officeDocument/2006/relationships/image" Target="../media/image86.emf"/><Relationship Id="rId77" Type="http://schemas.openxmlformats.org/officeDocument/2006/relationships/image" Target="../media/image65.emf"/><Relationship Id="rId100" Type="http://schemas.openxmlformats.org/officeDocument/2006/relationships/image" Target="../media/image160.emf"/><Relationship Id="rId8" Type="http://schemas.openxmlformats.org/officeDocument/2006/relationships/image" Target="../media/image134.emf"/><Relationship Id="rId98" Type="http://schemas.openxmlformats.org/officeDocument/2006/relationships/image" Target="../media/image158.emf"/><Relationship Id="rId121" Type="http://schemas.openxmlformats.org/officeDocument/2006/relationships/image" Target="../media/image181.emf"/><Relationship Id="rId142" Type="http://schemas.openxmlformats.org/officeDocument/2006/relationships/image" Target="../media/image196.emf"/><Relationship Id="rId163" Type="http://schemas.openxmlformats.org/officeDocument/2006/relationships/image" Target="../media/image217.emf"/><Relationship Id="rId184" Type="http://schemas.openxmlformats.org/officeDocument/2006/relationships/image" Target="../media/image238.emf"/><Relationship Id="rId219" Type="http://schemas.openxmlformats.org/officeDocument/2006/relationships/image" Target="../media/image28.emf"/><Relationship Id="rId230" Type="http://schemas.openxmlformats.org/officeDocument/2006/relationships/image" Target="../media/image17.emf"/><Relationship Id="rId25" Type="http://schemas.openxmlformats.org/officeDocument/2006/relationships/image" Target="../media/image117.emf"/><Relationship Id="rId46" Type="http://schemas.openxmlformats.org/officeDocument/2006/relationships/image" Target="../media/image96.emf"/><Relationship Id="rId67" Type="http://schemas.openxmlformats.org/officeDocument/2006/relationships/image" Target="../media/image77.emf"/><Relationship Id="rId88" Type="http://schemas.openxmlformats.org/officeDocument/2006/relationships/image" Target="../media/image148.emf"/><Relationship Id="rId111" Type="http://schemas.openxmlformats.org/officeDocument/2006/relationships/image" Target="../media/image171.emf"/><Relationship Id="rId132" Type="http://schemas.openxmlformats.org/officeDocument/2006/relationships/image" Target="../media/image58.emf"/><Relationship Id="rId153" Type="http://schemas.openxmlformats.org/officeDocument/2006/relationships/image" Target="../media/image207.emf"/><Relationship Id="rId174" Type="http://schemas.openxmlformats.org/officeDocument/2006/relationships/image" Target="../media/image228.emf"/><Relationship Id="rId195" Type="http://schemas.openxmlformats.org/officeDocument/2006/relationships/image" Target="../media/image52.emf"/><Relationship Id="rId209" Type="http://schemas.openxmlformats.org/officeDocument/2006/relationships/image" Target="../media/image38.emf"/><Relationship Id="rId220" Type="http://schemas.openxmlformats.org/officeDocument/2006/relationships/image" Target="../media/image27.emf"/><Relationship Id="rId241" Type="http://schemas.openxmlformats.org/officeDocument/2006/relationships/image" Target="../media/image6.emf"/><Relationship Id="rId15" Type="http://schemas.openxmlformats.org/officeDocument/2006/relationships/image" Target="../media/image127.emf"/><Relationship Id="rId36" Type="http://schemas.openxmlformats.org/officeDocument/2006/relationships/image" Target="../media/image106.emf"/><Relationship Id="rId57" Type="http://schemas.openxmlformats.org/officeDocument/2006/relationships/image" Target="../media/image85.emf"/><Relationship Id="rId10" Type="http://schemas.openxmlformats.org/officeDocument/2006/relationships/image" Target="../media/image132.emf"/><Relationship Id="rId31" Type="http://schemas.openxmlformats.org/officeDocument/2006/relationships/image" Target="../media/image111.emf"/><Relationship Id="rId52" Type="http://schemas.openxmlformats.org/officeDocument/2006/relationships/image" Target="../media/image90.emf"/><Relationship Id="rId73" Type="http://schemas.openxmlformats.org/officeDocument/2006/relationships/image" Target="../media/image69.emf"/><Relationship Id="rId78" Type="http://schemas.openxmlformats.org/officeDocument/2006/relationships/image" Target="../media/image64.emf"/><Relationship Id="rId94" Type="http://schemas.openxmlformats.org/officeDocument/2006/relationships/image" Target="../media/image154.emf"/><Relationship Id="rId99" Type="http://schemas.openxmlformats.org/officeDocument/2006/relationships/image" Target="../media/image159.emf"/><Relationship Id="rId101" Type="http://schemas.openxmlformats.org/officeDocument/2006/relationships/image" Target="../media/image161.emf"/><Relationship Id="rId122" Type="http://schemas.openxmlformats.org/officeDocument/2006/relationships/image" Target="../media/image182.emf"/><Relationship Id="rId143" Type="http://schemas.openxmlformats.org/officeDocument/2006/relationships/image" Target="../media/image197.emf"/><Relationship Id="rId148" Type="http://schemas.openxmlformats.org/officeDocument/2006/relationships/image" Target="../media/image202.emf"/><Relationship Id="rId164" Type="http://schemas.openxmlformats.org/officeDocument/2006/relationships/image" Target="../media/image218.emf"/><Relationship Id="rId169" Type="http://schemas.openxmlformats.org/officeDocument/2006/relationships/image" Target="../media/image223.emf"/><Relationship Id="rId185" Type="http://schemas.openxmlformats.org/officeDocument/2006/relationships/image" Target="../media/image239.emf"/><Relationship Id="rId4" Type="http://schemas.openxmlformats.org/officeDocument/2006/relationships/image" Target="../media/image138.emf"/><Relationship Id="rId9" Type="http://schemas.openxmlformats.org/officeDocument/2006/relationships/image" Target="../media/image133.emf"/><Relationship Id="rId180" Type="http://schemas.openxmlformats.org/officeDocument/2006/relationships/image" Target="../media/image234.emf"/><Relationship Id="rId210" Type="http://schemas.openxmlformats.org/officeDocument/2006/relationships/image" Target="../media/image37.emf"/><Relationship Id="rId215" Type="http://schemas.openxmlformats.org/officeDocument/2006/relationships/image" Target="../media/image32.emf"/><Relationship Id="rId236" Type="http://schemas.openxmlformats.org/officeDocument/2006/relationships/image" Target="../media/image11.emf"/><Relationship Id="rId26" Type="http://schemas.openxmlformats.org/officeDocument/2006/relationships/image" Target="../media/image116.emf"/><Relationship Id="rId231" Type="http://schemas.openxmlformats.org/officeDocument/2006/relationships/image" Target="../media/image16.emf"/><Relationship Id="rId47" Type="http://schemas.openxmlformats.org/officeDocument/2006/relationships/image" Target="../media/image95.emf"/><Relationship Id="rId68" Type="http://schemas.openxmlformats.org/officeDocument/2006/relationships/image" Target="../media/image76.emf"/><Relationship Id="rId89" Type="http://schemas.openxmlformats.org/officeDocument/2006/relationships/image" Target="../media/image149.emf"/><Relationship Id="rId112" Type="http://schemas.openxmlformats.org/officeDocument/2006/relationships/image" Target="../media/image172.emf"/><Relationship Id="rId133" Type="http://schemas.openxmlformats.org/officeDocument/2006/relationships/image" Target="../media/image56.emf"/><Relationship Id="rId154" Type="http://schemas.openxmlformats.org/officeDocument/2006/relationships/image" Target="../media/image208.emf"/><Relationship Id="rId175" Type="http://schemas.openxmlformats.org/officeDocument/2006/relationships/image" Target="../media/image229.emf"/><Relationship Id="rId196" Type="http://schemas.openxmlformats.org/officeDocument/2006/relationships/image" Target="../media/image51.emf"/><Relationship Id="rId200" Type="http://schemas.openxmlformats.org/officeDocument/2006/relationships/image" Target="../media/image49.emf"/><Relationship Id="rId16" Type="http://schemas.openxmlformats.org/officeDocument/2006/relationships/image" Target="../media/image126.emf"/><Relationship Id="rId221" Type="http://schemas.openxmlformats.org/officeDocument/2006/relationships/image" Target="../media/image26.emf"/><Relationship Id="rId242" Type="http://schemas.openxmlformats.org/officeDocument/2006/relationships/image" Target="../media/image5.emf"/><Relationship Id="rId37" Type="http://schemas.openxmlformats.org/officeDocument/2006/relationships/image" Target="../media/image105.emf"/><Relationship Id="rId58" Type="http://schemas.openxmlformats.org/officeDocument/2006/relationships/image" Target="../media/image84.emf"/><Relationship Id="rId79" Type="http://schemas.openxmlformats.org/officeDocument/2006/relationships/image" Target="../media/image63.emf"/><Relationship Id="rId102" Type="http://schemas.openxmlformats.org/officeDocument/2006/relationships/image" Target="../media/image162.emf"/><Relationship Id="rId123" Type="http://schemas.openxmlformats.org/officeDocument/2006/relationships/image" Target="../media/image183.emf"/><Relationship Id="rId144" Type="http://schemas.openxmlformats.org/officeDocument/2006/relationships/image" Target="../media/image198.emf"/><Relationship Id="rId90" Type="http://schemas.openxmlformats.org/officeDocument/2006/relationships/image" Target="../media/image150.emf"/><Relationship Id="rId165" Type="http://schemas.openxmlformats.org/officeDocument/2006/relationships/image" Target="../media/image219.emf"/><Relationship Id="rId186" Type="http://schemas.openxmlformats.org/officeDocument/2006/relationships/image" Target="../media/image240.emf"/><Relationship Id="rId211" Type="http://schemas.openxmlformats.org/officeDocument/2006/relationships/image" Target="../media/image36.emf"/><Relationship Id="rId232" Type="http://schemas.openxmlformats.org/officeDocument/2006/relationships/image" Target="../media/image15.emf"/><Relationship Id="rId27" Type="http://schemas.openxmlformats.org/officeDocument/2006/relationships/image" Target="../media/image115.emf"/><Relationship Id="rId48" Type="http://schemas.openxmlformats.org/officeDocument/2006/relationships/image" Target="../media/image94.emf"/><Relationship Id="rId69" Type="http://schemas.openxmlformats.org/officeDocument/2006/relationships/image" Target="../media/image73.emf"/><Relationship Id="rId113" Type="http://schemas.openxmlformats.org/officeDocument/2006/relationships/image" Target="../media/image173.emf"/><Relationship Id="rId134" Type="http://schemas.openxmlformats.org/officeDocument/2006/relationships/image" Target="../media/image57.emf"/><Relationship Id="rId80" Type="http://schemas.openxmlformats.org/officeDocument/2006/relationships/image" Target="../media/image62.emf"/><Relationship Id="rId155" Type="http://schemas.openxmlformats.org/officeDocument/2006/relationships/image" Target="../media/image209.emf"/><Relationship Id="rId176" Type="http://schemas.openxmlformats.org/officeDocument/2006/relationships/image" Target="../media/image230.emf"/><Relationship Id="rId197" Type="http://schemas.openxmlformats.org/officeDocument/2006/relationships/image" Target="../media/image43.emf"/><Relationship Id="rId201" Type="http://schemas.openxmlformats.org/officeDocument/2006/relationships/image" Target="../media/image48.emf"/><Relationship Id="rId222" Type="http://schemas.openxmlformats.org/officeDocument/2006/relationships/image" Target="../media/image25.emf"/><Relationship Id="rId243" Type="http://schemas.openxmlformats.org/officeDocument/2006/relationships/image" Target="../media/image4.emf"/><Relationship Id="rId17" Type="http://schemas.openxmlformats.org/officeDocument/2006/relationships/image" Target="../media/image125.emf"/><Relationship Id="rId38" Type="http://schemas.openxmlformats.org/officeDocument/2006/relationships/image" Target="../media/image104.emf"/><Relationship Id="rId59" Type="http://schemas.openxmlformats.org/officeDocument/2006/relationships/image" Target="../media/image83.emf"/><Relationship Id="rId103" Type="http://schemas.openxmlformats.org/officeDocument/2006/relationships/image" Target="../media/image163.emf"/><Relationship Id="rId124" Type="http://schemas.openxmlformats.org/officeDocument/2006/relationships/image" Target="../media/image184.emf"/><Relationship Id="rId70" Type="http://schemas.openxmlformats.org/officeDocument/2006/relationships/image" Target="../media/image72.emf"/><Relationship Id="rId91" Type="http://schemas.openxmlformats.org/officeDocument/2006/relationships/image" Target="../media/image151.emf"/><Relationship Id="rId145" Type="http://schemas.openxmlformats.org/officeDocument/2006/relationships/image" Target="../media/image199.emf"/><Relationship Id="rId166" Type="http://schemas.openxmlformats.org/officeDocument/2006/relationships/image" Target="../media/image220.emf"/><Relationship Id="rId187" Type="http://schemas.openxmlformats.org/officeDocument/2006/relationships/image" Target="../media/image241.emf"/><Relationship Id="rId1" Type="http://schemas.openxmlformats.org/officeDocument/2006/relationships/image" Target="../media/image141.emf"/><Relationship Id="rId212" Type="http://schemas.openxmlformats.org/officeDocument/2006/relationships/image" Target="../media/image35.emf"/><Relationship Id="rId233" Type="http://schemas.openxmlformats.org/officeDocument/2006/relationships/image" Target="../media/image14.emf"/><Relationship Id="rId28" Type="http://schemas.openxmlformats.org/officeDocument/2006/relationships/image" Target="../media/image114.emf"/><Relationship Id="rId49" Type="http://schemas.openxmlformats.org/officeDocument/2006/relationships/image" Target="../media/image93.emf"/><Relationship Id="rId114" Type="http://schemas.openxmlformats.org/officeDocument/2006/relationships/image" Target="../media/image174.emf"/><Relationship Id="rId60" Type="http://schemas.openxmlformats.org/officeDocument/2006/relationships/image" Target="../media/image82.emf"/><Relationship Id="rId81" Type="http://schemas.openxmlformats.org/officeDocument/2006/relationships/image" Target="../media/image61.emf"/><Relationship Id="rId135" Type="http://schemas.openxmlformats.org/officeDocument/2006/relationships/image" Target="../media/image55.emf"/><Relationship Id="rId156" Type="http://schemas.openxmlformats.org/officeDocument/2006/relationships/image" Target="../media/image210.emf"/><Relationship Id="rId177" Type="http://schemas.openxmlformats.org/officeDocument/2006/relationships/image" Target="../media/image231.emf"/><Relationship Id="rId198" Type="http://schemas.openxmlformats.org/officeDocument/2006/relationships/image" Target="../media/image50.emf"/><Relationship Id="rId202" Type="http://schemas.openxmlformats.org/officeDocument/2006/relationships/image" Target="../media/image46.emf"/><Relationship Id="rId223" Type="http://schemas.openxmlformats.org/officeDocument/2006/relationships/image" Target="../media/image24.emf"/><Relationship Id="rId244" Type="http://schemas.openxmlformats.org/officeDocument/2006/relationships/image" Target="../media/image3.emf"/><Relationship Id="rId18" Type="http://schemas.openxmlformats.org/officeDocument/2006/relationships/image" Target="../media/image124.emf"/><Relationship Id="rId39" Type="http://schemas.openxmlformats.org/officeDocument/2006/relationships/image" Target="../media/image103.emf"/><Relationship Id="rId50" Type="http://schemas.openxmlformats.org/officeDocument/2006/relationships/image" Target="../media/image92.emf"/><Relationship Id="rId104" Type="http://schemas.openxmlformats.org/officeDocument/2006/relationships/image" Target="../media/image164.emf"/><Relationship Id="rId125" Type="http://schemas.openxmlformats.org/officeDocument/2006/relationships/image" Target="../media/image185.emf"/><Relationship Id="rId146" Type="http://schemas.openxmlformats.org/officeDocument/2006/relationships/image" Target="../media/image200.emf"/><Relationship Id="rId167" Type="http://schemas.openxmlformats.org/officeDocument/2006/relationships/image" Target="../media/image221.emf"/><Relationship Id="rId188" Type="http://schemas.openxmlformats.org/officeDocument/2006/relationships/image" Target="../media/image242.emf"/><Relationship Id="rId71" Type="http://schemas.openxmlformats.org/officeDocument/2006/relationships/image" Target="../media/image71.emf"/><Relationship Id="rId92" Type="http://schemas.openxmlformats.org/officeDocument/2006/relationships/image" Target="../media/image152.emf"/><Relationship Id="rId213" Type="http://schemas.openxmlformats.org/officeDocument/2006/relationships/image" Target="../media/image34.emf"/><Relationship Id="rId234" Type="http://schemas.openxmlformats.org/officeDocument/2006/relationships/image" Target="../media/image13.emf"/><Relationship Id="rId2" Type="http://schemas.openxmlformats.org/officeDocument/2006/relationships/image" Target="../media/image140.emf"/><Relationship Id="rId29" Type="http://schemas.openxmlformats.org/officeDocument/2006/relationships/image" Target="../media/image113.emf"/><Relationship Id="rId40" Type="http://schemas.openxmlformats.org/officeDocument/2006/relationships/image" Target="../media/image102.emf"/><Relationship Id="rId115" Type="http://schemas.openxmlformats.org/officeDocument/2006/relationships/image" Target="../media/image175.emf"/><Relationship Id="rId136" Type="http://schemas.openxmlformats.org/officeDocument/2006/relationships/image" Target="../media/image190.emf"/><Relationship Id="rId157" Type="http://schemas.openxmlformats.org/officeDocument/2006/relationships/image" Target="../media/image211.emf"/><Relationship Id="rId178" Type="http://schemas.openxmlformats.org/officeDocument/2006/relationships/image" Target="../media/image232.emf"/><Relationship Id="rId61" Type="http://schemas.openxmlformats.org/officeDocument/2006/relationships/image" Target="../media/image81.emf"/><Relationship Id="rId82" Type="http://schemas.openxmlformats.org/officeDocument/2006/relationships/image" Target="../media/image142.emf"/><Relationship Id="rId199" Type="http://schemas.openxmlformats.org/officeDocument/2006/relationships/image" Target="../media/image47.emf"/><Relationship Id="rId203" Type="http://schemas.openxmlformats.org/officeDocument/2006/relationships/image" Target="../media/image45.emf"/><Relationship Id="rId19" Type="http://schemas.openxmlformats.org/officeDocument/2006/relationships/image" Target="../media/image123.emf"/><Relationship Id="rId224" Type="http://schemas.openxmlformats.org/officeDocument/2006/relationships/image" Target="../media/image23.emf"/><Relationship Id="rId245" Type="http://schemas.openxmlformats.org/officeDocument/2006/relationships/image" Target="../media/image2.emf"/><Relationship Id="rId30" Type="http://schemas.openxmlformats.org/officeDocument/2006/relationships/image" Target="../media/image112.emf"/><Relationship Id="rId105" Type="http://schemas.openxmlformats.org/officeDocument/2006/relationships/image" Target="../media/image165.emf"/><Relationship Id="rId126" Type="http://schemas.openxmlformats.org/officeDocument/2006/relationships/image" Target="../media/image186.emf"/><Relationship Id="rId147" Type="http://schemas.openxmlformats.org/officeDocument/2006/relationships/image" Target="../media/image201.emf"/><Relationship Id="rId168" Type="http://schemas.openxmlformats.org/officeDocument/2006/relationships/image" Target="../media/image222.emf"/><Relationship Id="rId51" Type="http://schemas.openxmlformats.org/officeDocument/2006/relationships/image" Target="../media/image91.emf"/><Relationship Id="rId72" Type="http://schemas.openxmlformats.org/officeDocument/2006/relationships/image" Target="../media/image70.emf"/><Relationship Id="rId93" Type="http://schemas.openxmlformats.org/officeDocument/2006/relationships/image" Target="../media/image153.emf"/><Relationship Id="rId189" Type="http://schemas.openxmlformats.org/officeDocument/2006/relationships/image" Target="../media/image243.emf"/><Relationship Id="rId3" Type="http://schemas.openxmlformats.org/officeDocument/2006/relationships/image" Target="../media/image139.emf"/><Relationship Id="rId214" Type="http://schemas.openxmlformats.org/officeDocument/2006/relationships/image" Target="../media/image33.emf"/><Relationship Id="rId235" Type="http://schemas.openxmlformats.org/officeDocument/2006/relationships/image" Target="../media/image12.emf"/><Relationship Id="rId116" Type="http://schemas.openxmlformats.org/officeDocument/2006/relationships/image" Target="../media/image176.emf"/><Relationship Id="rId137" Type="http://schemas.openxmlformats.org/officeDocument/2006/relationships/image" Target="../media/image191.emf"/><Relationship Id="rId158" Type="http://schemas.openxmlformats.org/officeDocument/2006/relationships/image" Target="../media/image212.emf"/><Relationship Id="rId20" Type="http://schemas.openxmlformats.org/officeDocument/2006/relationships/image" Target="../media/image122.emf"/><Relationship Id="rId41" Type="http://schemas.openxmlformats.org/officeDocument/2006/relationships/image" Target="../media/image101.emf"/><Relationship Id="rId62" Type="http://schemas.openxmlformats.org/officeDocument/2006/relationships/image" Target="../media/image80.emf"/><Relationship Id="rId83" Type="http://schemas.openxmlformats.org/officeDocument/2006/relationships/image" Target="../media/image143.emf"/><Relationship Id="rId179" Type="http://schemas.openxmlformats.org/officeDocument/2006/relationships/image" Target="../media/image233.emf"/><Relationship Id="rId190" Type="http://schemas.openxmlformats.org/officeDocument/2006/relationships/image" Target="../media/image244.emf"/><Relationship Id="rId204" Type="http://schemas.openxmlformats.org/officeDocument/2006/relationships/image" Target="../media/image44.emf"/><Relationship Id="rId225" Type="http://schemas.openxmlformats.org/officeDocument/2006/relationships/image" Target="../media/image22.emf"/><Relationship Id="rId246" Type="http://schemas.openxmlformats.org/officeDocument/2006/relationships/image" Target="../media/image1.emf"/><Relationship Id="rId106" Type="http://schemas.openxmlformats.org/officeDocument/2006/relationships/image" Target="../media/image166.emf"/><Relationship Id="rId127" Type="http://schemas.openxmlformats.org/officeDocument/2006/relationships/image" Target="../media/image18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</xdr:row>
          <xdr:rowOff>1676400</xdr:rowOff>
        </xdr:from>
        <xdr:to>
          <xdr:col>9</xdr:col>
          <xdr:colOff>3152775</xdr:colOff>
          <xdr:row>2</xdr:row>
          <xdr:rowOff>3390900</xdr:rowOff>
        </xdr:to>
        <xdr:sp macro="" textlink="">
          <xdr:nvSpPr>
            <xdr:cNvPr id="2052" name="ComboBox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</xdr:row>
          <xdr:rowOff>57150</xdr:rowOff>
        </xdr:from>
        <xdr:to>
          <xdr:col>9</xdr:col>
          <xdr:colOff>3152775</xdr:colOff>
          <xdr:row>3</xdr:row>
          <xdr:rowOff>638175</xdr:rowOff>
        </xdr:to>
        <xdr:sp macro="" textlink="">
          <xdr:nvSpPr>
            <xdr:cNvPr id="2054" name="ComboBox2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</xdr:row>
          <xdr:rowOff>228600</xdr:rowOff>
        </xdr:from>
        <xdr:to>
          <xdr:col>9</xdr:col>
          <xdr:colOff>3152775</xdr:colOff>
          <xdr:row>4</xdr:row>
          <xdr:rowOff>809625</xdr:rowOff>
        </xdr:to>
        <xdr:sp macro="" textlink="">
          <xdr:nvSpPr>
            <xdr:cNvPr id="2057" name="ComboBox3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</xdr:row>
          <xdr:rowOff>228600</xdr:rowOff>
        </xdr:from>
        <xdr:to>
          <xdr:col>9</xdr:col>
          <xdr:colOff>3152775</xdr:colOff>
          <xdr:row>5</xdr:row>
          <xdr:rowOff>809625</xdr:rowOff>
        </xdr:to>
        <xdr:sp macro="" textlink="">
          <xdr:nvSpPr>
            <xdr:cNvPr id="2058" name="ComboBox4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3781425</xdr:colOff>
          <xdr:row>6</xdr:row>
          <xdr:rowOff>514350</xdr:rowOff>
        </xdr:from>
        <xdr:to>
          <xdr:col>9</xdr:col>
          <xdr:colOff>3124200</xdr:colOff>
          <xdr:row>6</xdr:row>
          <xdr:rowOff>1095375</xdr:rowOff>
        </xdr:to>
        <xdr:sp macro="" textlink="">
          <xdr:nvSpPr>
            <xdr:cNvPr id="2059" name="ComboBox5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3733800</xdr:colOff>
          <xdr:row>7</xdr:row>
          <xdr:rowOff>247650</xdr:rowOff>
        </xdr:from>
        <xdr:to>
          <xdr:col>9</xdr:col>
          <xdr:colOff>3076575</xdr:colOff>
          <xdr:row>7</xdr:row>
          <xdr:rowOff>838200</xdr:rowOff>
        </xdr:to>
        <xdr:sp macro="" textlink="">
          <xdr:nvSpPr>
            <xdr:cNvPr id="2060" name="ComboBox6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3771900</xdr:colOff>
          <xdr:row>8</xdr:row>
          <xdr:rowOff>57150</xdr:rowOff>
        </xdr:from>
        <xdr:to>
          <xdr:col>9</xdr:col>
          <xdr:colOff>3095625</xdr:colOff>
          <xdr:row>8</xdr:row>
          <xdr:rowOff>638175</xdr:rowOff>
        </xdr:to>
        <xdr:sp macro="" textlink="">
          <xdr:nvSpPr>
            <xdr:cNvPr id="2061" name="ComboBox7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3752850</xdr:colOff>
          <xdr:row>9</xdr:row>
          <xdr:rowOff>57150</xdr:rowOff>
        </xdr:from>
        <xdr:to>
          <xdr:col>9</xdr:col>
          <xdr:colOff>3086100</xdr:colOff>
          <xdr:row>9</xdr:row>
          <xdr:rowOff>638175</xdr:rowOff>
        </xdr:to>
        <xdr:sp macro="" textlink="">
          <xdr:nvSpPr>
            <xdr:cNvPr id="2062" name="ComboBox8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3771900</xdr:colOff>
          <xdr:row>10</xdr:row>
          <xdr:rowOff>57150</xdr:rowOff>
        </xdr:from>
        <xdr:to>
          <xdr:col>9</xdr:col>
          <xdr:colOff>3095625</xdr:colOff>
          <xdr:row>10</xdr:row>
          <xdr:rowOff>638175</xdr:rowOff>
        </xdr:to>
        <xdr:sp macro="" textlink="">
          <xdr:nvSpPr>
            <xdr:cNvPr id="2063" name="ComboBox9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3790950</xdr:colOff>
          <xdr:row>11</xdr:row>
          <xdr:rowOff>57150</xdr:rowOff>
        </xdr:from>
        <xdr:to>
          <xdr:col>9</xdr:col>
          <xdr:colOff>3105150</xdr:colOff>
          <xdr:row>11</xdr:row>
          <xdr:rowOff>638175</xdr:rowOff>
        </xdr:to>
        <xdr:sp macro="" textlink="">
          <xdr:nvSpPr>
            <xdr:cNvPr id="2064" name="ComboBox10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3771900</xdr:colOff>
          <xdr:row>12</xdr:row>
          <xdr:rowOff>85725</xdr:rowOff>
        </xdr:from>
        <xdr:to>
          <xdr:col>9</xdr:col>
          <xdr:colOff>3095625</xdr:colOff>
          <xdr:row>12</xdr:row>
          <xdr:rowOff>666750</xdr:rowOff>
        </xdr:to>
        <xdr:sp macro="" textlink="">
          <xdr:nvSpPr>
            <xdr:cNvPr id="2065" name="ComboBox11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3762375</xdr:colOff>
          <xdr:row>13</xdr:row>
          <xdr:rowOff>514350</xdr:rowOff>
        </xdr:from>
        <xdr:to>
          <xdr:col>9</xdr:col>
          <xdr:colOff>3067050</xdr:colOff>
          <xdr:row>13</xdr:row>
          <xdr:rowOff>1095375</xdr:rowOff>
        </xdr:to>
        <xdr:sp macro="" textlink="">
          <xdr:nvSpPr>
            <xdr:cNvPr id="2066" name="ComboBox12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3771900</xdr:colOff>
          <xdr:row>14</xdr:row>
          <xdr:rowOff>66675</xdr:rowOff>
        </xdr:from>
        <xdr:to>
          <xdr:col>9</xdr:col>
          <xdr:colOff>3086100</xdr:colOff>
          <xdr:row>15</xdr:row>
          <xdr:rowOff>0</xdr:rowOff>
        </xdr:to>
        <xdr:sp macro="" textlink="">
          <xdr:nvSpPr>
            <xdr:cNvPr id="2067" name="ComboBox13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3752850</xdr:colOff>
          <xdr:row>15</xdr:row>
          <xdr:rowOff>66675</xdr:rowOff>
        </xdr:from>
        <xdr:to>
          <xdr:col>9</xdr:col>
          <xdr:colOff>3076575</xdr:colOff>
          <xdr:row>15</xdr:row>
          <xdr:rowOff>647700</xdr:rowOff>
        </xdr:to>
        <xdr:sp macro="" textlink="">
          <xdr:nvSpPr>
            <xdr:cNvPr id="2068" name="ComboBox14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3752850</xdr:colOff>
          <xdr:row>16</xdr:row>
          <xdr:rowOff>114300</xdr:rowOff>
        </xdr:from>
        <xdr:to>
          <xdr:col>9</xdr:col>
          <xdr:colOff>3067050</xdr:colOff>
          <xdr:row>17</xdr:row>
          <xdr:rowOff>19050</xdr:rowOff>
        </xdr:to>
        <xdr:sp macro="" textlink="">
          <xdr:nvSpPr>
            <xdr:cNvPr id="2069" name="ComboBox15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17</xdr:row>
          <xdr:rowOff>276225</xdr:rowOff>
        </xdr:from>
        <xdr:to>
          <xdr:col>9</xdr:col>
          <xdr:colOff>3048000</xdr:colOff>
          <xdr:row>17</xdr:row>
          <xdr:rowOff>809625</xdr:rowOff>
        </xdr:to>
        <xdr:sp macro="" textlink="">
          <xdr:nvSpPr>
            <xdr:cNvPr id="2070" name="ComboBox16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18</xdr:row>
          <xdr:rowOff>276225</xdr:rowOff>
        </xdr:from>
        <xdr:to>
          <xdr:col>9</xdr:col>
          <xdr:colOff>3048000</xdr:colOff>
          <xdr:row>18</xdr:row>
          <xdr:rowOff>809625</xdr:rowOff>
        </xdr:to>
        <xdr:sp macro="" textlink="">
          <xdr:nvSpPr>
            <xdr:cNvPr id="2071" name="ComboBox17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19</xdr:row>
          <xdr:rowOff>85725</xdr:rowOff>
        </xdr:from>
        <xdr:to>
          <xdr:col>9</xdr:col>
          <xdr:colOff>3048000</xdr:colOff>
          <xdr:row>19</xdr:row>
          <xdr:rowOff>619125</xdr:rowOff>
        </xdr:to>
        <xdr:sp macro="" textlink="">
          <xdr:nvSpPr>
            <xdr:cNvPr id="2072" name="ComboBox18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20</xdr:row>
          <xdr:rowOff>561975</xdr:rowOff>
        </xdr:from>
        <xdr:to>
          <xdr:col>9</xdr:col>
          <xdr:colOff>3048000</xdr:colOff>
          <xdr:row>20</xdr:row>
          <xdr:rowOff>1095375</xdr:rowOff>
        </xdr:to>
        <xdr:sp macro="" textlink="">
          <xdr:nvSpPr>
            <xdr:cNvPr id="2073" name="ComboBox19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21</xdr:row>
          <xdr:rowOff>276225</xdr:rowOff>
        </xdr:from>
        <xdr:to>
          <xdr:col>9</xdr:col>
          <xdr:colOff>3048000</xdr:colOff>
          <xdr:row>21</xdr:row>
          <xdr:rowOff>809625</xdr:rowOff>
        </xdr:to>
        <xdr:sp macro="" textlink="">
          <xdr:nvSpPr>
            <xdr:cNvPr id="2074" name="ComboBox20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22</xdr:row>
          <xdr:rowOff>1200150</xdr:rowOff>
        </xdr:from>
        <xdr:to>
          <xdr:col>9</xdr:col>
          <xdr:colOff>3057525</xdr:colOff>
          <xdr:row>22</xdr:row>
          <xdr:rowOff>1733550</xdr:rowOff>
        </xdr:to>
        <xdr:sp macro="" textlink="">
          <xdr:nvSpPr>
            <xdr:cNvPr id="2075" name="ComboBox21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23</xdr:row>
          <xdr:rowOff>542925</xdr:rowOff>
        </xdr:from>
        <xdr:to>
          <xdr:col>9</xdr:col>
          <xdr:colOff>3067050</xdr:colOff>
          <xdr:row>23</xdr:row>
          <xdr:rowOff>1085850</xdr:rowOff>
        </xdr:to>
        <xdr:sp macro="" textlink="">
          <xdr:nvSpPr>
            <xdr:cNvPr id="2076" name="ComboBox22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24</xdr:row>
          <xdr:rowOff>295275</xdr:rowOff>
        </xdr:from>
        <xdr:to>
          <xdr:col>9</xdr:col>
          <xdr:colOff>3067050</xdr:colOff>
          <xdr:row>24</xdr:row>
          <xdr:rowOff>838200</xdr:rowOff>
        </xdr:to>
        <xdr:sp macro="" textlink="">
          <xdr:nvSpPr>
            <xdr:cNvPr id="2077" name="ComboBox23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25</xdr:row>
          <xdr:rowOff>142875</xdr:rowOff>
        </xdr:from>
        <xdr:to>
          <xdr:col>9</xdr:col>
          <xdr:colOff>3067050</xdr:colOff>
          <xdr:row>25</xdr:row>
          <xdr:rowOff>685800</xdr:rowOff>
        </xdr:to>
        <xdr:sp macro="" textlink="">
          <xdr:nvSpPr>
            <xdr:cNvPr id="2078" name="ComboBox24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26</xdr:row>
          <xdr:rowOff>390525</xdr:rowOff>
        </xdr:from>
        <xdr:to>
          <xdr:col>9</xdr:col>
          <xdr:colOff>3057525</xdr:colOff>
          <xdr:row>26</xdr:row>
          <xdr:rowOff>933450</xdr:rowOff>
        </xdr:to>
        <xdr:sp macro="" textlink="">
          <xdr:nvSpPr>
            <xdr:cNvPr id="2079" name="ComboBox25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27</xdr:row>
          <xdr:rowOff>266700</xdr:rowOff>
        </xdr:from>
        <xdr:to>
          <xdr:col>9</xdr:col>
          <xdr:colOff>3000375</xdr:colOff>
          <xdr:row>27</xdr:row>
          <xdr:rowOff>809625</xdr:rowOff>
        </xdr:to>
        <xdr:sp macro="" textlink="">
          <xdr:nvSpPr>
            <xdr:cNvPr id="2080" name="ComboBox26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28</xdr:row>
          <xdr:rowOff>38100</xdr:rowOff>
        </xdr:from>
        <xdr:to>
          <xdr:col>9</xdr:col>
          <xdr:colOff>3000375</xdr:colOff>
          <xdr:row>29</xdr:row>
          <xdr:rowOff>9525</xdr:rowOff>
        </xdr:to>
        <xdr:sp macro="" textlink="">
          <xdr:nvSpPr>
            <xdr:cNvPr id="2081" name="ComboBox27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29</xdr:row>
          <xdr:rowOff>76200</xdr:rowOff>
        </xdr:from>
        <xdr:to>
          <xdr:col>9</xdr:col>
          <xdr:colOff>3019425</xdr:colOff>
          <xdr:row>29</xdr:row>
          <xdr:rowOff>619125</xdr:rowOff>
        </xdr:to>
        <xdr:sp macro="" textlink="">
          <xdr:nvSpPr>
            <xdr:cNvPr id="2082" name="ComboBox28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30</xdr:row>
          <xdr:rowOff>76200</xdr:rowOff>
        </xdr:from>
        <xdr:to>
          <xdr:col>9</xdr:col>
          <xdr:colOff>3019425</xdr:colOff>
          <xdr:row>30</xdr:row>
          <xdr:rowOff>619125</xdr:rowOff>
        </xdr:to>
        <xdr:sp macro="" textlink="">
          <xdr:nvSpPr>
            <xdr:cNvPr id="2083" name="ComboBox29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31</xdr:row>
          <xdr:rowOff>76200</xdr:rowOff>
        </xdr:from>
        <xdr:to>
          <xdr:col>9</xdr:col>
          <xdr:colOff>3009900</xdr:colOff>
          <xdr:row>31</xdr:row>
          <xdr:rowOff>619125</xdr:rowOff>
        </xdr:to>
        <xdr:sp macro="" textlink="">
          <xdr:nvSpPr>
            <xdr:cNvPr id="2084" name="ComboBox30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32</xdr:row>
          <xdr:rowOff>76200</xdr:rowOff>
        </xdr:from>
        <xdr:to>
          <xdr:col>9</xdr:col>
          <xdr:colOff>3009900</xdr:colOff>
          <xdr:row>32</xdr:row>
          <xdr:rowOff>619125</xdr:rowOff>
        </xdr:to>
        <xdr:sp macro="" textlink="">
          <xdr:nvSpPr>
            <xdr:cNvPr id="2085" name="ComboBox31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33</xdr:row>
          <xdr:rowOff>200025</xdr:rowOff>
        </xdr:from>
        <xdr:to>
          <xdr:col>9</xdr:col>
          <xdr:colOff>3048000</xdr:colOff>
          <xdr:row>33</xdr:row>
          <xdr:rowOff>742950</xdr:rowOff>
        </xdr:to>
        <xdr:sp macro="" textlink="">
          <xdr:nvSpPr>
            <xdr:cNvPr id="2086" name="ComboBox32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34</xdr:row>
          <xdr:rowOff>95250</xdr:rowOff>
        </xdr:from>
        <xdr:to>
          <xdr:col>9</xdr:col>
          <xdr:colOff>3076575</xdr:colOff>
          <xdr:row>34</xdr:row>
          <xdr:rowOff>638175</xdr:rowOff>
        </xdr:to>
        <xdr:sp macro="" textlink="">
          <xdr:nvSpPr>
            <xdr:cNvPr id="2087" name="ComboBox33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35</xdr:row>
          <xdr:rowOff>95250</xdr:rowOff>
        </xdr:from>
        <xdr:to>
          <xdr:col>9</xdr:col>
          <xdr:colOff>3086100</xdr:colOff>
          <xdr:row>35</xdr:row>
          <xdr:rowOff>638175</xdr:rowOff>
        </xdr:to>
        <xdr:sp macro="" textlink="">
          <xdr:nvSpPr>
            <xdr:cNvPr id="2088" name="ComboBox34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36</xdr:row>
          <xdr:rowOff>85725</xdr:rowOff>
        </xdr:from>
        <xdr:to>
          <xdr:col>9</xdr:col>
          <xdr:colOff>3086100</xdr:colOff>
          <xdr:row>36</xdr:row>
          <xdr:rowOff>628650</xdr:rowOff>
        </xdr:to>
        <xdr:sp macro="" textlink="">
          <xdr:nvSpPr>
            <xdr:cNvPr id="2089" name="ComboBox35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37</xdr:row>
          <xdr:rowOff>9525</xdr:rowOff>
        </xdr:from>
        <xdr:to>
          <xdr:col>9</xdr:col>
          <xdr:colOff>3076575</xdr:colOff>
          <xdr:row>37</xdr:row>
          <xdr:rowOff>552450</xdr:rowOff>
        </xdr:to>
        <xdr:sp macro="" textlink="">
          <xdr:nvSpPr>
            <xdr:cNvPr id="2090" name="ComboBox36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38</xdr:row>
          <xdr:rowOff>323850</xdr:rowOff>
        </xdr:from>
        <xdr:to>
          <xdr:col>9</xdr:col>
          <xdr:colOff>3076575</xdr:colOff>
          <xdr:row>38</xdr:row>
          <xdr:rowOff>866775</xdr:rowOff>
        </xdr:to>
        <xdr:sp macro="" textlink="">
          <xdr:nvSpPr>
            <xdr:cNvPr id="2091" name="ComboBox37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39</xdr:row>
          <xdr:rowOff>161925</xdr:rowOff>
        </xdr:from>
        <xdr:to>
          <xdr:col>9</xdr:col>
          <xdr:colOff>3086100</xdr:colOff>
          <xdr:row>39</xdr:row>
          <xdr:rowOff>704850</xdr:rowOff>
        </xdr:to>
        <xdr:sp macro="" textlink="">
          <xdr:nvSpPr>
            <xdr:cNvPr id="2092" name="ComboBox38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40</xdr:row>
          <xdr:rowOff>28575</xdr:rowOff>
        </xdr:from>
        <xdr:to>
          <xdr:col>9</xdr:col>
          <xdr:colOff>3095625</xdr:colOff>
          <xdr:row>40</xdr:row>
          <xdr:rowOff>571500</xdr:rowOff>
        </xdr:to>
        <xdr:sp macro="" textlink="">
          <xdr:nvSpPr>
            <xdr:cNvPr id="2093" name="ComboBox39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41</xdr:row>
          <xdr:rowOff>19050</xdr:rowOff>
        </xdr:from>
        <xdr:to>
          <xdr:col>9</xdr:col>
          <xdr:colOff>3105150</xdr:colOff>
          <xdr:row>41</xdr:row>
          <xdr:rowOff>561975</xdr:rowOff>
        </xdr:to>
        <xdr:sp macro="" textlink="">
          <xdr:nvSpPr>
            <xdr:cNvPr id="2094" name="ComboBox40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42</xdr:row>
          <xdr:rowOff>76200</xdr:rowOff>
        </xdr:from>
        <xdr:to>
          <xdr:col>9</xdr:col>
          <xdr:colOff>3105150</xdr:colOff>
          <xdr:row>42</xdr:row>
          <xdr:rowOff>619125</xdr:rowOff>
        </xdr:to>
        <xdr:sp macro="" textlink="">
          <xdr:nvSpPr>
            <xdr:cNvPr id="2095" name="ComboBox41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43</xdr:row>
          <xdr:rowOff>38100</xdr:rowOff>
        </xdr:from>
        <xdr:to>
          <xdr:col>9</xdr:col>
          <xdr:colOff>3086100</xdr:colOff>
          <xdr:row>43</xdr:row>
          <xdr:rowOff>581025</xdr:rowOff>
        </xdr:to>
        <xdr:sp macro="" textlink="">
          <xdr:nvSpPr>
            <xdr:cNvPr id="2096" name="ComboBox42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44</xdr:row>
          <xdr:rowOff>38100</xdr:rowOff>
        </xdr:from>
        <xdr:to>
          <xdr:col>9</xdr:col>
          <xdr:colOff>3086100</xdr:colOff>
          <xdr:row>44</xdr:row>
          <xdr:rowOff>581025</xdr:rowOff>
        </xdr:to>
        <xdr:sp macro="" textlink="">
          <xdr:nvSpPr>
            <xdr:cNvPr id="2097" name="ComboBox43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45</xdr:row>
          <xdr:rowOff>104775</xdr:rowOff>
        </xdr:from>
        <xdr:to>
          <xdr:col>9</xdr:col>
          <xdr:colOff>3086100</xdr:colOff>
          <xdr:row>45</xdr:row>
          <xdr:rowOff>647700</xdr:rowOff>
        </xdr:to>
        <xdr:sp macro="" textlink="">
          <xdr:nvSpPr>
            <xdr:cNvPr id="2098" name="ComboBox44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46</xdr:row>
          <xdr:rowOff>38100</xdr:rowOff>
        </xdr:from>
        <xdr:to>
          <xdr:col>9</xdr:col>
          <xdr:colOff>3086100</xdr:colOff>
          <xdr:row>46</xdr:row>
          <xdr:rowOff>581025</xdr:rowOff>
        </xdr:to>
        <xdr:sp macro="" textlink="">
          <xdr:nvSpPr>
            <xdr:cNvPr id="2099" name="ComboBox45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47</xdr:row>
          <xdr:rowOff>190500</xdr:rowOff>
        </xdr:from>
        <xdr:to>
          <xdr:col>9</xdr:col>
          <xdr:colOff>3076575</xdr:colOff>
          <xdr:row>47</xdr:row>
          <xdr:rowOff>733425</xdr:rowOff>
        </xdr:to>
        <xdr:sp macro="" textlink="">
          <xdr:nvSpPr>
            <xdr:cNvPr id="2100" name="ComboBox46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352425</xdr:rowOff>
        </xdr:from>
        <xdr:to>
          <xdr:col>9</xdr:col>
          <xdr:colOff>3067050</xdr:colOff>
          <xdr:row>48</xdr:row>
          <xdr:rowOff>895350</xdr:rowOff>
        </xdr:to>
        <xdr:sp macro="" textlink="">
          <xdr:nvSpPr>
            <xdr:cNvPr id="2101" name="ComboBox47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49</xdr:row>
          <xdr:rowOff>342900</xdr:rowOff>
        </xdr:from>
        <xdr:to>
          <xdr:col>9</xdr:col>
          <xdr:colOff>3048000</xdr:colOff>
          <xdr:row>49</xdr:row>
          <xdr:rowOff>885825</xdr:rowOff>
        </xdr:to>
        <xdr:sp macro="" textlink="">
          <xdr:nvSpPr>
            <xdr:cNvPr id="2102" name="ComboBox48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50</xdr:row>
          <xdr:rowOff>95250</xdr:rowOff>
        </xdr:from>
        <xdr:to>
          <xdr:col>9</xdr:col>
          <xdr:colOff>3048000</xdr:colOff>
          <xdr:row>50</xdr:row>
          <xdr:rowOff>647700</xdr:rowOff>
        </xdr:to>
        <xdr:sp macro="" textlink="">
          <xdr:nvSpPr>
            <xdr:cNvPr id="2103" name="ComboBox49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51</xdr:row>
          <xdr:rowOff>342900</xdr:rowOff>
        </xdr:from>
        <xdr:to>
          <xdr:col>9</xdr:col>
          <xdr:colOff>3048000</xdr:colOff>
          <xdr:row>51</xdr:row>
          <xdr:rowOff>885825</xdr:rowOff>
        </xdr:to>
        <xdr:sp macro="" textlink="">
          <xdr:nvSpPr>
            <xdr:cNvPr id="2104" name="ComboBox50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52</xdr:row>
          <xdr:rowOff>66675</xdr:rowOff>
        </xdr:from>
        <xdr:to>
          <xdr:col>9</xdr:col>
          <xdr:colOff>3076575</xdr:colOff>
          <xdr:row>52</xdr:row>
          <xdr:rowOff>619125</xdr:rowOff>
        </xdr:to>
        <xdr:sp macro="" textlink="">
          <xdr:nvSpPr>
            <xdr:cNvPr id="2105" name="ComboBox51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47625</xdr:rowOff>
        </xdr:from>
        <xdr:to>
          <xdr:col>9</xdr:col>
          <xdr:colOff>3048000</xdr:colOff>
          <xdr:row>53</xdr:row>
          <xdr:rowOff>581025</xdr:rowOff>
        </xdr:to>
        <xdr:sp macro="" textlink="">
          <xdr:nvSpPr>
            <xdr:cNvPr id="2106" name="ComboBox52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54</xdr:row>
          <xdr:rowOff>114300</xdr:rowOff>
        </xdr:from>
        <xdr:to>
          <xdr:col>9</xdr:col>
          <xdr:colOff>3057525</xdr:colOff>
          <xdr:row>55</xdr:row>
          <xdr:rowOff>0</xdr:rowOff>
        </xdr:to>
        <xdr:sp macro="" textlink="">
          <xdr:nvSpPr>
            <xdr:cNvPr id="2107" name="ComboBox53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55</xdr:row>
          <xdr:rowOff>209550</xdr:rowOff>
        </xdr:from>
        <xdr:to>
          <xdr:col>9</xdr:col>
          <xdr:colOff>3076575</xdr:colOff>
          <xdr:row>55</xdr:row>
          <xdr:rowOff>742950</xdr:rowOff>
        </xdr:to>
        <xdr:sp macro="" textlink="">
          <xdr:nvSpPr>
            <xdr:cNvPr id="2108" name="ComboBox54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56</xdr:row>
          <xdr:rowOff>209550</xdr:rowOff>
        </xdr:from>
        <xdr:to>
          <xdr:col>9</xdr:col>
          <xdr:colOff>3048000</xdr:colOff>
          <xdr:row>56</xdr:row>
          <xdr:rowOff>742950</xdr:rowOff>
        </xdr:to>
        <xdr:sp macro="" textlink="">
          <xdr:nvSpPr>
            <xdr:cNvPr id="2109" name="ComboBox55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57</xdr:row>
          <xdr:rowOff>47625</xdr:rowOff>
        </xdr:from>
        <xdr:to>
          <xdr:col>9</xdr:col>
          <xdr:colOff>3048000</xdr:colOff>
          <xdr:row>57</xdr:row>
          <xdr:rowOff>581025</xdr:rowOff>
        </xdr:to>
        <xdr:sp macro="" textlink="">
          <xdr:nvSpPr>
            <xdr:cNvPr id="2110" name="ComboBox56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58</xdr:row>
          <xdr:rowOff>47625</xdr:rowOff>
        </xdr:from>
        <xdr:to>
          <xdr:col>9</xdr:col>
          <xdr:colOff>3048000</xdr:colOff>
          <xdr:row>58</xdr:row>
          <xdr:rowOff>581025</xdr:rowOff>
        </xdr:to>
        <xdr:sp macro="" textlink="">
          <xdr:nvSpPr>
            <xdr:cNvPr id="2111" name="ComboBox57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59</xdr:row>
          <xdr:rowOff>714375</xdr:rowOff>
        </xdr:from>
        <xdr:to>
          <xdr:col>9</xdr:col>
          <xdr:colOff>3114675</xdr:colOff>
          <xdr:row>59</xdr:row>
          <xdr:rowOff>1247775</xdr:rowOff>
        </xdr:to>
        <xdr:sp macro="" textlink="">
          <xdr:nvSpPr>
            <xdr:cNvPr id="2112" name="ComboBox58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60</xdr:row>
          <xdr:rowOff>209550</xdr:rowOff>
        </xdr:from>
        <xdr:to>
          <xdr:col>9</xdr:col>
          <xdr:colOff>3038475</xdr:colOff>
          <xdr:row>60</xdr:row>
          <xdr:rowOff>742950</xdr:rowOff>
        </xdr:to>
        <xdr:sp macro="" textlink="">
          <xdr:nvSpPr>
            <xdr:cNvPr id="2113" name="ComboBox59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61</xdr:row>
          <xdr:rowOff>104775</xdr:rowOff>
        </xdr:from>
        <xdr:to>
          <xdr:col>9</xdr:col>
          <xdr:colOff>3048000</xdr:colOff>
          <xdr:row>61</xdr:row>
          <xdr:rowOff>628650</xdr:rowOff>
        </xdr:to>
        <xdr:sp macro="" textlink="">
          <xdr:nvSpPr>
            <xdr:cNvPr id="2114" name="ComboBox60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62</xdr:row>
          <xdr:rowOff>76200</xdr:rowOff>
        </xdr:from>
        <xdr:to>
          <xdr:col>9</xdr:col>
          <xdr:colOff>3048000</xdr:colOff>
          <xdr:row>62</xdr:row>
          <xdr:rowOff>609600</xdr:rowOff>
        </xdr:to>
        <xdr:sp macro="" textlink="">
          <xdr:nvSpPr>
            <xdr:cNvPr id="2115" name="ComboBox61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63</xdr:row>
          <xdr:rowOff>76200</xdr:rowOff>
        </xdr:from>
        <xdr:to>
          <xdr:col>9</xdr:col>
          <xdr:colOff>3048000</xdr:colOff>
          <xdr:row>63</xdr:row>
          <xdr:rowOff>609600</xdr:rowOff>
        </xdr:to>
        <xdr:sp macro="" textlink="">
          <xdr:nvSpPr>
            <xdr:cNvPr id="2116" name="ComboBox62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64</xdr:row>
          <xdr:rowOff>76200</xdr:rowOff>
        </xdr:from>
        <xdr:to>
          <xdr:col>9</xdr:col>
          <xdr:colOff>3048000</xdr:colOff>
          <xdr:row>64</xdr:row>
          <xdr:rowOff>609600</xdr:rowOff>
        </xdr:to>
        <xdr:sp macro="" textlink="">
          <xdr:nvSpPr>
            <xdr:cNvPr id="2117" name="ComboBox63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65</xdr:row>
          <xdr:rowOff>76200</xdr:rowOff>
        </xdr:from>
        <xdr:to>
          <xdr:col>9</xdr:col>
          <xdr:colOff>3048000</xdr:colOff>
          <xdr:row>65</xdr:row>
          <xdr:rowOff>609600</xdr:rowOff>
        </xdr:to>
        <xdr:sp macro="" textlink="">
          <xdr:nvSpPr>
            <xdr:cNvPr id="2118" name="ComboBox64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66</xdr:row>
          <xdr:rowOff>66675</xdr:rowOff>
        </xdr:from>
        <xdr:to>
          <xdr:col>9</xdr:col>
          <xdr:colOff>3057525</xdr:colOff>
          <xdr:row>66</xdr:row>
          <xdr:rowOff>600075</xdr:rowOff>
        </xdr:to>
        <xdr:sp macro="" textlink="">
          <xdr:nvSpPr>
            <xdr:cNvPr id="2119" name="ComboBox65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67</xdr:row>
          <xdr:rowOff>76200</xdr:rowOff>
        </xdr:from>
        <xdr:to>
          <xdr:col>9</xdr:col>
          <xdr:colOff>3048000</xdr:colOff>
          <xdr:row>67</xdr:row>
          <xdr:rowOff>609600</xdr:rowOff>
        </xdr:to>
        <xdr:sp macro="" textlink="">
          <xdr:nvSpPr>
            <xdr:cNvPr id="2120" name="ComboBox66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68</xdr:row>
          <xdr:rowOff>76200</xdr:rowOff>
        </xdr:from>
        <xdr:to>
          <xdr:col>9</xdr:col>
          <xdr:colOff>3048000</xdr:colOff>
          <xdr:row>68</xdr:row>
          <xdr:rowOff>609600</xdr:rowOff>
        </xdr:to>
        <xdr:sp macro="" textlink="">
          <xdr:nvSpPr>
            <xdr:cNvPr id="2121" name="ComboBox67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69</xdr:row>
          <xdr:rowOff>76200</xdr:rowOff>
        </xdr:from>
        <xdr:to>
          <xdr:col>9</xdr:col>
          <xdr:colOff>3048000</xdr:colOff>
          <xdr:row>69</xdr:row>
          <xdr:rowOff>609600</xdr:rowOff>
        </xdr:to>
        <xdr:sp macro="" textlink="">
          <xdr:nvSpPr>
            <xdr:cNvPr id="2122" name="ComboBox68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70</xdr:row>
          <xdr:rowOff>47625</xdr:rowOff>
        </xdr:from>
        <xdr:to>
          <xdr:col>9</xdr:col>
          <xdr:colOff>3048000</xdr:colOff>
          <xdr:row>71</xdr:row>
          <xdr:rowOff>0</xdr:rowOff>
        </xdr:to>
        <xdr:sp macro="" textlink="">
          <xdr:nvSpPr>
            <xdr:cNvPr id="2123" name="ComboBox69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71</xdr:row>
          <xdr:rowOff>133350</xdr:rowOff>
        </xdr:from>
        <xdr:to>
          <xdr:col>9</xdr:col>
          <xdr:colOff>3048000</xdr:colOff>
          <xdr:row>71</xdr:row>
          <xdr:rowOff>666750</xdr:rowOff>
        </xdr:to>
        <xdr:sp macro="" textlink="">
          <xdr:nvSpPr>
            <xdr:cNvPr id="2124" name="ComboBox70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72</xdr:row>
          <xdr:rowOff>142875</xdr:rowOff>
        </xdr:from>
        <xdr:to>
          <xdr:col>9</xdr:col>
          <xdr:colOff>3076575</xdr:colOff>
          <xdr:row>72</xdr:row>
          <xdr:rowOff>676275</xdr:rowOff>
        </xdr:to>
        <xdr:sp macro="" textlink="">
          <xdr:nvSpPr>
            <xdr:cNvPr id="2125" name="ComboBox71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73</xdr:row>
          <xdr:rowOff>57150</xdr:rowOff>
        </xdr:from>
        <xdr:to>
          <xdr:col>9</xdr:col>
          <xdr:colOff>3105150</xdr:colOff>
          <xdr:row>73</xdr:row>
          <xdr:rowOff>590550</xdr:rowOff>
        </xdr:to>
        <xdr:sp macro="" textlink="">
          <xdr:nvSpPr>
            <xdr:cNvPr id="2126" name="ComboBox72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74</xdr:row>
          <xdr:rowOff>142875</xdr:rowOff>
        </xdr:from>
        <xdr:to>
          <xdr:col>9</xdr:col>
          <xdr:colOff>3076575</xdr:colOff>
          <xdr:row>74</xdr:row>
          <xdr:rowOff>676275</xdr:rowOff>
        </xdr:to>
        <xdr:sp macro="" textlink="">
          <xdr:nvSpPr>
            <xdr:cNvPr id="2127" name="ComboBox73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75</xdr:row>
          <xdr:rowOff>0</xdr:rowOff>
        </xdr:from>
        <xdr:to>
          <xdr:col>9</xdr:col>
          <xdr:colOff>3067050</xdr:colOff>
          <xdr:row>76</xdr:row>
          <xdr:rowOff>219075</xdr:rowOff>
        </xdr:to>
        <xdr:sp macro="" textlink="">
          <xdr:nvSpPr>
            <xdr:cNvPr id="2128" name="ComboBox74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75</xdr:row>
          <xdr:rowOff>0</xdr:rowOff>
        </xdr:from>
        <xdr:to>
          <xdr:col>9</xdr:col>
          <xdr:colOff>3076575</xdr:colOff>
          <xdr:row>76</xdr:row>
          <xdr:rowOff>228600</xdr:rowOff>
        </xdr:to>
        <xdr:sp macro="" textlink="">
          <xdr:nvSpPr>
            <xdr:cNvPr id="2129" name="ComboBox75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75</xdr:row>
          <xdr:rowOff>0</xdr:rowOff>
        </xdr:from>
        <xdr:to>
          <xdr:col>9</xdr:col>
          <xdr:colOff>3067050</xdr:colOff>
          <xdr:row>76</xdr:row>
          <xdr:rowOff>219075</xdr:rowOff>
        </xdr:to>
        <xdr:sp macro="" textlink="">
          <xdr:nvSpPr>
            <xdr:cNvPr id="2130" name="ComboBox76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75</xdr:row>
          <xdr:rowOff>0</xdr:rowOff>
        </xdr:from>
        <xdr:to>
          <xdr:col>9</xdr:col>
          <xdr:colOff>3067050</xdr:colOff>
          <xdr:row>76</xdr:row>
          <xdr:rowOff>219075</xdr:rowOff>
        </xdr:to>
        <xdr:sp macro="" textlink="">
          <xdr:nvSpPr>
            <xdr:cNvPr id="2131" name="ComboBox77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75</xdr:row>
          <xdr:rowOff>0</xdr:rowOff>
        </xdr:from>
        <xdr:to>
          <xdr:col>9</xdr:col>
          <xdr:colOff>3067050</xdr:colOff>
          <xdr:row>76</xdr:row>
          <xdr:rowOff>219075</xdr:rowOff>
        </xdr:to>
        <xdr:sp macro="" textlink="">
          <xdr:nvSpPr>
            <xdr:cNvPr id="2132" name="ComboBox78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75</xdr:row>
          <xdr:rowOff>0</xdr:rowOff>
        </xdr:from>
        <xdr:to>
          <xdr:col>9</xdr:col>
          <xdr:colOff>3067050</xdr:colOff>
          <xdr:row>76</xdr:row>
          <xdr:rowOff>219075</xdr:rowOff>
        </xdr:to>
        <xdr:sp macro="" textlink="">
          <xdr:nvSpPr>
            <xdr:cNvPr id="2133" name="ComboBox79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75</xdr:row>
          <xdr:rowOff>0</xdr:rowOff>
        </xdr:from>
        <xdr:to>
          <xdr:col>9</xdr:col>
          <xdr:colOff>3038475</xdr:colOff>
          <xdr:row>76</xdr:row>
          <xdr:rowOff>228600</xdr:rowOff>
        </xdr:to>
        <xdr:sp macro="" textlink="">
          <xdr:nvSpPr>
            <xdr:cNvPr id="2134" name="ComboBox80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75</xdr:row>
          <xdr:rowOff>0</xdr:rowOff>
        </xdr:from>
        <xdr:to>
          <xdr:col>9</xdr:col>
          <xdr:colOff>2990850</xdr:colOff>
          <xdr:row>76</xdr:row>
          <xdr:rowOff>228600</xdr:rowOff>
        </xdr:to>
        <xdr:sp macro="" textlink="">
          <xdr:nvSpPr>
            <xdr:cNvPr id="2135" name="ComboBox81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75</xdr:row>
          <xdr:rowOff>0</xdr:rowOff>
        </xdr:from>
        <xdr:to>
          <xdr:col>9</xdr:col>
          <xdr:colOff>3057525</xdr:colOff>
          <xdr:row>76</xdr:row>
          <xdr:rowOff>228600</xdr:rowOff>
        </xdr:to>
        <xdr:sp macro="" textlink="">
          <xdr:nvSpPr>
            <xdr:cNvPr id="2136" name="ComboBox82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75</xdr:row>
          <xdr:rowOff>0</xdr:rowOff>
        </xdr:from>
        <xdr:to>
          <xdr:col>9</xdr:col>
          <xdr:colOff>3086100</xdr:colOff>
          <xdr:row>76</xdr:row>
          <xdr:rowOff>228600</xdr:rowOff>
        </xdr:to>
        <xdr:sp macro="" textlink="">
          <xdr:nvSpPr>
            <xdr:cNvPr id="2137" name="ComboBox83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75</xdr:row>
          <xdr:rowOff>0</xdr:rowOff>
        </xdr:from>
        <xdr:to>
          <xdr:col>9</xdr:col>
          <xdr:colOff>3057525</xdr:colOff>
          <xdr:row>76</xdr:row>
          <xdr:rowOff>228600</xdr:rowOff>
        </xdr:to>
        <xdr:sp macro="" textlink="">
          <xdr:nvSpPr>
            <xdr:cNvPr id="2138" name="ComboBox84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75</xdr:row>
          <xdr:rowOff>0</xdr:rowOff>
        </xdr:from>
        <xdr:to>
          <xdr:col>9</xdr:col>
          <xdr:colOff>3105150</xdr:colOff>
          <xdr:row>76</xdr:row>
          <xdr:rowOff>228600</xdr:rowOff>
        </xdr:to>
        <xdr:sp macro="" textlink="">
          <xdr:nvSpPr>
            <xdr:cNvPr id="2139" name="ComboBox85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75</xdr:row>
          <xdr:rowOff>0</xdr:rowOff>
        </xdr:from>
        <xdr:to>
          <xdr:col>9</xdr:col>
          <xdr:colOff>3086100</xdr:colOff>
          <xdr:row>76</xdr:row>
          <xdr:rowOff>228600</xdr:rowOff>
        </xdr:to>
        <xdr:sp macro="" textlink="">
          <xdr:nvSpPr>
            <xdr:cNvPr id="2140" name="ComboBox86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</xdr:row>
          <xdr:rowOff>1885950</xdr:rowOff>
        </xdr:from>
        <xdr:to>
          <xdr:col>17</xdr:col>
          <xdr:colOff>0</xdr:colOff>
          <xdr:row>2</xdr:row>
          <xdr:rowOff>3600450</xdr:rowOff>
        </xdr:to>
        <xdr:sp macro="" textlink="">
          <xdr:nvSpPr>
            <xdr:cNvPr id="2143" name="ComboBox87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3</xdr:row>
          <xdr:rowOff>114300</xdr:rowOff>
        </xdr:from>
        <xdr:to>
          <xdr:col>17</xdr:col>
          <xdr:colOff>0</xdr:colOff>
          <xdr:row>3</xdr:row>
          <xdr:rowOff>609600</xdr:rowOff>
        </xdr:to>
        <xdr:sp macro="" textlink="">
          <xdr:nvSpPr>
            <xdr:cNvPr id="2144" name="ComboBox88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</xdr:row>
          <xdr:rowOff>161925</xdr:rowOff>
        </xdr:from>
        <xdr:to>
          <xdr:col>16</xdr:col>
          <xdr:colOff>3695700</xdr:colOff>
          <xdr:row>4</xdr:row>
          <xdr:rowOff>657225</xdr:rowOff>
        </xdr:to>
        <xdr:sp macro="" textlink="">
          <xdr:nvSpPr>
            <xdr:cNvPr id="2145" name="ComboBox89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5</xdr:row>
          <xdr:rowOff>161925</xdr:rowOff>
        </xdr:from>
        <xdr:to>
          <xdr:col>17</xdr:col>
          <xdr:colOff>0</xdr:colOff>
          <xdr:row>5</xdr:row>
          <xdr:rowOff>657225</xdr:rowOff>
        </xdr:to>
        <xdr:sp macro="" textlink="">
          <xdr:nvSpPr>
            <xdr:cNvPr id="2146" name="ComboBox90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6</xdr:row>
          <xdr:rowOff>495300</xdr:rowOff>
        </xdr:from>
        <xdr:to>
          <xdr:col>17</xdr:col>
          <xdr:colOff>0</xdr:colOff>
          <xdr:row>6</xdr:row>
          <xdr:rowOff>990600</xdr:rowOff>
        </xdr:to>
        <xdr:sp macro="" textlink="">
          <xdr:nvSpPr>
            <xdr:cNvPr id="2147" name="ComboBox91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266700</xdr:rowOff>
        </xdr:from>
        <xdr:to>
          <xdr:col>16</xdr:col>
          <xdr:colOff>3695700</xdr:colOff>
          <xdr:row>7</xdr:row>
          <xdr:rowOff>771525</xdr:rowOff>
        </xdr:to>
        <xdr:sp macro="" textlink="">
          <xdr:nvSpPr>
            <xdr:cNvPr id="2148" name="ComboBox92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8</xdr:row>
          <xdr:rowOff>76200</xdr:rowOff>
        </xdr:from>
        <xdr:to>
          <xdr:col>16</xdr:col>
          <xdr:colOff>3667125</xdr:colOff>
          <xdr:row>8</xdr:row>
          <xdr:rowOff>571500</xdr:rowOff>
        </xdr:to>
        <xdr:sp macro="" textlink="">
          <xdr:nvSpPr>
            <xdr:cNvPr id="2149" name="ComboBox93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8382000</xdr:colOff>
          <xdr:row>9</xdr:row>
          <xdr:rowOff>95250</xdr:rowOff>
        </xdr:from>
        <xdr:to>
          <xdr:col>16</xdr:col>
          <xdr:colOff>3629025</xdr:colOff>
          <xdr:row>9</xdr:row>
          <xdr:rowOff>581025</xdr:rowOff>
        </xdr:to>
        <xdr:sp macro="" textlink="">
          <xdr:nvSpPr>
            <xdr:cNvPr id="2150" name="ComboBox94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8382000</xdr:colOff>
          <xdr:row>10</xdr:row>
          <xdr:rowOff>114300</xdr:rowOff>
        </xdr:from>
        <xdr:to>
          <xdr:col>16</xdr:col>
          <xdr:colOff>3629025</xdr:colOff>
          <xdr:row>10</xdr:row>
          <xdr:rowOff>600075</xdr:rowOff>
        </xdr:to>
        <xdr:sp macro="" textlink="">
          <xdr:nvSpPr>
            <xdr:cNvPr id="2151" name="ComboBox95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8362950</xdr:colOff>
          <xdr:row>11</xdr:row>
          <xdr:rowOff>133350</xdr:rowOff>
        </xdr:from>
        <xdr:to>
          <xdr:col>16</xdr:col>
          <xdr:colOff>3609975</xdr:colOff>
          <xdr:row>11</xdr:row>
          <xdr:rowOff>628650</xdr:rowOff>
        </xdr:to>
        <xdr:sp macro="" textlink="">
          <xdr:nvSpPr>
            <xdr:cNvPr id="2152" name="ComboBox96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12</xdr:row>
          <xdr:rowOff>152400</xdr:rowOff>
        </xdr:from>
        <xdr:to>
          <xdr:col>16</xdr:col>
          <xdr:colOff>3676650</xdr:colOff>
          <xdr:row>12</xdr:row>
          <xdr:rowOff>647700</xdr:rowOff>
        </xdr:to>
        <xdr:sp macro="" textlink="">
          <xdr:nvSpPr>
            <xdr:cNvPr id="2156" name="ComboBox97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8410575</xdr:colOff>
          <xdr:row>13</xdr:row>
          <xdr:rowOff>466725</xdr:rowOff>
        </xdr:from>
        <xdr:to>
          <xdr:col>16</xdr:col>
          <xdr:colOff>3667125</xdr:colOff>
          <xdr:row>13</xdr:row>
          <xdr:rowOff>962025</xdr:rowOff>
        </xdr:to>
        <xdr:sp macro="" textlink="">
          <xdr:nvSpPr>
            <xdr:cNvPr id="2157" name="ComboBox98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8410575</xdr:colOff>
          <xdr:row>14</xdr:row>
          <xdr:rowOff>85725</xdr:rowOff>
        </xdr:from>
        <xdr:to>
          <xdr:col>16</xdr:col>
          <xdr:colOff>3667125</xdr:colOff>
          <xdr:row>14</xdr:row>
          <xdr:rowOff>581025</xdr:rowOff>
        </xdr:to>
        <xdr:sp macro="" textlink="">
          <xdr:nvSpPr>
            <xdr:cNvPr id="2159" name="ComboBox99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8410575</xdr:colOff>
          <xdr:row>15</xdr:row>
          <xdr:rowOff>85725</xdr:rowOff>
        </xdr:from>
        <xdr:to>
          <xdr:col>16</xdr:col>
          <xdr:colOff>3676650</xdr:colOff>
          <xdr:row>15</xdr:row>
          <xdr:rowOff>581025</xdr:rowOff>
        </xdr:to>
        <xdr:sp macro="" textlink="">
          <xdr:nvSpPr>
            <xdr:cNvPr id="2161" name="ComboBox100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16</xdr:row>
          <xdr:rowOff>123825</xdr:rowOff>
        </xdr:from>
        <xdr:to>
          <xdr:col>16</xdr:col>
          <xdr:colOff>3686175</xdr:colOff>
          <xdr:row>16</xdr:row>
          <xdr:rowOff>619125</xdr:rowOff>
        </xdr:to>
        <xdr:sp macro="" textlink="">
          <xdr:nvSpPr>
            <xdr:cNvPr id="2162" name="ComboBox101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8410575</xdr:colOff>
          <xdr:row>17</xdr:row>
          <xdr:rowOff>276225</xdr:rowOff>
        </xdr:from>
        <xdr:to>
          <xdr:col>16</xdr:col>
          <xdr:colOff>3676650</xdr:colOff>
          <xdr:row>17</xdr:row>
          <xdr:rowOff>771525</xdr:rowOff>
        </xdr:to>
        <xdr:sp macro="" textlink="">
          <xdr:nvSpPr>
            <xdr:cNvPr id="2163" name="ComboBox102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8401050</xdr:colOff>
          <xdr:row>18</xdr:row>
          <xdr:rowOff>295275</xdr:rowOff>
        </xdr:from>
        <xdr:to>
          <xdr:col>16</xdr:col>
          <xdr:colOff>3667125</xdr:colOff>
          <xdr:row>18</xdr:row>
          <xdr:rowOff>790575</xdr:rowOff>
        </xdr:to>
        <xdr:sp macro="" textlink="">
          <xdr:nvSpPr>
            <xdr:cNvPr id="2164" name="ComboBox103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8391525</xdr:colOff>
          <xdr:row>19</xdr:row>
          <xdr:rowOff>66675</xdr:rowOff>
        </xdr:from>
        <xdr:to>
          <xdr:col>16</xdr:col>
          <xdr:colOff>3657600</xdr:colOff>
          <xdr:row>19</xdr:row>
          <xdr:rowOff>571500</xdr:rowOff>
        </xdr:to>
        <xdr:sp macro="" textlink="">
          <xdr:nvSpPr>
            <xdr:cNvPr id="2165" name="ComboBox104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8343900</xdr:colOff>
          <xdr:row>20</xdr:row>
          <xdr:rowOff>504825</xdr:rowOff>
        </xdr:from>
        <xdr:to>
          <xdr:col>16</xdr:col>
          <xdr:colOff>3619500</xdr:colOff>
          <xdr:row>20</xdr:row>
          <xdr:rowOff>1000125</xdr:rowOff>
        </xdr:to>
        <xdr:sp macro="" textlink="">
          <xdr:nvSpPr>
            <xdr:cNvPr id="2166" name="ComboBox105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21</xdr:row>
          <xdr:rowOff>228600</xdr:rowOff>
        </xdr:from>
        <xdr:to>
          <xdr:col>16</xdr:col>
          <xdr:colOff>3686175</xdr:colOff>
          <xdr:row>21</xdr:row>
          <xdr:rowOff>723900</xdr:rowOff>
        </xdr:to>
        <xdr:sp macro="" textlink="">
          <xdr:nvSpPr>
            <xdr:cNvPr id="2167" name="ComboBox106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22</xdr:row>
          <xdr:rowOff>914400</xdr:rowOff>
        </xdr:from>
        <xdr:to>
          <xdr:col>16</xdr:col>
          <xdr:colOff>3695700</xdr:colOff>
          <xdr:row>22</xdr:row>
          <xdr:rowOff>1409700</xdr:rowOff>
        </xdr:to>
        <xdr:sp macro="" textlink="">
          <xdr:nvSpPr>
            <xdr:cNvPr id="2168" name="ComboBox107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8401050</xdr:colOff>
          <xdr:row>23</xdr:row>
          <xdr:rowOff>619125</xdr:rowOff>
        </xdr:from>
        <xdr:to>
          <xdr:col>16</xdr:col>
          <xdr:colOff>3667125</xdr:colOff>
          <xdr:row>23</xdr:row>
          <xdr:rowOff>1114425</xdr:rowOff>
        </xdr:to>
        <xdr:sp macro="" textlink="">
          <xdr:nvSpPr>
            <xdr:cNvPr id="2169" name="ComboBox108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24</xdr:row>
          <xdr:rowOff>304800</xdr:rowOff>
        </xdr:from>
        <xdr:to>
          <xdr:col>16</xdr:col>
          <xdr:colOff>3695700</xdr:colOff>
          <xdr:row>24</xdr:row>
          <xdr:rowOff>800100</xdr:rowOff>
        </xdr:to>
        <xdr:sp macro="" textlink="">
          <xdr:nvSpPr>
            <xdr:cNvPr id="2170" name="ComboBox109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8401050</xdr:colOff>
          <xdr:row>25</xdr:row>
          <xdr:rowOff>180975</xdr:rowOff>
        </xdr:from>
        <xdr:to>
          <xdr:col>16</xdr:col>
          <xdr:colOff>3667125</xdr:colOff>
          <xdr:row>25</xdr:row>
          <xdr:rowOff>676275</xdr:rowOff>
        </xdr:to>
        <xdr:sp macro="" textlink="">
          <xdr:nvSpPr>
            <xdr:cNvPr id="2171" name="ComboBox110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8401050</xdr:colOff>
          <xdr:row>26</xdr:row>
          <xdr:rowOff>533400</xdr:rowOff>
        </xdr:from>
        <xdr:to>
          <xdr:col>16</xdr:col>
          <xdr:colOff>3667125</xdr:colOff>
          <xdr:row>26</xdr:row>
          <xdr:rowOff>1028700</xdr:rowOff>
        </xdr:to>
        <xdr:sp macro="" textlink="">
          <xdr:nvSpPr>
            <xdr:cNvPr id="2172" name="ComboBox111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27</xdr:row>
          <xdr:rowOff>266700</xdr:rowOff>
        </xdr:from>
        <xdr:to>
          <xdr:col>16</xdr:col>
          <xdr:colOff>3695700</xdr:colOff>
          <xdr:row>27</xdr:row>
          <xdr:rowOff>762000</xdr:rowOff>
        </xdr:to>
        <xdr:sp macro="" textlink="">
          <xdr:nvSpPr>
            <xdr:cNvPr id="2175" name="ComboBox114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8401050</xdr:colOff>
          <xdr:row>28</xdr:row>
          <xdr:rowOff>38100</xdr:rowOff>
        </xdr:from>
        <xdr:to>
          <xdr:col>16</xdr:col>
          <xdr:colOff>3667125</xdr:colOff>
          <xdr:row>28</xdr:row>
          <xdr:rowOff>542925</xdr:rowOff>
        </xdr:to>
        <xdr:sp macro="" textlink="">
          <xdr:nvSpPr>
            <xdr:cNvPr id="2176" name="ComboBox115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8410575</xdr:colOff>
          <xdr:row>29</xdr:row>
          <xdr:rowOff>133350</xdr:rowOff>
        </xdr:from>
        <xdr:to>
          <xdr:col>16</xdr:col>
          <xdr:colOff>3676650</xdr:colOff>
          <xdr:row>29</xdr:row>
          <xdr:rowOff>628650</xdr:rowOff>
        </xdr:to>
        <xdr:sp macro="" textlink="">
          <xdr:nvSpPr>
            <xdr:cNvPr id="2177" name="ComboBox116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8410575</xdr:colOff>
          <xdr:row>30</xdr:row>
          <xdr:rowOff>85725</xdr:rowOff>
        </xdr:from>
        <xdr:to>
          <xdr:col>16</xdr:col>
          <xdr:colOff>3676650</xdr:colOff>
          <xdr:row>30</xdr:row>
          <xdr:rowOff>581025</xdr:rowOff>
        </xdr:to>
        <xdr:sp macro="" textlink="">
          <xdr:nvSpPr>
            <xdr:cNvPr id="2179" name="ComboBox118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31</xdr:row>
          <xdr:rowOff>95250</xdr:rowOff>
        </xdr:from>
        <xdr:to>
          <xdr:col>16</xdr:col>
          <xdr:colOff>3695700</xdr:colOff>
          <xdr:row>31</xdr:row>
          <xdr:rowOff>590550</xdr:rowOff>
        </xdr:to>
        <xdr:sp macro="" textlink="">
          <xdr:nvSpPr>
            <xdr:cNvPr id="2180" name="ComboBox119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32</xdr:row>
          <xdr:rowOff>85725</xdr:rowOff>
        </xdr:from>
        <xdr:to>
          <xdr:col>16</xdr:col>
          <xdr:colOff>3695700</xdr:colOff>
          <xdr:row>32</xdr:row>
          <xdr:rowOff>581025</xdr:rowOff>
        </xdr:to>
        <xdr:sp macro="" textlink="">
          <xdr:nvSpPr>
            <xdr:cNvPr id="2181" name="ComboBox120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33</xdr:row>
          <xdr:rowOff>304800</xdr:rowOff>
        </xdr:from>
        <xdr:to>
          <xdr:col>16</xdr:col>
          <xdr:colOff>3686175</xdr:colOff>
          <xdr:row>33</xdr:row>
          <xdr:rowOff>800100</xdr:rowOff>
        </xdr:to>
        <xdr:sp macro="" textlink="">
          <xdr:nvSpPr>
            <xdr:cNvPr id="2182" name="ComboBox121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34</xdr:row>
          <xdr:rowOff>76200</xdr:rowOff>
        </xdr:from>
        <xdr:to>
          <xdr:col>16</xdr:col>
          <xdr:colOff>3686175</xdr:colOff>
          <xdr:row>34</xdr:row>
          <xdr:rowOff>581025</xdr:rowOff>
        </xdr:to>
        <xdr:sp macro="" textlink="">
          <xdr:nvSpPr>
            <xdr:cNvPr id="2184" name="ComboBox113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8401050</xdr:colOff>
          <xdr:row>35</xdr:row>
          <xdr:rowOff>123825</xdr:rowOff>
        </xdr:from>
        <xdr:to>
          <xdr:col>16</xdr:col>
          <xdr:colOff>3667125</xdr:colOff>
          <xdr:row>35</xdr:row>
          <xdr:rowOff>619125</xdr:rowOff>
        </xdr:to>
        <xdr:sp macro="" textlink="">
          <xdr:nvSpPr>
            <xdr:cNvPr id="2185" name="ComboBox112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8382000</xdr:colOff>
          <xdr:row>36</xdr:row>
          <xdr:rowOff>123825</xdr:rowOff>
        </xdr:from>
        <xdr:to>
          <xdr:col>16</xdr:col>
          <xdr:colOff>3648075</xdr:colOff>
          <xdr:row>36</xdr:row>
          <xdr:rowOff>619125</xdr:rowOff>
        </xdr:to>
        <xdr:sp macro="" textlink="">
          <xdr:nvSpPr>
            <xdr:cNvPr id="2186" name="ComboBox117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8391525</xdr:colOff>
          <xdr:row>37</xdr:row>
          <xdr:rowOff>57150</xdr:rowOff>
        </xdr:from>
        <xdr:to>
          <xdr:col>16</xdr:col>
          <xdr:colOff>3657600</xdr:colOff>
          <xdr:row>37</xdr:row>
          <xdr:rowOff>552450</xdr:rowOff>
        </xdr:to>
        <xdr:sp macro="" textlink="">
          <xdr:nvSpPr>
            <xdr:cNvPr id="2187" name="ComboBox122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38</xdr:row>
          <xdr:rowOff>390525</xdr:rowOff>
        </xdr:from>
        <xdr:to>
          <xdr:col>16</xdr:col>
          <xdr:colOff>3686175</xdr:colOff>
          <xdr:row>38</xdr:row>
          <xdr:rowOff>885825</xdr:rowOff>
        </xdr:to>
        <xdr:sp macro="" textlink="">
          <xdr:nvSpPr>
            <xdr:cNvPr id="2188" name="ComboBox123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39</xdr:row>
          <xdr:rowOff>228600</xdr:rowOff>
        </xdr:from>
        <xdr:to>
          <xdr:col>16</xdr:col>
          <xdr:colOff>3686175</xdr:colOff>
          <xdr:row>39</xdr:row>
          <xdr:rowOff>723900</xdr:rowOff>
        </xdr:to>
        <xdr:sp macro="" textlink="">
          <xdr:nvSpPr>
            <xdr:cNvPr id="2189" name="ComboBox124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40</xdr:row>
          <xdr:rowOff>57150</xdr:rowOff>
        </xdr:from>
        <xdr:to>
          <xdr:col>16</xdr:col>
          <xdr:colOff>3695700</xdr:colOff>
          <xdr:row>40</xdr:row>
          <xdr:rowOff>552450</xdr:rowOff>
        </xdr:to>
        <xdr:sp macro="" textlink="">
          <xdr:nvSpPr>
            <xdr:cNvPr id="2190" name="ComboBox125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41</xdr:row>
          <xdr:rowOff>57150</xdr:rowOff>
        </xdr:from>
        <xdr:to>
          <xdr:col>16</xdr:col>
          <xdr:colOff>3695700</xdr:colOff>
          <xdr:row>41</xdr:row>
          <xdr:rowOff>552450</xdr:rowOff>
        </xdr:to>
        <xdr:sp macro="" textlink="">
          <xdr:nvSpPr>
            <xdr:cNvPr id="2191" name="ComboBox126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42</xdr:row>
          <xdr:rowOff>95250</xdr:rowOff>
        </xdr:from>
        <xdr:to>
          <xdr:col>16</xdr:col>
          <xdr:colOff>3695700</xdr:colOff>
          <xdr:row>42</xdr:row>
          <xdr:rowOff>590550</xdr:rowOff>
        </xdr:to>
        <xdr:sp macro="" textlink="">
          <xdr:nvSpPr>
            <xdr:cNvPr id="2192" name="ComboBox127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8439150</xdr:colOff>
          <xdr:row>43</xdr:row>
          <xdr:rowOff>95250</xdr:rowOff>
        </xdr:from>
        <xdr:to>
          <xdr:col>16</xdr:col>
          <xdr:colOff>3705225</xdr:colOff>
          <xdr:row>43</xdr:row>
          <xdr:rowOff>590550</xdr:rowOff>
        </xdr:to>
        <xdr:sp macro="" textlink="">
          <xdr:nvSpPr>
            <xdr:cNvPr id="2193" name="ComboBox128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44</xdr:row>
          <xdr:rowOff>123825</xdr:rowOff>
        </xdr:from>
        <xdr:to>
          <xdr:col>16</xdr:col>
          <xdr:colOff>3686175</xdr:colOff>
          <xdr:row>44</xdr:row>
          <xdr:rowOff>619125</xdr:rowOff>
        </xdr:to>
        <xdr:sp macro="" textlink="">
          <xdr:nvSpPr>
            <xdr:cNvPr id="2194" name="ComboBox129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8410575</xdr:colOff>
          <xdr:row>45</xdr:row>
          <xdr:rowOff>114300</xdr:rowOff>
        </xdr:from>
        <xdr:to>
          <xdr:col>16</xdr:col>
          <xdr:colOff>3676650</xdr:colOff>
          <xdr:row>45</xdr:row>
          <xdr:rowOff>609600</xdr:rowOff>
        </xdr:to>
        <xdr:sp macro="" textlink="">
          <xdr:nvSpPr>
            <xdr:cNvPr id="2195" name="ComboBox130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8401050</xdr:colOff>
          <xdr:row>46</xdr:row>
          <xdr:rowOff>95250</xdr:rowOff>
        </xdr:from>
        <xdr:to>
          <xdr:col>16</xdr:col>
          <xdr:colOff>3667125</xdr:colOff>
          <xdr:row>46</xdr:row>
          <xdr:rowOff>590550</xdr:rowOff>
        </xdr:to>
        <xdr:sp macro="" textlink="">
          <xdr:nvSpPr>
            <xdr:cNvPr id="2196" name="ComboBox131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8410575</xdr:colOff>
          <xdr:row>47</xdr:row>
          <xdr:rowOff>228600</xdr:rowOff>
        </xdr:from>
        <xdr:to>
          <xdr:col>16</xdr:col>
          <xdr:colOff>3676650</xdr:colOff>
          <xdr:row>47</xdr:row>
          <xdr:rowOff>723900</xdr:rowOff>
        </xdr:to>
        <xdr:sp macro="" textlink="">
          <xdr:nvSpPr>
            <xdr:cNvPr id="2197" name="ComboBox132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8410575</xdr:colOff>
          <xdr:row>48</xdr:row>
          <xdr:rowOff>333375</xdr:rowOff>
        </xdr:from>
        <xdr:to>
          <xdr:col>16</xdr:col>
          <xdr:colOff>3676650</xdr:colOff>
          <xdr:row>48</xdr:row>
          <xdr:rowOff>828675</xdr:rowOff>
        </xdr:to>
        <xdr:sp macro="" textlink="">
          <xdr:nvSpPr>
            <xdr:cNvPr id="2198" name="ComboBox133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49</xdr:row>
          <xdr:rowOff>361950</xdr:rowOff>
        </xdr:from>
        <xdr:to>
          <xdr:col>16</xdr:col>
          <xdr:colOff>3695700</xdr:colOff>
          <xdr:row>49</xdr:row>
          <xdr:rowOff>857250</xdr:rowOff>
        </xdr:to>
        <xdr:sp macro="" textlink="">
          <xdr:nvSpPr>
            <xdr:cNvPr id="2199" name="ComboBox134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8401050</xdr:colOff>
          <xdr:row>50</xdr:row>
          <xdr:rowOff>85725</xdr:rowOff>
        </xdr:from>
        <xdr:to>
          <xdr:col>16</xdr:col>
          <xdr:colOff>3676650</xdr:colOff>
          <xdr:row>50</xdr:row>
          <xdr:rowOff>581025</xdr:rowOff>
        </xdr:to>
        <xdr:sp macro="" textlink="">
          <xdr:nvSpPr>
            <xdr:cNvPr id="2200" name="ComboBox135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8410575</xdr:colOff>
          <xdr:row>51</xdr:row>
          <xdr:rowOff>342900</xdr:rowOff>
        </xdr:from>
        <xdr:to>
          <xdr:col>16</xdr:col>
          <xdr:colOff>3676650</xdr:colOff>
          <xdr:row>51</xdr:row>
          <xdr:rowOff>838200</xdr:rowOff>
        </xdr:to>
        <xdr:sp macro="" textlink="">
          <xdr:nvSpPr>
            <xdr:cNvPr id="2201" name="ComboBox136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52</xdr:row>
          <xdr:rowOff>76200</xdr:rowOff>
        </xdr:from>
        <xdr:to>
          <xdr:col>16</xdr:col>
          <xdr:colOff>3686175</xdr:colOff>
          <xdr:row>52</xdr:row>
          <xdr:rowOff>571500</xdr:rowOff>
        </xdr:to>
        <xdr:sp macro="" textlink="">
          <xdr:nvSpPr>
            <xdr:cNvPr id="2202" name="ComboBox137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53</xdr:row>
          <xdr:rowOff>95250</xdr:rowOff>
        </xdr:from>
        <xdr:to>
          <xdr:col>16</xdr:col>
          <xdr:colOff>3686175</xdr:colOff>
          <xdr:row>53</xdr:row>
          <xdr:rowOff>590550</xdr:rowOff>
        </xdr:to>
        <xdr:sp macro="" textlink="">
          <xdr:nvSpPr>
            <xdr:cNvPr id="2203" name="ComboBox138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54</xdr:row>
          <xdr:rowOff>104775</xdr:rowOff>
        </xdr:from>
        <xdr:to>
          <xdr:col>16</xdr:col>
          <xdr:colOff>3695700</xdr:colOff>
          <xdr:row>54</xdr:row>
          <xdr:rowOff>600075</xdr:rowOff>
        </xdr:to>
        <xdr:sp macro="" textlink="">
          <xdr:nvSpPr>
            <xdr:cNvPr id="2204" name="ComboBox139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55</xdr:row>
          <xdr:rowOff>257175</xdr:rowOff>
        </xdr:from>
        <xdr:to>
          <xdr:col>16</xdr:col>
          <xdr:colOff>3695700</xdr:colOff>
          <xdr:row>55</xdr:row>
          <xdr:rowOff>752475</xdr:rowOff>
        </xdr:to>
        <xdr:sp macro="" textlink="">
          <xdr:nvSpPr>
            <xdr:cNvPr id="2205" name="ComboBox140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56</xdr:row>
          <xdr:rowOff>161925</xdr:rowOff>
        </xdr:from>
        <xdr:to>
          <xdr:col>16</xdr:col>
          <xdr:colOff>3695700</xdr:colOff>
          <xdr:row>56</xdr:row>
          <xdr:rowOff>657225</xdr:rowOff>
        </xdr:to>
        <xdr:sp macro="" textlink="">
          <xdr:nvSpPr>
            <xdr:cNvPr id="2206" name="ComboBox141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8410575</xdr:colOff>
          <xdr:row>57</xdr:row>
          <xdr:rowOff>57150</xdr:rowOff>
        </xdr:from>
        <xdr:to>
          <xdr:col>16</xdr:col>
          <xdr:colOff>3676650</xdr:colOff>
          <xdr:row>57</xdr:row>
          <xdr:rowOff>552450</xdr:rowOff>
        </xdr:to>
        <xdr:sp macro="" textlink="">
          <xdr:nvSpPr>
            <xdr:cNvPr id="2207" name="ComboBox142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58</xdr:row>
          <xdr:rowOff>123825</xdr:rowOff>
        </xdr:from>
        <xdr:to>
          <xdr:col>16</xdr:col>
          <xdr:colOff>3686175</xdr:colOff>
          <xdr:row>58</xdr:row>
          <xdr:rowOff>619125</xdr:rowOff>
        </xdr:to>
        <xdr:sp macro="" textlink="">
          <xdr:nvSpPr>
            <xdr:cNvPr id="2208" name="ComboBox143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59</xdr:row>
          <xdr:rowOff>542925</xdr:rowOff>
        </xdr:from>
        <xdr:to>
          <xdr:col>16</xdr:col>
          <xdr:colOff>3686175</xdr:colOff>
          <xdr:row>59</xdr:row>
          <xdr:rowOff>1038225</xdr:rowOff>
        </xdr:to>
        <xdr:sp macro="" textlink="">
          <xdr:nvSpPr>
            <xdr:cNvPr id="2209" name="ComboBox144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60</xdr:row>
          <xdr:rowOff>219075</xdr:rowOff>
        </xdr:from>
        <xdr:to>
          <xdr:col>16</xdr:col>
          <xdr:colOff>3695700</xdr:colOff>
          <xdr:row>60</xdr:row>
          <xdr:rowOff>714375</xdr:rowOff>
        </xdr:to>
        <xdr:sp macro="" textlink="">
          <xdr:nvSpPr>
            <xdr:cNvPr id="2210" name="ComboBox145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0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8439150</xdr:colOff>
          <xdr:row>61</xdr:row>
          <xdr:rowOff>85725</xdr:rowOff>
        </xdr:from>
        <xdr:to>
          <xdr:col>16</xdr:col>
          <xdr:colOff>3705225</xdr:colOff>
          <xdr:row>61</xdr:row>
          <xdr:rowOff>581025</xdr:rowOff>
        </xdr:to>
        <xdr:sp macro="" textlink="">
          <xdr:nvSpPr>
            <xdr:cNvPr id="2211" name="ComboBox146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0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8439150</xdr:colOff>
          <xdr:row>62</xdr:row>
          <xdr:rowOff>76200</xdr:rowOff>
        </xdr:from>
        <xdr:to>
          <xdr:col>16</xdr:col>
          <xdr:colOff>3705225</xdr:colOff>
          <xdr:row>62</xdr:row>
          <xdr:rowOff>571500</xdr:rowOff>
        </xdr:to>
        <xdr:sp macro="" textlink="">
          <xdr:nvSpPr>
            <xdr:cNvPr id="2212" name="ComboBox147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63</xdr:row>
          <xdr:rowOff>104775</xdr:rowOff>
        </xdr:from>
        <xdr:to>
          <xdr:col>16</xdr:col>
          <xdr:colOff>3695700</xdr:colOff>
          <xdr:row>63</xdr:row>
          <xdr:rowOff>600075</xdr:rowOff>
        </xdr:to>
        <xdr:sp macro="" textlink="">
          <xdr:nvSpPr>
            <xdr:cNvPr id="2213" name="ComboBox148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0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8439150</xdr:colOff>
          <xdr:row>64</xdr:row>
          <xdr:rowOff>85725</xdr:rowOff>
        </xdr:from>
        <xdr:to>
          <xdr:col>16</xdr:col>
          <xdr:colOff>3705225</xdr:colOff>
          <xdr:row>64</xdr:row>
          <xdr:rowOff>581025</xdr:rowOff>
        </xdr:to>
        <xdr:sp macro="" textlink="">
          <xdr:nvSpPr>
            <xdr:cNvPr id="2214" name="ComboBox149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65</xdr:row>
          <xdr:rowOff>95250</xdr:rowOff>
        </xdr:from>
        <xdr:to>
          <xdr:col>16</xdr:col>
          <xdr:colOff>3695700</xdr:colOff>
          <xdr:row>65</xdr:row>
          <xdr:rowOff>590550</xdr:rowOff>
        </xdr:to>
        <xdr:sp macro="" textlink="">
          <xdr:nvSpPr>
            <xdr:cNvPr id="2215" name="ComboBox150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0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66</xdr:row>
          <xdr:rowOff>85725</xdr:rowOff>
        </xdr:from>
        <xdr:to>
          <xdr:col>17</xdr:col>
          <xdr:colOff>0</xdr:colOff>
          <xdr:row>66</xdr:row>
          <xdr:rowOff>581025</xdr:rowOff>
        </xdr:to>
        <xdr:sp macro="" textlink="">
          <xdr:nvSpPr>
            <xdr:cNvPr id="2216" name="ComboBox151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0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67</xdr:row>
          <xdr:rowOff>114300</xdr:rowOff>
        </xdr:from>
        <xdr:to>
          <xdr:col>16</xdr:col>
          <xdr:colOff>3686175</xdr:colOff>
          <xdr:row>67</xdr:row>
          <xdr:rowOff>619125</xdr:rowOff>
        </xdr:to>
        <xdr:sp macro="" textlink="">
          <xdr:nvSpPr>
            <xdr:cNvPr id="2217" name="ComboBox152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0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68</xdr:row>
          <xdr:rowOff>104775</xdr:rowOff>
        </xdr:from>
        <xdr:to>
          <xdr:col>16</xdr:col>
          <xdr:colOff>3686175</xdr:colOff>
          <xdr:row>68</xdr:row>
          <xdr:rowOff>600075</xdr:rowOff>
        </xdr:to>
        <xdr:sp macro="" textlink="">
          <xdr:nvSpPr>
            <xdr:cNvPr id="2218" name="ComboBox153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0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69</xdr:row>
          <xdr:rowOff>85725</xdr:rowOff>
        </xdr:from>
        <xdr:to>
          <xdr:col>16</xdr:col>
          <xdr:colOff>3686175</xdr:colOff>
          <xdr:row>69</xdr:row>
          <xdr:rowOff>581025</xdr:rowOff>
        </xdr:to>
        <xdr:sp macro="" textlink="">
          <xdr:nvSpPr>
            <xdr:cNvPr id="2219" name="ComboBox154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0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70</xdr:row>
          <xdr:rowOff>47625</xdr:rowOff>
        </xdr:from>
        <xdr:to>
          <xdr:col>16</xdr:col>
          <xdr:colOff>3695700</xdr:colOff>
          <xdr:row>70</xdr:row>
          <xdr:rowOff>542925</xdr:rowOff>
        </xdr:to>
        <xdr:sp macro="" textlink="">
          <xdr:nvSpPr>
            <xdr:cNvPr id="2220" name="ComboBox155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0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8391525</xdr:colOff>
          <xdr:row>71</xdr:row>
          <xdr:rowOff>228600</xdr:rowOff>
        </xdr:from>
        <xdr:to>
          <xdr:col>16</xdr:col>
          <xdr:colOff>3657600</xdr:colOff>
          <xdr:row>71</xdr:row>
          <xdr:rowOff>733425</xdr:rowOff>
        </xdr:to>
        <xdr:sp macro="" textlink="">
          <xdr:nvSpPr>
            <xdr:cNvPr id="2221" name="ComboBox156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0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72</xdr:row>
          <xdr:rowOff>219075</xdr:rowOff>
        </xdr:from>
        <xdr:to>
          <xdr:col>16</xdr:col>
          <xdr:colOff>3676650</xdr:colOff>
          <xdr:row>72</xdr:row>
          <xdr:rowOff>704850</xdr:rowOff>
        </xdr:to>
        <xdr:sp macro="" textlink="">
          <xdr:nvSpPr>
            <xdr:cNvPr id="2222" name="ComboBox157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8410575</xdr:colOff>
          <xdr:row>73</xdr:row>
          <xdr:rowOff>95250</xdr:rowOff>
        </xdr:from>
        <xdr:to>
          <xdr:col>16</xdr:col>
          <xdr:colOff>3676650</xdr:colOff>
          <xdr:row>73</xdr:row>
          <xdr:rowOff>581025</xdr:rowOff>
        </xdr:to>
        <xdr:sp macro="" textlink="">
          <xdr:nvSpPr>
            <xdr:cNvPr id="2223" name="ComboBox158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74</xdr:row>
          <xdr:rowOff>133350</xdr:rowOff>
        </xdr:from>
        <xdr:to>
          <xdr:col>16</xdr:col>
          <xdr:colOff>3695700</xdr:colOff>
          <xdr:row>74</xdr:row>
          <xdr:rowOff>619125</xdr:rowOff>
        </xdr:to>
        <xdr:sp macro="" textlink="">
          <xdr:nvSpPr>
            <xdr:cNvPr id="2224" name="ComboBox159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8410575</xdr:colOff>
          <xdr:row>75</xdr:row>
          <xdr:rowOff>0</xdr:rowOff>
        </xdr:from>
        <xdr:to>
          <xdr:col>16</xdr:col>
          <xdr:colOff>3676650</xdr:colOff>
          <xdr:row>76</xdr:row>
          <xdr:rowOff>161925</xdr:rowOff>
        </xdr:to>
        <xdr:sp macro="" textlink="">
          <xdr:nvSpPr>
            <xdr:cNvPr id="2225" name="ComboBox160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8391525</xdr:colOff>
          <xdr:row>75</xdr:row>
          <xdr:rowOff>0</xdr:rowOff>
        </xdr:from>
        <xdr:to>
          <xdr:col>16</xdr:col>
          <xdr:colOff>3657600</xdr:colOff>
          <xdr:row>76</xdr:row>
          <xdr:rowOff>161925</xdr:rowOff>
        </xdr:to>
        <xdr:sp macro="" textlink="">
          <xdr:nvSpPr>
            <xdr:cNvPr id="2227" name="ComboBox161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8391525</xdr:colOff>
          <xdr:row>75</xdr:row>
          <xdr:rowOff>0</xdr:rowOff>
        </xdr:from>
        <xdr:to>
          <xdr:col>16</xdr:col>
          <xdr:colOff>3657600</xdr:colOff>
          <xdr:row>76</xdr:row>
          <xdr:rowOff>161925</xdr:rowOff>
        </xdr:to>
        <xdr:sp macro="" textlink="">
          <xdr:nvSpPr>
            <xdr:cNvPr id="2228" name="ComboBox162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8382000</xdr:colOff>
          <xdr:row>75</xdr:row>
          <xdr:rowOff>0</xdr:rowOff>
        </xdr:from>
        <xdr:to>
          <xdr:col>16</xdr:col>
          <xdr:colOff>3638550</xdr:colOff>
          <xdr:row>76</xdr:row>
          <xdr:rowOff>171450</xdr:rowOff>
        </xdr:to>
        <xdr:sp macro="" textlink="">
          <xdr:nvSpPr>
            <xdr:cNvPr id="2229" name="ComboBox163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8362950</xdr:colOff>
          <xdr:row>75</xdr:row>
          <xdr:rowOff>0</xdr:rowOff>
        </xdr:from>
        <xdr:to>
          <xdr:col>16</xdr:col>
          <xdr:colOff>3619500</xdr:colOff>
          <xdr:row>76</xdr:row>
          <xdr:rowOff>161925</xdr:rowOff>
        </xdr:to>
        <xdr:sp macro="" textlink="">
          <xdr:nvSpPr>
            <xdr:cNvPr id="2230" name="ComboBox164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8362950</xdr:colOff>
          <xdr:row>75</xdr:row>
          <xdr:rowOff>0</xdr:rowOff>
        </xdr:from>
        <xdr:to>
          <xdr:col>16</xdr:col>
          <xdr:colOff>3619500</xdr:colOff>
          <xdr:row>76</xdr:row>
          <xdr:rowOff>161925</xdr:rowOff>
        </xdr:to>
        <xdr:sp macro="" textlink="">
          <xdr:nvSpPr>
            <xdr:cNvPr id="2231" name="ComboBox165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8391525</xdr:colOff>
          <xdr:row>75</xdr:row>
          <xdr:rowOff>0</xdr:rowOff>
        </xdr:from>
        <xdr:to>
          <xdr:col>16</xdr:col>
          <xdr:colOff>3657600</xdr:colOff>
          <xdr:row>76</xdr:row>
          <xdr:rowOff>161925</xdr:rowOff>
        </xdr:to>
        <xdr:sp macro="" textlink="">
          <xdr:nvSpPr>
            <xdr:cNvPr id="2232" name="ComboBox166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8382000</xdr:colOff>
          <xdr:row>75</xdr:row>
          <xdr:rowOff>0</xdr:rowOff>
        </xdr:from>
        <xdr:to>
          <xdr:col>16</xdr:col>
          <xdr:colOff>3667125</xdr:colOff>
          <xdr:row>76</xdr:row>
          <xdr:rowOff>161925</xdr:rowOff>
        </xdr:to>
        <xdr:sp macro="" textlink="">
          <xdr:nvSpPr>
            <xdr:cNvPr id="2233" name="ComboBox167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75</xdr:row>
          <xdr:rowOff>0</xdr:rowOff>
        </xdr:from>
        <xdr:to>
          <xdr:col>17</xdr:col>
          <xdr:colOff>0</xdr:colOff>
          <xdr:row>76</xdr:row>
          <xdr:rowOff>171450</xdr:rowOff>
        </xdr:to>
        <xdr:sp macro="" textlink="">
          <xdr:nvSpPr>
            <xdr:cNvPr id="2234" name="ComboBox168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8410575</xdr:colOff>
          <xdr:row>75</xdr:row>
          <xdr:rowOff>0</xdr:rowOff>
        </xdr:from>
        <xdr:to>
          <xdr:col>16</xdr:col>
          <xdr:colOff>3676650</xdr:colOff>
          <xdr:row>76</xdr:row>
          <xdr:rowOff>161925</xdr:rowOff>
        </xdr:to>
        <xdr:sp macro="" textlink="">
          <xdr:nvSpPr>
            <xdr:cNvPr id="2235" name="ComboBox169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0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75</xdr:row>
          <xdr:rowOff>0</xdr:rowOff>
        </xdr:from>
        <xdr:to>
          <xdr:col>17</xdr:col>
          <xdr:colOff>0</xdr:colOff>
          <xdr:row>76</xdr:row>
          <xdr:rowOff>161925</xdr:rowOff>
        </xdr:to>
        <xdr:sp macro="" textlink="">
          <xdr:nvSpPr>
            <xdr:cNvPr id="2236" name="ComboBox170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0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8391525</xdr:colOff>
          <xdr:row>75</xdr:row>
          <xdr:rowOff>0</xdr:rowOff>
        </xdr:from>
        <xdr:to>
          <xdr:col>16</xdr:col>
          <xdr:colOff>3667125</xdr:colOff>
          <xdr:row>76</xdr:row>
          <xdr:rowOff>161925</xdr:rowOff>
        </xdr:to>
        <xdr:sp macro="" textlink="">
          <xdr:nvSpPr>
            <xdr:cNvPr id="2237" name="ComboBox171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0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8191500</xdr:colOff>
          <xdr:row>75</xdr:row>
          <xdr:rowOff>0</xdr:rowOff>
        </xdr:from>
        <xdr:to>
          <xdr:col>16</xdr:col>
          <xdr:colOff>3467100</xdr:colOff>
          <xdr:row>76</xdr:row>
          <xdr:rowOff>161925</xdr:rowOff>
        </xdr:to>
        <xdr:sp macro="" textlink="">
          <xdr:nvSpPr>
            <xdr:cNvPr id="2238" name="ComboBox172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0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2</xdr:row>
          <xdr:rowOff>1838325</xdr:rowOff>
        </xdr:from>
        <xdr:to>
          <xdr:col>18</xdr:col>
          <xdr:colOff>4000500</xdr:colOff>
          <xdr:row>2</xdr:row>
          <xdr:rowOff>3552825</xdr:rowOff>
        </xdr:to>
        <xdr:sp macro="" textlink="">
          <xdr:nvSpPr>
            <xdr:cNvPr id="2240" name="ComboBox173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0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</xdr:row>
          <xdr:rowOff>57150</xdr:rowOff>
        </xdr:from>
        <xdr:to>
          <xdr:col>18</xdr:col>
          <xdr:colOff>4000500</xdr:colOff>
          <xdr:row>3</xdr:row>
          <xdr:rowOff>590550</xdr:rowOff>
        </xdr:to>
        <xdr:sp macro="" textlink="">
          <xdr:nvSpPr>
            <xdr:cNvPr id="2241" name="ComboBox174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0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1847850</xdr:colOff>
          <xdr:row>4</xdr:row>
          <xdr:rowOff>142875</xdr:rowOff>
        </xdr:from>
        <xdr:to>
          <xdr:col>18</xdr:col>
          <xdr:colOff>4010025</xdr:colOff>
          <xdr:row>4</xdr:row>
          <xdr:rowOff>676275</xdr:rowOff>
        </xdr:to>
        <xdr:sp macro="" textlink="">
          <xdr:nvSpPr>
            <xdr:cNvPr id="2242" name="ComboBox175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0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1847850</xdr:colOff>
          <xdr:row>5</xdr:row>
          <xdr:rowOff>238125</xdr:rowOff>
        </xdr:from>
        <xdr:to>
          <xdr:col>18</xdr:col>
          <xdr:colOff>4029075</xdr:colOff>
          <xdr:row>5</xdr:row>
          <xdr:rowOff>771525</xdr:rowOff>
        </xdr:to>
        <xdr:sp macro="" textlink="">
          <xdr:nvSpPr>
            <xdr:cNvPr id="2243" name="ComboBox176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0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6</xdr:row>
          <xdr:rowOff>495300</xdr:rowOff>
        </xdr:from>
        <xdr:to>
          <xdr:col>18</xdr:col>
          <xdr:colOff>3981450</xdr:colOff>
          <xdr:row>6</xdr:row>
          <xdr:rowOff>1028700</xdr:rowOff>
        </xdr:to>
        <xdr:sp macro="" textlink="">
          <xdr:nvSpPr>
            <xdr:cNvPr id="2244" name="ComboBox177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0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</xdr:row>
          <xdr:rowOff>219075</xdr:rowOff>
        </xdr:from>
        <xdr:to>
          <xdr:col>18</xdr:col>
          <xdr:colOff>3981450</xdr:colOff>
          <xdr:row>7</xdr:row>
          <xdr:rowOff>762000</xdr:rowOff>
        </xdr:to>
        <xdr:sp macro="" textlink="">
          <xdr:nvSpPr>
            <xdr:cNvPr id="2245" name="ComboBox178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0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8</xdr:row>
          <xdr:rowOff>47625</xdr:rowOff>
        </xdr:from>
        <xdr:to>
          <xdr:col>18</xdr:col>
          <xdr:colOff>3981450</xdr:colOff>
          <xdr:row>8</xdr:row>
          <xdr:rowOff>571500</xdr:rowOff>
        </xdr:to>
        <xdr:sp macro="" textlink="">
          <xdr:nvSpPr>
            <xdr:cNvPr id="2246" name="ComboBox179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0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9</xdr:row>
          <xdr:rowOff>76200</xdr:rowOff>
        </xdr:from>
        <xdr:to>
          <xdr:col>18</xdr:col>
          <xdr:colOff>4019550</xdr:colOff>
          <xdr:row>9</xdr:row>
          <xdr:rowOff>600075</xdr:rowOff>
        </xdr:to>
        <xdr:sp macro="" textlink="">
          <xdr:nvSpPr>
            <xdr:cNvPr id="2247" name="ComboBox180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0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10</xdr:row>
          <xdr:rowOff>85725</xdr:rowOff>
        </xdr:from>
        <xdr:to>
          <xdr:col>18</xdr:col>
          <xdr:colOff>4019550</xdr:colOff>
          <xdr:row>10</xdr:row>
          <xdr:rowOff>619125</xdr:rowOff>
        </xdr:to>
        <xdr:sp macro="" textlink="">
          <xdr:nvSpPr>
            <xdr:cNvPr id="2248" name="ComboBox181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0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11</xdr:row>
          <xdr:rowOff>114300</xdr:rowOff>
        </xdr:from>
        <xdr:to>
          <xdr:col>18</xdr:col>
          <xdr:colOff>4019550</xdr:colOff>
          <xdr:row>11</xdr:row>
          <xdr:rowOff>647700</xdr:rowOff>
        </xdr:to>
        <xdr:sp macro="" textlink="">
          <xdr:nvSpPr>
            <xdr:cNvPr id="2249" name="ComboBox182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0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12</xdr:row>
          <xdr:rowOff>152400</xdr:rowOff>
        </xdr:from>
        <xdr:to>
          <xdr:col>18</xdr:col>
          <xdr:colOff>4000500</xdr:colOff>
          <xdr:row>12</xdr:row>
          <xdr:rowOff>695325</xdr:rowOff>
        </xdr:to>
        <xdr:sp macro="" textlink="">
          <xdr:nvSpPr>
            <xdr:cNvPr id="2250" name="ComboBox183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0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13</xdr:row>
          <xdr:rowOff>466725</xdr:rowOff>
        </xdr:from>
        <xdr:to>
          <xdr:col>18</xdr:col>
          <xdr:colOff>4000500</xdr:colOff>
          <xdr:row>13</xdr:row>
          <xdr:rowOff>1000125</xdr:rowOff>
        </xdr:to>
        <xdr:sp macro="" textlink="">
          <xdr:nvSpPr>
            <xdr:cNvPr id="2251" name="ComboBox184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0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1866900</xdr:colOff>
          <xdr:row>14</xdr:row>
          <xdr:rowOff>85725</xdr:rowOff>
        </xdr:from>
        <xdr:to>
          <xdr:col>18</xdr:col>
          <xdr:colOff>3971925</xdr:colOff>
          <xdr:row>14</xdr:row>
          <xdr:rowOff>619125</xdr:rowOff>
        </xdr:to>
        <xdr:sp macro="" textlink="">
          <xdr:nvSpPr>
            <xdr:cNvPr id="2252" name="ComboBox185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0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1857375</xdr:colOff>
          <xdr:row>15</xdr:row>
          <xdr:rowOff>85725</xdr:rowOff>
        </xdr:from>
        <xdr:to>
          <xdr:col>18</xdr:col>
          <xdr:colOff>3981450</xdr:colOff>
          <xdr:row>15</xdr:row>
          <xdr:rowOff>619125</xdr:rowOff>
        </xdr:to>
        <xdr:sp macro="" textlink="">
          <xdr:nvSpPr>
            <xdr:cNvPr id="2253" name="ComboBox186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0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1828800</xdr:colOff>
          <xdr:row>16</xdr:row>
          <xdr:rowOff>123825</xdr:rowOff>
        </xdr:from>
        <xdr:to>
          <xdr:col>18</xdr:col>
          <xdr:colOff>4029075</xdr:colOff>
          <xdr:row>17</xdr:row>
          <xdr:rowOff>0</xdr:rowOff>
        </xdr:to>
        <xdr:sp macro="" textlink="">
          <xdr:nvSpPr>
            <xdr:cNvPr id="2254" name="ComboBox187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0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1866900</xdr:colOff>
          <xdr:row>17</xdr:row>
          <xdr:rowOff>266700</xdr:rowOff>
        </xdr:from>
        <xdr:to>
          <xdr:col>18</xdr:col>
          <xdr:colOff>3971925</xdr:colOff>
          <xdr:row>17</xdr:row>
          <xdr:rowOff>790575</xdr:rowOff>
        </xdr:to>
        <xdr:sp macro="" textlink="">
          <xdr:nvSpPr>
            <xdr:cNvPr id="2255" name="ComboBox188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0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18</xdr:row>
          <xdr:rowOff>304800</xdr:rowOff>
        </xdr:from>
        <xdr:to>
          <xdr:col>18</xdr:col>
          <xdr:colOff>3981450</xdr:colOff>
          <xdr:row>18</xdr:row>
          <xdr:rowOff>828675</xdr:rowOff>
        </xdr:to>
        <xdr:sp macro="" textlink="">
          <xdr:nvSpPr>
            <xdr:cNvPr id="2256" name="ComboBox189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0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76200</xdr:rowOff>
        </xdr:from>
        <xdr:to>
          <xdr:col>18</xdr:col>
          <xdr:colOff>4000500</xdr:colOff>
          <xdr:row>19</xdr:row>
          <xdr:rowOff>600075</xdr:rowOff>
        </xdr:to>
        <xdr:sp macro="" textlink="">
          <xdr:nvSpPr>
            <xdr:cNvPr id="2257" name="ComboBox190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0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504825</xdr:rowOff>
        </xdr:from>
        <xdr:to>
          <xdr:col>18</xdr:col>
          <xdr:colOff>4000500</xdr:colOff>
          <xdr:row>20</xdr:row>
          <xdr:rowOff>1028700</xdr:rowOff>
        </xdr:to>
        <xdr:sp macro="" textlink="">
          <xdr:nvSpPr>
            <xdr:cNvPr id="2258" name="ComboBox191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0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21</xdr:row>
          <xdr:rowOff>219075</xdr:rowOff>
        </xdr:from>
        <xdr:to>
          <xdr:col>18</xdr:col>
          <xdr:colOff>4000500</xdr:colOff>
          <xdr:row>21</xdr:row>
          <xdr:rowOff>742950</xdr:rowOff>
        </xdr:to>
        <xdr:sp macro="" textlink="">
          <xdr:nvSpPr>
            <xdr:cNvPr id="2259" name="ComboBox192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0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22</xdr:row>
          <xdr:rowOff>914400</xdr:rowOff>
        </xdr:from>
        <xdr:to>
          <xdr:col>18</xdr:col>
          <xdr:colOff>3981450</xdr:colOff>
          <xdr:row>22</xdr:row>
          <xdr:rowOff>1438275</xdr:rowOff>
        </xdr:to>
        <xdr:sp macro="" textlink="">
          <xdr:nvSpPr>
            <xdr:cNvPr id="2260" name="ComboBox193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0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23</xdr:row>
          <xdr:rowOff>676275</xdr:rowOff>
        </xdr:from>
        <xdr:to>
          <xdr:col>18</xdr:col>
          <xdr:colOff>3981450</xdr:colOff>
          <xdr:row>23</xdr:row>
          <xdr:rowOff>1200150</xdr:rowOff>
        </xdr:to>
        <xdr:sp macro="" textlink="">
          <xdr:nvSpPr>
            <xdr:cNvPr id="2261" name="ComboBox194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0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24</xdr:row>
          <xdr:rowOff>295275</xdr:rowOff>
        </xdr:from>
        <xdr:to>
          <xdr:col>18</xdr:col>
          <xdr:colOff>4000500</xdr:colOff>
          <xdr:row>24</xdr:row>
          <xdr:rowOff>828675</xdr:rowOff>
        </xdr:to>
        <xdr:sp macro="" textlink="">
          <xdr:nvSpPr>
            <xdr:cNvPr id="2262" name="ComboBox195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0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25</xdr:row>
          <xdr:rowOff>171450</xdr:rowOff>
        </xdr:from>
        <xdr:to>
          <xdr:col>18</xdr:col>
          <xdr:colOff>3981450</xdr:colOff>
          <xdr:row>25</xdr:row>
          <xdr:rowOff>695325</xdr:rowOff>
        </xdr:to>
        <xdr:sp macro="" textlink="">
          <xdr:nvSpPr>
            <xdr:cNvPr id="2263" name="ComboBox196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0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26</xdr:row>
          <xdr:rowOff>523875</xdr:rowOff>
        </xdr:from>
        <xdr:to>
          <xdr:col>18</xdr:col>
          <xdr:colOff>3981450</xdr:colOff>
          <xdr:row>26</xdr:row>
          <xdr:rowOff>1047750</xdr:rowOff>
        </xdr:to>
        <xdr:sp macro="" textlink="">
          <xdr:nvSpPr>
            <xdr:cNvPr id="2264" name="ComboBox197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0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27</xdr:row>
          <xdr:rowOff>257175</xdr:rowOff>
        </xdr:from>
        <xdr:to>
          <xdr:col>18</xdr:col>
          <xdr:colOff>3981450</xdr:colOff>
          <xdr:row>27</xdr:row>
          <xdr:rowOff>781050</xdr:rowOff>
        </xdr:to>
        <xdr:sp macro="" textlink="">
          <xdr:nvSpPr>
            <xdr:cNvPr id="2265" name="ComboBox198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0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28</xdr:row>
          <xdr:rowOff>28575</xdr:rowOff>
        </xdr:from>
        <xdr:to>
          <xdr:col>18</xdr:col>
          <xdr:colOff>3981450</xdr:colOff>
          <xdr:row>28</xdr:row>
          <xdr:rowOff>552450</xdr:rowOff>
        </xdr:to>
        <xdr:sp macro="" textlink="">
          <xdr:nvSpPr>
            <xdr:cNvPr id="2266" name="ComboBox199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0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29</xdr:row>
          <xdr:rowOff>123825</xdr:rowOff>
        </xdr:from>
        <xdr:to>
          <xdr:col>18</xdr:col>
          <xdr:colOff>3981450</xdr:colOff>
          <xdr:row>29</xdr:row>
          <xdr:rowOff>647700</xdr:rowOff>
        </xdr:to>
        <xdr:sp macro="" textlink="">
          <xdr:nvSpPr>
            <xdr:cNvPr id="2267" name="ComboBox200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0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1857375</xdr:colOff>
          <xdr:row>30</xdr:row>
          <xdr:rowOff>123825</xdr:rowOff>
        </xdr:from>
        <xdr:to>
          <xdr:col>18</xdr:col>
          <xdr:colOff>4000500</xdr:colOff>
          <xdr:row>30</xdr:row>
          <xdr:rowOff>647700</xdr:rowOff>
        </xdr:to>
        <xdr:sp macro="" textlink="">
          <xdr:nvSpPr>
            <xdr:cNvPr id="2268" name="ComboBox201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0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1847850</xdr:colOff>
          <xdr:row>31</xdr:row>
          <xdr:rowOff>95250</xdr:rowOff>
        </xdr:from>
        <xdr:to>
          <xdr:col>18</xdr:col>
          <xdr:colOff>4010025</xdr:colOff>
          <xdr:row>31</xdr:row>
          <xdr:rowOff>628650</xdr:rowOff>
        </xdr:to>
        <xdr:sp macro="" textlink="">
          <xdr:nvSpPr>
            <xdr:cNvPr id="2269" name="ComboBox202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0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1866900</xdr:colOff>
          <xdr:row>32</xdr:row>
          <xdr:rowOff>123825</xdr:rowOff>
        </xdr:from>
        <xdr:to>
          <xdr:col>18</xdr:col>
          <xdr:colOff>3990975</xdr:colOff>
          <xdr:row>33</xdr:row>
          <xdr:rowOff>9525</xdr:rowOff>
        </xdr:to>
        <xdr:sp macro="" textlink="">
          <xdr:nvSpPr>
            <xdr:cNvPr id="2270" name="ComboBox203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0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1866900</xdr:colOff>
          <xdr:row>33</xdr:row>
          <xdr:rowOff>304800</xdr:rowOff>
        </xdr:from>
        <xdr:to>
          <xdr:col>18</xdr:col>
          <xdr:colOff>3990975</xdr:colOff>
          <xdr:row>33</xdr:row>
          <xdr:rowOff>828675</xdr:rowOff>
        </xdr:to>
        <xdr:sp macro="" textlink="">
          <xdr:nvSpPr>
            <xdr:cNvPr id="2271" name="ComboBox204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0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34</xdr:row>
          <xdr:rowOff>114300</xdr:rowOff>
        </xdr:from>
        <xdr:to>
          <xdr:col>18</xdr:col>
          <xdr:colOff>3981450</xdr:colOff>
          <xdr:row>34</xdr:row>
          <xdr:rowOff>638175</xdr:rowOff>
        </xdr:to>
        <xdr:sp macro="" textlink="">
          <xdr:nvSpPr>
            <xdr:cNvPr id="2272" name="ComboBox205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0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1857375</xdr:colOff>
          <xdr:row>35</xdr:row>
          <xdr:rowOff>114300</xdr:rowOff>
        </xdr:from>
        <xdr:to>
          <xdr:col>18</xdr:col>
          <xdr:colOff>4000500</xdr:colOff>
          <xdr:row>35</xdr:row>
          <xdr:rowOff>638175</xdr:rowOff>
        </xdr:to>
        <xdr:sp macro="" textlink="">
          <xdr:nvSpPr>
            <xdr:cNvPr id="2273" name="ComboBox206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0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1866900</xdr:colOff>
          <xdr:row>36</xdr:row>
          <xdr:rowOff>114300</xdr:rowOff>
        </xdr:from>
        <xdr:to>
          <xdr:col>18</xdr:col>
          <xdr:colOff>3990975</xdr:colOff>
          <xdr:row>36</xdr:row>
          <xdr:rowOff>638175</xdr:rowOff>
        </xdr:to>
        <xdr:sp macro="" textlink="">
          <xdr:nvSpPr>
            <xdr:cNvPr id="2274" name="ComboBox207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0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1857375</xdr:colOff>
          <xdr:row>37</xdr:row>
          <xdr:rowOff>57150</xdr:rowOff>
        </xdr:from>
        <xdr:to>
          <xdr:col>18</xdr:col>
          <xdr:colOff>4000500</xdr:colOff>
          <xdr:row>38</xdr:row>
          <xdr:rowOff>9525</xdr:rowOff>
        </xdr:to>
        <xdr:sp macro="" textlink="">
          <xdr:nvSpPr>
            <xdr:cNvPr id="2275" name="ComboBox208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0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38</xdr:row>
          <xdr:rowOff>381000</xdr:rowOff>
        </xdr:from>
        <xdr:to>
          <xdr:col>18</xdr:col>
          <xdr:colOff>4000500</xdr:colOff>
          <xdr:row>38</xdr:row>
          <xdr:rowOff>914400</xdr:rowOff>
        </xdr:to>
        <xdr:sp macro="" textlink="">
          <xdr:nvSpPr>
            <xdr:cNvPr id="2276" name="ComboBox209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0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39</xdr:row>
          <xdr:rowOff>247650</xdr:rowOff>
        </xdr:from>
        <xdr:to>
          <xdr:col>18</xdr:col>
          <xdr:colOff>4019550</xdr:colOff>
          <xdr:row>39</xdr:row>
          <xdr:rowOff>771525</xdr:rowOff>
        </xdr:to>
        <xdr:sp macro="" textlink="">
          <xdr:nvSpPr>
            <xdr:cNvPr id="2277" name="ComboBox210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0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40</xdr:row>
          <xdr:rowOff>66675</xdr:rowOff>
        </xdr:from>
        <xdr:to>
          <xdr:col>18</xdr:col>
          <xdr:colOff>4000500</xdr:colOff>
          <xdr:row>40</xdr:row>
          <xdr:rowOff>590550</xdr:rowOff>
        </xdr:to>
        <xdr:sp macro="" textlink="">
          <xdr:nvSpPr>
            <xdr:cNvPr id="2278" name="ComboBox211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0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41</xdr:row>
          <xdr:rowOff>38100</xdr:rowOff>
        </xdr:from>
        <xdr:to>
          <xdr:col>18</xdr:col>
          <xdr:colOff>3981450</xdr:colOff>
          <xdr:row>41</xdr:row>
          <xdr:rowOff>571500</xdr:rowOff>
        </xdr:to>
        <xdr:sp macro="" textlink="">
          <xdr:nvSpPr>
            <xdr:cNvPr id="2279" name="ComboBox212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0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1866900</xdr:colOff>
          <xdr:row>42</xdr:row>
          <xdr:rowOff>114300</xdr:rowOff>
        </xdr:from>
        <xdr:to>
          <xdr:col>18</xdr:col>
          <xdr:colOff>3990975</xdr:colOff>
          <xdr:row>42</xdr:row>
          <xdr:rowOff>638175</xdr:rowOff>
        </xdr:to>
        <xdr:sp macro="" textlink="">
          <xdr:nvSpPr>
            <xdr:cNvPr id="2280" name="ComboBox213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0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43</xdr:row>
          <xdr:rowOff>95250</xdr:rowOff>
        </xdr:from>
        <xdr:to>
          <xdr:col>18</xdr:col>
          <xdr:colOff>3981450</xdr:colOff>
          <xdr:row>43</xdr:row>
          <xdr:rowOff>619125</xdr:rowOff>
        </xdr:to>
        <xdr:sp macro="" textlink="">
          <xdr:nvSpPr>
            <xdr:cNvPr id="2281" name="ComboBox214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0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44</xdr:row>
          <xdr:rowOff>123825</xdr:rowOff>
        </xdr:from>
        <xdr:to>
          <xdr:col>18</xdr:col>
          <xdr:colOff>4000500</xdr:colOff>
          <xdr:row>44</xdr:row>
          <xdr:rowOff>647700</xdr:rowOff>
        </xdr:to>
        <xdr:sp macro="" textlink="">
          <xdr:nvSpPr>
            <xdr:cNvPr id="2282" name="ComboBox215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0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45</xdr:row>
          <xdr:rowOff>85725</xdr:rowOff>
        </xdr:from>
        <xdr:to>
          <xdr:col>18</xdr:col>
          <xdr:colOff>3962400</xdr:colOff>
          <xdr:row>45</xdr:row>
          <xdr:rowOff>609600</xdr:rowOff>
        </xdr:to>
        <xdr:sp macro="" textlink="">
          <xdr:nvSpPr>
            <xdr:cNvPr id="2283" name="ComboBox216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0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46</xdr:row>
          <xdr:rowOff>95250</xdr:rowOff>
        </xdr:from>
        <xdr:to>
          <xdr:col>18</xdr:col>
          <xdr:colOff>4000500</xdr:colOff>
          <xdr:row>46</xdr:row>
          <xdr:rowOff>619125</xdr:rowOff>
        </xdr:to>
        <xdr:sp macro="" textlink="">
          <xdr:nvSpPr>
            <xdr:cNvPr id="2284" name="ComboBox217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0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47</xdr:row>
          <xdr:rowOff>209550</xdr:rowOff>
        </xdr:from>
        <xdr:to>
          <xdr:col>18</xdr:col>
          <xdr:colOff>3981450</xdr:colOff>
          <xdr:row>47</xdr:row>
          <xdr:rowOff>733425</xdr:rowOff>
        </xdr:to>
        <xdr:sp macro="" textlink="">
          <xdr:nvSpPr>
            <xdr:cNvPr id="2285" name="ComboBox218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0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48</xdr:row>
          <xdr:rowOff>352425</xdr:rowOff>
        </xdr:from>
        <xdr:to>
          <xdr:col>18</xdr:col>
          <xdr:colOff>3981450</xdr:colOff>
          <xdr:row>48</xdr:row>
          <xdr:rowOff>876300</xdr:rowOff>
        </xdr:to>
        <xdr:sp macro="" textlink="">
          <xdr:nvSpPr>
            <xdr:cNvPr id="2286" name="ComboBox219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0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49</xdr:row>
          <xdr:rowOff>323850</xdr:rowOff>
        </xdr:from>
        <xdr:to>
          <xdr:col>18</xdr:col>
          <xdr:colOff>4000500</xdr:colOff>
          <xdr:row>49</xdr:row>
          <xdr:rowOff>847725</xdr:rowOff>
        </xdr:to>
        <xdr:sp macro="" textlink="">
          <xdr:nvSpPr>
            <xdr:cNvPr id="2287" name="ComboBox220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0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50</xdr:row>
          <xdr:rowOff>85725</xdr:rowOff>
        </xdr:from>
        <xdr:to>
          <xdr:col>18</xdr:col>
          <xdr:colOff>3981450</xdr:colOff>
          <xdr:row>50</xdr:row>
          <xdr:rowOff>609600</xdr:rowOff>
        </xdr:to>
        <xdr:sp macro="" textlink="">
          <xdr:nvSpPr>
            <xdr:cNvPr id="2288" name="ComboBox221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0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51</xdr:row>
          <xdr:rowOff>314325</xdr:rowOff>
        </xdr:from>
        <xdr:to>
          <xdr:col>18</xdr:col>
          <xdr:colOff>3981450</xdr:colOff>
          <xdr:row>51</xdr:row>
          <xdr:rowOff>838200</xdr:rowOff>
        </xdr:to>
        <xdr:sp macro="" textlink="">
          <xdr:nvSpPr>
            <xdr:cNvPr id="2289" name="ComboBox222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0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52</xdr:row>
          <xdr:rowOff>95250</xdr:rowOff>
        </xdr:from>
        <xdr:to>
          <xdr:col>18</xdr:col>
          <xdr:colOff>4000500</xdr:colOff>
          <xdr:row>52</xdr:row>
          <xdr:rowOff>619125</xdr:rowOff>
        </xdr:to>
        <xdr:sp macro="" textlink="">
          <xdr:nvSpPr>
            <xdr:cNvPr id="2290" name="ComboBox223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0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53</xdr:row>
          <xdr:rowOff>57150</xdr:rowOff>
        </xdr:from>
        <xdr:to>
          <xdr:col>18</xdr:col>
          <xdr:colOff>4000500</xdr:colOff>
          <xdr:row>53</xdr:row>
          <xdr:rowOff>581025</xdr:rowOff>
        </xdr:to>
        <xdr:sp macro="" textlink="">
          <xdr:nvSpPr>
            <xdr:cNvPr id="2291" name="ComboBox224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0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54</xdr:row>
          <xdr:rowOff>95250</xdr:rowOff>
        </xdr:from>
        <xdr:to>
          <xdr:col>18</xdr:col>
          <xdr:colOff>3981450</xdr:colOff>
          <xdr:row>54</xdr:row>
          <xdr:rowOff>619125</xdr:rowOff>
        </xdr:to>
        <xdr:sp macro="" textlink="">
          <xdr:nvSpPr>
            <xdr:cNvPr id="2292" name="ComboBox225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000-0000F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55</xdr:row>
          <xdr:rowOff>247650</xdr:rowOff>
        </xdr:from>
        <xdr:to>
          <xdr:col>18</xdr:col>
          <xdr:colOff>3981450</xdr:colOff>
          <xdr:row>55</xdr:row>
          <xdr:rowOff>771525</xdr:rowOff>
        </xdr:to>
        <xdr:sp macro="" textlink="">
          <xdr:nvSpPr>
            <xdr:cNvPr id="2294" name="ComboBox227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0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56</xdr:row>
          <xdr:rowOff>295275</xdr:rowOff>
        </xdr:from>
        <xdr:to>
          <xdr:col>18</xdr:col>
          <xdr:colOff>4000500</xdr:colOff>
          <xdr:row>56</xdr:row>
          <xdr:rowOff>819150</xdr:rowOff>
        </xdr:to>
        <xdr:sp macro="" textlink="">
          <xdr:nvSpPr>
            <xdr:cNvPr id="2295" name="ComboBox228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0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57</xdr:row>
          <xdr:rowOff>104775</xdr:rowOff>
        </xdr:from>
        <xdr:to>
          <xdr:col>18</xdr:col>
          <xdr:colOff>3962400</xdr:colOff>
          <xdr:row>57</xdr:row>
          <xdr:rowOff>628650</xdr:rowOff>
        </xdr:to>
        <xdr:sp macro="" textlink="">
          <xdr:nvSpPr>
            <xdr:cNvPr id="2296" name="ComboBox229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0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58</xdr:row>
          <xdr:rowOff>123825</xdr:rowOff>
        </xdr:from>
        <xdr:to>
          <xdr:col>18</xdr:col>
          <xdr:colOff>4000500</xdr:colOff>
          <xdr:row>58</xdr:row>
          <xdr:rowOff>647700</xdr:rowOff>
        </xdr:to>
        <xdr:sp macro="" textlink="">
          <xdr:nvSpPr>
            <xdr:cNvPr id="2297" name="ComboBox230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0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59</xdr:row>
          <xdr:rowOff>514350</xdr:rowOff>
        </xdr:from>
        <xdr:to>
          <xdr:col>18</xdr:col>
          <xdr:colOff>4000500</xdr:colOff>
          <xdr:row>59</xdr:row>
          <xdr:rowOff>1038225</xdr:rowOff>
        </xdr:to>
        <xdr:sp macro="" textlink="">
          <xdr:nvSpPr>
            <xdr:cNvPr id="2298" name="ComboBox231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0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60</xdr:row>
          <xdr:rowOff>219075</xdr:rowOff>
        </xdr:from>
        <xdr:to>
          <xdr:col>18</xdr:col>
          <xdr:colOff>4000500</xdr:colOff>
          <xdr:row>60</xdr:row>
          <xdr:rowOff>742950</xdr:rowOff>
        </xdr:to>
        <xdr:sp macro="" textlink="">
          <xdr:nvSpPr>
            <xdr:cNvPr id="2299" name="ComboBox232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0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61</xdr:row>
          <xdr:rowOff>85725</xdr:rowOff>
        </xdr:from>
        <xdr:to>
          <xdr:col>18</xdr:col>
          <xdr:colOff>4000500</xdr:colOff>
          <xdr:row>61</xdr:row>
          <xdr:rowOff>609600</xdr:rowOff>
        </xdr:to>
        <xdr:sp macro="" textlink="">
          <xdr:nvSpPr>
            <xdr:cNvPr id="2300" name="ComboBox233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0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62</xdr:row>
          <xdr:rowOff>123825</xdr:rowOff>
        </xdr:from>
        <xdr:to>
          <xdr:col>18</xdr:col>
          <xdr:colOff>3962400</xdr:colOff>
          <xdr:row>62</xdr:row>
          <xdr:rowOff>647700</xdr:rowOff>
        </xdr:to>
        <xdr:sp macro="" textlink="">
          <xdr:nvSpPr>
            <xdr:cNvPr id="2301" name="ComboBox234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0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63</xdr:row>
          <xdr:rowOff>95250</xdr:rowOff>
        </xdr:from>
        <xdr:to>
          <xdr:col>18</xdr:col>
          <xdr:colOff>3952875</xdr:colOff>
          <xdr:row>63</xdr:row>
          <xdr:rowOff>619125</xdr:rowOff>
        </xdr:to>
        <xdr:sp macro="" textlink="">
          <xdr:nvSpPr>
            <xdr:cNvPr id="2302" name="ComboBox235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00000000-0008-0000-0000-0000F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64</xdr:row>
          <xdr:rowOff>104775</xdr:rowOff>
        </xdr:from>
        <xdr:to>
          <xdr:col>18</xdr:col>
          <xdr:colOff>3981450</xdr:colOff>
          <xdr:row>64</xdr:row>
          <xdr:rowOff>628650</xdr:rowOff>
        </xdr:to>
        <xdr:sp macro="" textlink="">
          <xdr:nvSpPr>
            <xdr:cNvPr id="2303" name="ComboBox236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00000000-0008-0000-0000-0000F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65</xdr:row>
          <xdr:rowOff>104775</xdr:rowOff>
        </xdr:from>
        <xdr:to>
          <xdr:col>18</xdr:col>
          <xdr:colOff>3981450</xdr:colOff>
          <xdr:row>65</xdr:row>
          <xdr:rowOff>628650</xdr:rowOff>
        </xdr:to>
        <xdr:sp macro="" textlink="">
          <xdr:nvSpPr>
            <xdr:cNvPr id="2304" name="ComboBox237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0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66</xdr:row>
          <xdr:rowOff>104775</xdr:rowOff>
        </xdr:from>
        <xdr:to>
          <xdr:col>18</xdr:col>
          <xdr:colOff>4000500</xdr:colOff>
          <xdr:row>66</xdr:row>
          <xdr:rowOff>628650</xdr:rowOff>
        </xdr:to>
        <xdr:sp macro="" textlink="">
          <xdr:nvSpPr>
            <xdr:cNvPr id="2305" name="ComboBox238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0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67</xdr:row>
          <xdr:rowOff>104775</xdr:rowOff>
        </xdr:from>
        <xdr:to>
          <xdr:col>18</xdr:col>
          <xdr:colOff>3981450</xdr:colOff>
          <xdr:row>67</xdr:row>
          <xdr:rowOff>628650</xdr:rowOff>
        </xdr:to>
        <xdr:sp macro="" textlink="">
          <xdr:nvSpPr>
            <xdr:cNvPr id="2306" name="ComboBox239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0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68</xdr:row>
          <xdr:rowOff>104775</xdr:rowOff>
        </xdr:from>
        <xdr:to>
          <xdr:col>18</xdr:col>
          <xdr:colOff>3981450</xdr:colOff>
          <xdr:row>68</xdr:row>
          <xdr:rowOff>628650</xdr:rowOff>
        </xdr:to>
        <xdr:sp macro="" textlink="">
          <xdr:nvSpPr>
            <xdr:cNvPr id="2307" name="ComboBox240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00000000-0008-0000-00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69</xdr:row>
          <xdr:rowOff>133350</xdr:rowOff>
        </xdr:from>
        <xdr:to>
          <xdr:col>18</xdr:col>
          <xdr:colOff>3981450</xdr:colOff>
          <xdr:row>70</xdr:row>
          <xdr:rowOff>9525</xdr:rowOff>
        </xdr:to>
        <xdr:sp macro="" textlink="">
          <xdr:nvSpPr>
            <xdr:cNvPr id="2308" name="ComboBox241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0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70</xdr:row>
          <xdr:rowOff>66675</xdr:rowOff>
        </xdr:from>
        <xdr:to>
          <xdr:col>18</xdr:col>
          <xdr:colOff>3962400</xdr:colOff>
          <xdr:row>71</xdr:row>
          <xdr:rowOff>9525</xdr:rowOff>
        </xdr:to>
        <xdr:sp macro="" textlink="">
          <xdr:nvSpPr>
            <xdr:cNvPr id="2309" name="ComboBox242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0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71</xdr:row>
          <xdr:rowOff>219075</xdr:rowOff>
        </xdr:from>
        <xdr:to>
          <xdr:col>18</xdr:col>
          <xdr:colOff>3962400</xdr:colOff>
          <xdr:row>71</xdr:row>
          <xdr:rowOff>742950</xdr:rowOff>
        </xdr:to>
        <xdr:sp macro="" textlink="">
          <xdr:nvSpPr>
            <xdr:cNvPr id="2310" name="ComboBox243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0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72</xdr:row>
          <xdr:rowOff>247650</xdr:rowOff>
        </xdr:from>
        <xdr:to>
          <xdr:col>18</xdr:col>
          <xdr:colOff>3962400</xdr:colOff>
          <xdr:row>72</xdr:row>
          <xdr:rowOff>771525</xdr:rowOff>
        </xdr:to>
        <xdr:sp macro="" textlink="">
          <xdr:nvSpPr>
            <xdr:cNvPr id="2311" name="ComboBox244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0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73</xdr:row>
          <xdr:rowOff>66675</xdr:rowOff>
        </xdr:from>
        <xdr:to>
          <xdr:col>18</xdr:col>
          <xdr:colOff>3981450</xdr:colOff>
          <xdr:row>73</xdr:row>
          <xdr:rowOff>590550</xdr:rowOff>
        </xdr:to>
        <xdr:sp macro="" textlink="">
          <xdr:nvSpPr>
            <xdr:cNvPr id="2312" name="ComboBox245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00000000-0008-0000-0000-00000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74</xdr:row>
          <xdr:rowOff>95250</xdr:rowOff>
        </xdr:from>
        <xdr:to>
          <xdr:col>18</xdr:col>
          <xdr:colOff>3981450</xdr:colOff>
          <xdr:row>74</xdr:row>
          <xdr:rowOff>619125</xdr:rowOff>
        </xdr:to>
        <xdr:sp macro="" textlink="">
          <xdr:nvSpPr>
            <xdr:cNvPr id="2313" name="ComboBox246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00000000-0008-0000-0000-00000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75</xdr:row>
          <xdr:rowOff>0</xdr:rowOff>
        </xdr:from>
        <xdr:to>
          <xdr:col>18</xdr:col>
          <xdr:colOff>3962400</xdr:colOff>
          <xdr:row>76</xdr:row>
          <xdr:rowOff>200025</xdr:rowOff>
        </xdr:to>
        <xdr:sp macro="" textlink="">
          <xdr:nvSpPr>
            <xdr:cNvPr id="2314" name="ComboBox247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00000000-0008-0000-00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75</xdr:row>
          <xdr:rowOff>0</xdr:rowOff>
        </xdr:from>
        <xdr:to>
          <xdr:col>18</xdr:col>
          <xdr:colOff>3962400</xdr:colOff>
          <xdr:row>76</xdr:row>
          <xdr:rowOff>200025</xdr:rowOff>
        </xdr:to>
        <xdr:sp macro="" textlink="">
          <xdr:nvSpPr>
            <xdr:cNvPr id="2315" name="ComboBox248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0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75</xdr:row>
          <xdr:rowOff>0</xdr:rowOff>
        </xdr:from>
        <xdr:to>
          <xdr:col>18</xdr:col>
          <xdr:colOff>3952875</xdr:colOff>
          <xdr:row>76</xdr:row>
          <xdr:rowOff>190500</xdr:rowOff>
        </xdr:to>
        <xdr:sp macro="" textlink="">
          <xdr:nvSpPr>
            <xdr:cNvPr id="2316" name="ComboBox249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0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75</xdr:row>
          <xdr:rowOff>0</xdr:rowOff>
        </xdr:from>
        <xdr:to>
          <xdr:col>18</xdr:col>
          <xdr:colOff>3981450</xdr:colOff>
          <xdr:row>76</xdr:row>
          <xdr:rowOff>200025</xdr:rowOff>
        </xdr:to>
        <xdr:sp macro="" textlink="">
          <xdr:nvSpPr>
            <xdr:cNvPr id="2317" name="ComboBox250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0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75</xdr:row>
          <xdr:rowOff>0</xdr:rowOff>
        </xdr:from>
        <xdr:to>
          <xdr:col>18</xdr:col>
          <xdr:colOff>3962400</xdr:colOff>
          <xdr:row>76</xdr:row>
          <xdr:rowOff>200025</xdr:rowOff>
        </xdr:to>
        <xdr:sp macro="" textlink="">
          <xdr:nvSpPr>
            <xdr:cNvPr id="2318" name="ComboBox251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0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75</xdr:row>
          <xdr:rowOff>0</xdr:rowOff>
        </xdr:from>
        <xdr:to>
          <xdr:col>18</xdr:col>
          <xdr:colOff>3962400</xdr:colOff>
          <xdr:row>76</xdr:row>
          <xdr:rowOff>200025</xdr:rowOff>
        </xdr:to>
        <xdr:sp macro="" textlink="">
          <xdr:nvSpPr>
            <xdr:cNvPr id="2319" name="ComboBox252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0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75</xdr:row>
          <xdr:rowOff>0</xdr:rowOff>
        </xdr:from>
        <xdr:to>
          <xdr:col>18</xdr:col>
          <xdr:colOff>3962400</xdr:colOff>
          <xdr:row>76</xdr:row>
          <xdr:rowOff>200025</xdr:rowOff>
        </xdr:to>
        <xdr:sp macro="" textlink="">
          <xdr:nvSpPr>
            <xdr:cNvPr id="2320" name="ComboBox253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0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1866900</xdr:colOff>
          <xdr:row>75</xdr:row>
          <xdr:rowOff>0</xdr:rowOff>
        </xdr:from>
        <xdr:to>
          <xdr:col>18</xdr:col>
          <xdr:colOff>3971925</xdr:colOff>
          <xdr:row>76</xdr:row>
          <xdr:rowOff>190500</xdr:rowOff>
        </xdr:to>
        <xdr:sp macro="" textlink="">
          <xdr:nvSpPr>
            <xdr:cNvPr id="2321" name="ComboBox254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0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75</xdr:row>
          <xdr:rowOff>0</xdr:rowOff>
        </xdr:from>
        <xdr:to>
          <xdr:col>18</xdr:col>
          <xdr:colOff>3981450</xdr:colOff>
          <xdr:row>76</xdr:row>
          <xdr:rowOff>200025</xdr:rowOff>
        </xdr:to>
        <xdr:sp macro="" textlink="">
          <xdr:nvSpPr>
            <xdr:cNvPr id="2322" name="ComboBox255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0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75</xdr:row>
          <xdr:rowOff>0</xdr:rowOff>
        </xdr:from>
        <xdr:to>
          <xdr:col>18</xdr:col>
          <xdr:colOff>3962400</xdr:colOff>
          <xdr:row>76</xdr:row>
          <xdr:rowOff>200025</xdr:rowOff>
        </xdr:to>
        <xdr:sp macro="" textlink="">
          <xdr:nvSpPr>
            <xdr:cNvPr id="2323" name="ComboBox256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0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75</xdr:row>
          <xdr:rowOff>0</xdr:rowOff>
        </xdr:from>
        <xdr:to>
          <xdr:col>18</xdr:col>
          <xdr:colOff>4000500</xdr:colOff>
          <xdr:row>76</xdr:row>
          <xdr:rowOff>200025</xdr:rowOff>
        </xdr:to>
        <xdr:sp macro="" textlink="">
          <xdr:nvSpPr>
            <xdr:cNvPr id="2324" name="ComboBox257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0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75</xdr:row>
          <xdr:rowOff>0</xdr:rowOff>
        </xdr:from>
        <xdr:to>
          <xdr:col>18</xdr:col>
          <xdr:colOff>4000500</xdr:colOff>
          <xdr:row>76</xdr:row>
          <xdr:rowOff>200025</xdr:rowOff>
        </xdr:to>
        <xdr:sp macro="" textlink="">
          <xdr:nvSpPr>
            <xdr:cNvPr id="2325" name="ComboBox258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0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75</xdr:row>
          <xdr:rowOff>0</xdr:rowOff>
        </xdr:from>
        <xdr:to>
          <xdr:col>18</xdr:col>
          <xdr:colOff>4000500</xdr:colOff>
          <xdr:row>76</xdr:row>
          <xdr:rowOff>200025</xdr:rowOff>
        </xdr:to>
        <xdr:sp macro="" textlink="">
          <xdr:nvSpPr>
            <xdr:cNvPr id="2326" name="ComboBox259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000-00001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280148</xdr:colOff>
      <xdr:row>0</xdr:row>
      <xdr:rowOff>0</xdr:rowOff>
    </xdr:from>
    <xdr:to>
      <xdr:col>23</xdr:col>
      <xdr:colOff>263230</xdr:colOff>
      <xdr:row>36</xdr:row>
      <xdr:rowOff>104900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761999</xdr:colOff>
      <xdr:row>30</xdr:row>
      <xdr:rowOff>51955</xdr:rowOff>
    </xdr:from>
    <xdr:ext cx="3498274" cy="35779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39635" y="5766955"/>
          <a:ext cx="3498274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18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PLANEACIÓN ESTRATEGICA</a:t>
          </a:r>
        </a:p>
      </xdr:txBody>
    </xdr:sp>
    <xdr:clientData/>
  </xdr:oneCellAnchor>
  <xdr:twoCellAnchor>
    <xdr:from>
      <xdr:col>3</xdr:col>
      <xdr:colOff>1216653</xdr:colOff>
      <xdr:row>27</xdr:row>
      <xdr:rowOff>85165</xdr:rowOff>
    </xdr:from>
    <xdr:to>
      <xdr:col>3</xdr:col>
      <xdr:colOff>1224845</xdr:colOff>
      <xdr:row>29</xdr:row>
      <xdr:rowOff>149371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>
          <a:off x="5805971" y="5228665"/>
          <a:ext cx="8192" cy="445206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29849</xdr:colOff>
      <xdr:row>27</xdr:row>
      <xdr:rowOff>86846</xdr:rowOff>
    </xdr:from>
    <xdr:to>
      <xdr:col>4</xdr:col>
      <xdr:colOff>38041</xdr:colOff>
      <xdr:row>29</xdr:row>
      <xdr:rowOff>151052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>
          <a:off x="6125849" y="5230346"/>
          <a:ext cx="8192" cy="445206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198955</xdr:colOff>
      <xdr:row>27</xdr:row>
      <xdr:rowOff>161161</xdr:rowOff>
    </xdr:from>
    <xdr:to>
      <xdr:col>20</xdr:col>
      <xdr:colOff>207147</xdr:colOff>
      <xdr:row>30</xdr:row>
      <xdr:rowOff>34867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H="1">
          <a:off x="18521591" y="5304661"/>
          <a:ext cx="8192" cy="445206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7</xdr:col>
      <xdr:colOff>241435</xdr:colOff>
      <xdr:row>29</xdr:row>
      <xdr:rowOff>161979</xdr:rowOff>
    </xdr:from>
    <xdr:ext cx="3698257" cy="35779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8658071" y="5686479"/>
          <a:ext cx="3698257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1800" b="1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ORGANIZACIÓN DOCUMENTAL</a:t>
          </a:r>
        </a:p>
      </xdr:txBody>
    </xdr:sp>
    <xdr:clientData/>
  </xdr:oneCellAnchor>
  <xdr:twoCellAnchor>
    <xdr:from>
      <xdr:col>20</xdr:col>
      <xdr:colOff>670760</xdr:colOff>
      <xdr:row>30</xdr:row>
      <xdr:rowOff>28044</xdr:rowOff>
    </xdr:from>
    <xdr:to>
      <xdr:col>22</xdr:col>
      <xdr:colOff>629937</xdr:colOff>
      <xdr:row>30</xdr:row>
      <xdr:rowOff>31002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18993396" y="5743044"/>
          <a:ext cx="1483177" cy="2958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701195</xdr:colOff>
      <xdr:row>27</xdr:row>
      <xdr:rowOff>156274</xdr:rowOff>
    </xdr:from>
    <xdr:to>
      <xdr:col>20</xdr:col>
      <xdr:colOff>709387</xdr:colOff>
      <xdr:row>30</xdr:row>
      <xdr:rowOff>29980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 flipH="1">
          <a:off x="19023831" y="5299774"/>
          <a:ext cx="8192" cy="445206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22</xdr:col>
      <xdr:colOff>637046</xdr:colOff>
      <xdr:row>28</xdr:row>
      <xdr:rowOff>24741</xdr:rowOff>
    </xdr:from>
    <xdr:to>
      <xdr:col>22</xdr:col>
      <xdr:colOff>645238</xdr:colOff>
      <xdr:row>30</xdr:row>
      <xdr:rowOff>88947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flipH="1">
          <a:off x="20483682" y="5358741"/>
          <a:ext cx="8192" cy="445206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0.04341</cdr:x>
      <cdr:y>0.81332</cdr:y>
    </cdr:from>
    <cdr:to>
      <cdr:x>0.26898</cdr:x>
      <cdr:y>0.81633</cdr:y>
    </cdr:to>
    <cdr:cxnSp macro="">
      <cdr:nvCxnSpPr>
        <cdr:cNvPr id="3" name="Conector recto 2">
          <a:extLst xmlns:a="http://schemas.openxmlformats.org/drawingml/2006/main">
            <a:ext uri="{FF2B5EF4-FFF2-40B4-BE49-F238E27FC236}">
              <a16:creationId xmlns:a16="http://schemas.microsoft.com/office/drawing/2014/main" id="{AD9A3BD3-F661-4CA4-A2CD-F4934DE01392}"/>
            </a:ext>
          </a:extLst>
        </cdr:cNvPr>
        <cdr:cNvCxnSpPr/>
      </cdr:nvCxnSpPr>
      <cdr:spPr>
        <a:xfrm xmlns:a="http://schemas.openxmlformats.org/drawingml/2006/main" flipV="1">
          <a:off x="893886" y="5663045"/>
          <a:ext cx="4644875" cy="2097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0.04393</cdr:x>
      <cdr:y>0.75117</cdr:y>
    </cdr:from>
    <cdr:to>
      <cdr:x>0.04433</cdr:x>
      <cdr:y>0.81511</cdr:y>
    </cdr:to>
    <cdr:cxnSp macro="">
      <cdr:nvCxnSpPr>
        <cdr:cNvPr id="6" name="Conector recto 5">
          <a:extLst xmlns:a="http://schemas.openxmlformats.org/drawingml/2006/main">
            <a:ext uri="{FF2B5EF4-FFF2-40B4-BE49-F238E27FC236}">
              <a16:creationId xmlns:a16="http://schemas.microsoft.com/office/drawing/2014/main" id="{9A076A6A-EAA9-46B5-AE73-1478110CF62B}"/>
            </a:ext>
          </a:extLst>
        </cdr:cNvPr>
        <cdr:cNvCxnSpPr/>
      </cdr:nvCxnSpPr>
      <cdr:spPr>
        <a:xfrm xmlns:a="http://schemas.openxmlformats.org/drawingml/2006/main" flipH="1">
          <a:off x="904730" y="5230347"/>
          <a:ext cx="8194" cy="44520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0.28832</cdr:x>
      <cdr:y>0.81829</cdr:y>
    </cdr:from>
    <cdr:to>
      <cdr:x>0.88629</cdr:x>
      <cdr:y>0.82078</cdr:y>
    </cdr:to>
    <cdr:cxnSp macro="">
      <cdr:nvCxnSpPr>
        <cdr:cNvPr id="14" name="Conector recto 13">
          <a:extLst xmlns:a="http://schemas.openxmlformats.org/drawingml/2006/main">
            <a:ext uri="{FF2B5EF4-FFF2-40B4-BE49-F238E27FC236}">
              <a16:creationId xmlns:a16="http://schemas.microsoft.com/office/drawing/2014/main" id="{3F518270-71EA-4868-8551-73FF7D9A4498}"/>
            </a:ext>
          </a:extLst>
        </cdr:cNvPr>
        <cdr:cNvCxnSpPr/>
      </cdr:nvCxnSpPr>
      <cdr:spPr>
        <a:xfrm xmlns:a="http://schemas.openxmlformats.org/drawingml/2006/main">
          <a:off x="5937079" y="5697682"/>
          <a:ext cx="12313228" cy="1731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2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0.91657</cdr:x>
      <cdr:y>0.83819</cdr:y>
    </cdr:from>
    <cdr:to>
      <cdr:x>0.98638</cdr:x>
      <cdr:y>0.88957</cdr:y>
    </cdr:to>
    <cdr:sp macro="" textlink="">
      <cdr:nvSpPr>
        <cdr:cNvPr id="24" name="CuadroTexto 7">
          <a:extLst xmlns:a="http://schemas.openxmlformats.org/drawingml/2006/main">
            <a:ext uri="{FF2B5EF4-FFF2-40B4-BE49-F238E27FC236}">
              <a16:creationId xmlns:a16="http://schemas.microsoft.com/office/drawing/2014/main" id="{376E38F2-589D-4D87-90A7-3424F96BB021}"/>
            </a:ext>
          </a:extLst>
        </cdr:cNvPr>
        <cdr:cNvSpPr txBox="1"/>
      </cdr:nvSpPr>
      <cdr:spPr>
        <a:xfrm xmlns:a="http://schemas.openxmlformats.org/drawingml/2006/main" flipH="1">
          <a:off x="18873759" y="5836227"/>
          <a:ext cx="1437410" cy="35779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8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CULTURAL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chivogeneral-my.sharepoint.com/personal/henry_pava_archivogeneral_gov_co/Documents/GIV/RutaInspeccionActivas_FURAG_D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8\giv\Users\Familia\Downloads\27032017%20RUTA%20DE%20INSPECCI&#211;N%20yennyfer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Ponderación"/>
      <sheetName val="Matriz de Impacto"/>
    </sheetNames>
    <sheetDataSet>
      <sheetData sheetId="0">
        <row r="3">
          <cell r="A3" t="str">
            <v>Seleccionar</v>
          </cell>
        </row>
        <row r="4">
          <cell r="A4" t="str">
            <v>Si</v>
          </cell>
        </row>
        <row r="5">
          <cell r="A5" t="str">
            <v>No</v>
          </cell>
        </row>
        <row r="7">
          <cell r="A7" t="str">
            <v>Seleccionar</v>
          </cell>
        </row>
        <row r="8">
          <cell r="A8">
            <v>1</v>
          </cell>
        </row>
        <row r="9">
          <cell r="A9">
            <v>0</v>
          </cell>
        </row>
        <row r="12">
          <cell r="A12" t="str">
            <v>Seleccionar</v>
          </cell>
        </row>
        <row r="13">
          <cell r="A13" t="str">
            <v>Muy alto</v>
          </cell>
        </row>
        <row r="14">
          <cell r="A14" t="str">
            <v>Alto</v>
          </cell>
        </row>
        <row r="15">
          <cell r="A15" t="str">
            <v>Medio</v>
          </cell>
        </row>
        <row r="16">
          <cell r="A16" t="str">
            <v>Bajo</v>
          </cell>
        </row>
        <row r="17">
          <cell r="A17" t="str">
            <v>Muy Bajo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pecc_Entidades activas"/>
      <sheetName val="seleccionar"/>
      <sheetName val="Inspeccion_archivos Historicos"/>
      <sheetName val="IVC_Entidad_proceso_liquidacion"/>
      <sheetName val="Inspecc_Entidades activas (2)"/>
      <sheetName val="Inspecc_Entidades activas (3)"/>
    </sheetNames>
    <sheetDataSet>
      <sheetData sheetId="0"/>
      <sheetData sheetId="1">
        <row r="3">
          <cell r="A3" t="str">
            <v>Seleccionar</v>
          </cell>
          <cell r="D3" t="str">
            <v>Seleccionar</v>
          </cell>
        </row>
        <row r="4">
          <cell r="A4">
            <v>1</v>
          </cell>
          <cell r="D4" t="str">
            <v>Muy alto</v>
          </cell>
        </row>
        <row r="5">
          <cell r="A5">
            <v>0</v>
          </cell>
          <cell r="D5" t="str">
            <v>Alto</v>
          </cell>
        </row>
        <row r="6">
          <cell r="D6" t="str">
            <v>Medio</v>
          </cell>
        </row>
        <row r="7">
          <cell r="D7" t="str">
            <v>Bajo</v>
          </cell>
        </row>
        <row r="8">
          <cell r="D8" t="str">
            <v>Muy bajo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ontrol" Target="../activeX/activeX59.xml"/><Relationship Id="rId299" Type="http://schemas.openxmlformats.org/officeDocument/2006/relationships/image" Target="../media/image142.emf"/><Relationship Id="rId21" Type="http://schemas.openxmlformats.org/officeDocument/2006/relationships/control" Target="../activeX/activeX10.xml"/><Relationship Id="rId63" Type="http://schemas.openxmlformats.org/officeDocument/2006/relationships/control" Target="../activeX/activeX31.xml"/><Relationship Id="rId159" Type="http://schemas.openxmlformats.org/officeDocument/2006/relationships/control" Target="../activeX/activeX82.xml"/><Relationship Id="rId324" Type="http://schemas.openxmlformats.org/officeDocument/2006/relationships/control" Target="../activeX/activeX167.xml"/><Relationship Id="rId366" Type="http://schemas.openxmlformats.org/officeDocument/2006/relationships/control" Target="../activeX/activeX188.xml"/><Relationship Id="rId170" Type="http://schemas.openxmlformats.org/officeDocument/2006/relationships/image" Target="../media/image78.emf"/><Relationship Id="rId226" Type="http://schemas.openxmlformats.org/officeDocument/2006/relationships/control" Target="../activeX/activeX118.xml"/><Relationship Id="rId433" Type="http://schemas.openxmlformats.org/officeDocument/2006/relationships/image" Target="../media/image209.emf"/><Relationship Id="rId268" Type="http://schemas.openxmlformats.org/officeDocument/2006/relationships/control" Target="../activeX/activeX139.xml"/><Relationship Id="rId475" Type="http://schemas.openxmlformats.org/officeDocument/2006/relationships/image" Target="../media/image230.emf"/><Relationship Id="rId32" Type="http://schemas.openxmlformats.org/officeDocument/2006/relationships/image" Target="../media/image14.emf"/><Relationship Id="rId74" Type="http://schemas.openxmlformats.org/officeDocument/2006/relationships/image" Target="../media/image35.emf"/><Relationship Id="rId128" Type="http://schemas.openxmlformats.org/officeDocument/2006/relationships/image" Target="../media/image59.emf"/><Relationship Id="rId335" Type="http://schemas.openxmlformats.org/officeDocument/2006/relationships/image" Target="../media/image160.emf"/><Relationship Id="rId377" Type="http://schemas.openxmlformats.org/officeDocument/2006/relationships/image" Target="../media/image181.emf"/><Relationship Id="rId500" Type="http://schemas.openxmlformats.org/officeDocument/2006/relationships/control" Target="../activeX/activeX255.xml"/><Relationship Id="rId5" Type="http://schemas.openxmlformats.org/officeDocument/2006/relationships/image" Target="../media/image1.emf"/><Relationship Id="rId181" Type="http://schemas.openxmlformats.org/officeDocument/2006/relationships/image" Target="../media/image83.emf"/><Relationship Id="rId237" Type="http://schemas.openxmlformats.org/officeDocument/2006/relationships/image" Target="../media/image111.emf"/><Relationship Id="rId402" Type="http://schemas.openxmlformats.org/officeDocument/2006/relationships/control" Target="../activeX/activeX206.xml"/><Relationship Id="rId279" Type="http://schemas.openxmlformats.org/officeDocument/2006/relationships/image" Target="../media/image132.emf"/><Relationship Id="rId444" Type="http://schemas.openxmlformats.org/officeDocument/2006/relationships/control" Target="../activeX/activeX227.xml"/><Relationship Id="rId486" Type="http://schemas.openxmlformats.org/officeDocument/2006/relationships/control" Target="../activeX/activeX248.xml"/><Relationship Id="rId43" Type="http://schemas.openxmlformats.org/officeDocument/2006/relationships/control" Target="../activeX/activeX21.xml"/><Relationship Id="rId139" Type="http://schemas.openxmlformats.org/officeDocument/2006/relationships/control" Target="../activeX/activeX72.xml"/><Relationship Id="rId290" Type="http://schemas.openxmlformats.org/officeDocument/2006/relationships/control" Target="../activeX/activeX150.xml"/><Relationship Id="rId304" Type="http://schemas.openxmlformats.org/officeDocument/2006/relationships/control" Target="../activeX/activeX157.xml"/><Relationship Id="rId346" Type="http://schemas.openxmlformats.org/officeDocument/2006/relationships/control" Target="../activeX/activeX178.xml"/><Relationship Id="rId388" Type="http://schemas.openxmlformats.org/officeDocument/2006/relationships/control" Target="../activeX/activeX199.xml"/><Relationship Id="rId85" Type="http://schemas.openxmlformats.org/officeDocument/2006/relationships/control" Target="../activeX/activeX42.xml"/><Relationship Id="rId150" Type="http://schemas.openxmlformats.org/officeDocument/2006/relationships/image" Target="../media/image70.emf"/><Relationship Id="rId192" Type="http://schemas.openxmlformats.org/officeDocument/2006/relationships/control" Target="../activeX/activeX101.xml"/><Relationship Id="rId206" Type="http://schemas.openxmlformats.org/officeDocument/2006/relationships/control" Target="../activeX/activeX108.xml"/><Relationship Id="rId413" Type="http://schemas.openxmlformats.org/officeDocument/2006/relationships/image" Target="../media/image199.emf"/><Relationship Id="rId248" Type="http://schemas.openxmlformats.org/officeDocument/2006/relationships/control" Target="../activeX/activeX129.xml"/><Relationship Id="rId455" Type="http://schemas.openxmlformats.org/officeDocument/2006/relationships/image" Target="../media/image220.emf"/><Relationship Id="rId497" Type="http://schemas.openxmlformats.org/officeDocument/2006/relationships/image" Target="../media/image241.emf"/><Relationship Id="rId12" Type="http://schemas.openxmlformats.org/officeDocument/2006/relationships/image" Target="../media/image4.emf"/><Relationship Id="rId108" Type="http://schemas.openxmlformats.org/officeDocument/2006/relationships/image" Target="../media/image51.emf"/><Relationship Id="rId315" Type="http://schemas.openxmlformats.org/officeDocument/2006/relationships/image" Target="../media/image150.emf"/><Relationship Id="rId357" Type="http://schemas.openxmlformats.org/officeDocument/2006/relationships/image" Target="../media/image171.emf"/><Relationship Id="rId54" Type="http://schemas.openxmlformats.org/officeDocument/2006/relationships/image" Target="../media/image25.emf"/><Relationship Id="rId96" Type="http://schemas.openxmlformats.org/officeDocument/2006/relationships/image" Target="../media/image46.emf"/><Relationship Id="rId161" Type="http://schemas.openxmlformats.org/officeDocument/2006/relationships/control" Target="../activeX/activeX83.xml"/><Relationship Id="rId217" Type="http://schemas.openxmlformats.org/officeDocument/2006/relationships/image" Target="../media/image101.emf"/><Relationship Id="rId399" Type="http://schemas.openxmlformats.org/officeDocument/2006/relationships/image" Target="../media/image192.emf"/><Relationship Id="rId259" Type="http://schemas.openxmlformats.org/officeDocument/2006/relationships/image" Target="../media/image122.emf"/><Relationship Id="rId424" Type="http://schemas.openxmlformats.org/officeDocument/2006/relationships/control" Target="../activeX/activeX217.xml"/><Relationship Id="rId466" Type="http://schemas.openxmlformats.org/officeDocument/2006/relationships/control" Target="../activeX/activeX238.xml"/><Relationship Id="rId23" Type="http://schemas.openxmlformats.org/officeDocument/2006/relationships/control" Target="../activeX/activeX11.xml"/><Relationship Id="rId119" Type="http://schemas.openxmlformats.org/officeDocument/2006/relationships/control" Target="../activeX/activeX60.xml"/><Relationship Id="rId270" Type="http://schemas.openxmlformats.org/officeDocument/2006/relationships/control" Target="../activeX/activeX140.xml"/><Relationship Id="rId326" Type="http://schemas.openxmlformats.org/officeDocument/2006/relationships/control" Target="../activeX/activeX168.xml"/><Relationship Id="rId65" Type="http://schemas.openxmlformats.org/officeDocument/2006/relationships/control" Target="../activeX/activeX32.xml"/><Relationship Id="rId130" Type="http://schemas.openxmlformats.org/officeDocument/2006/relationships/image" Target="../media/image60.emf"/><Relationship Id="rId368" Type="http://schemas.openxmlformats.org/officeDocument/2006/relationships/control" Target="../activeX/activeX189.xml"/><Relationship Id="rId172" Type="http://schemas.openxmlformats.org/officeDocument/2006/relationships/control" Target="../activeX/activeX91.xml"/><Relationship Id="rId228" Type="http://schemas.openxmlformats.org/officeDocument/2006/relationships/control" Target="../activeX/activeX119.xml"/><Relationship Id="rId435" Type="http://schemas.openxmlformats.org/officeDocument/2006/relationships/image" Target="../media/image210.emf"/><Relationship Id="rId477" Type="http://schemas.openxmlformats.org/officeDocument/2006/relationships/image" Target="../media/image231.emf"/><Relationship Id="rId281" Type="http://schemas.openxmlformats.org/officeDocument/2006/relationships/image" Target="../media/image133.emf"/><Relationship Id="rId337" Type="http://schemas.openxmlformats.org/officeDocument/2006/relationships/image" Target="../media/image161.emf"/><Relationship Id="rId502" Type="http://schemas.openxmlformats.org/officeDocument/2006/relationships/control" Target="../activeX/activeX256.xml"/><Relationship Id="rId34" Type="http://schemas.openxmlformats.org/officeDocument/2006/relationships/image" Target="../media/image15.emf"/><Relationship Id="rId76" Type="http://schemas.openxmlformats.org/officeDocument/2006/relationships/image" Target="../media/image36.emf"/><Relationship Id="rId141" Type="http://schemas.openxmlformats.org/officeDocument/2006/relationships/control" Target="../activeX/activeX73.xml"/><Relationship Id="rId379" Type="http://schemas.openxmlformats.org/officeDocument/2006/relationships/image" Target="../media/image182.emf"/><Relationship Id="rId7" Type="http://schemas.openxmlformats.org/officeDocument/2006/relationships/control" Target="../activeX/activeX3.xml"/><Relationship Id="rId183" Type="http://schemas.openxmlformats.org/officeDocument/2006/relationships/image" Target="../media/image84.emf"/><Relationship Id="rId239" Type="http://schemas.openxmlformats.org/officeDocument/2006/relationships/image" Target="../media/image112.emf"/><Relationship Id="rId390" Type="http://schemas.openxmlformats.org/officeDocument/2006/relationships/control" Target="../activeX/activeX200.xml"/><Relationship Id="rId404" Type="http://schemas.openxmlformats.org/officeDocument/2006/relationships/control" Target="../activeX/activeX207.xml"/><Relationship Id="rId446" Type="http://schemas.openxmlformats.org/officeDocument/2006/relationships/control" Target="../activeX/activeX228.xml"/><Relationship Id="rId250" Type="http://schemas.openxmlformats.org/officeDocument/2006/relationships/control" Target="../activeX/activeX130.xml"/><Relationship Id="rId292" Type="http://schemas.openxmlformats.org/officeDocument/2006/relationships/control" Target="../activeX/activeX151.xml"/><Relationship Id="rId306" Type="http://schemas.openxmlformats.org/officeDocument/2006/relationships/control" Target="../activeX/activeX158.xml"/><Relationship Id="rId488" Type="http://schemas.openxmlformats.org/officeDocument/2006/relationships/control" Target="../activeX/activeX249.xml"/><Relationship Id="rId45" Type="http://schemas.openxmlformats.org/officeDocument/2006/relationships/control" Target="../activeX/activeX22.xml"/><Relationship Id="rId87" Type="http://schemas.openxmlformats.org/officeDocument/2006/relationships/control" Target="../activeX/activeX43.xml"/><Relationship Id="rId110" Type="http://schemas.openxmlformats.org/officeDocument/2006/relationships/image" Target="../media/image52.emf"/><Relationship Id="rId348" Type="http://schemas.openxmlformats.org/officeDocument/2006/relationships/control" Target="../activeX/activeX179.xml"/><Relationship Id="rId152" Type="http://schemas.openxmlformats.org/officeDocument/2006/relationships/image" Target="../media/image71.emf"/><Relationship Id="rId194" Type="http://schemas.openxmlformats.org/officeDocument/2006/relationships/control" Target="../activeX/activeX102.xml"/><Relationship Id="rId208" Type="http://schemas.openxmlformats.org/officeDocument/2006/relationships/control" Target="../activeX/activeX109.xml"/><Relationship Id="rId415" Type="http://schemas.openxmlformats.org/officeDocument/2006/relationships/image" Target="../media/image200.emf"/><Relationship Id="rId457" Type="http://schemas.openxmlformats.org/officeDocument/2006/relationships/image" Target="../media/image221.emf"/><Relationship Id="rId261" Type="http://schemas.openxmlformats.org/officeDocument/2006/relationships/image" Target="../media/image123.emf"/><Relationship Id="rId499" Type="http://schemas.openxmlformats.org/officeDocument/2006/relationships/image" Target="../media/image242.emf"/><Relationship Id="rId14" Type="http://schemas.openxmlformats.org/officeDocument/2006/relationships/image" Target="../media/image5.emf"/><Relationship Id="rId56" Type="http://schemas.openxmlformats.org/officeDocument/2006/relationships/image" Target="../media/image26.emf"/><Relationship Id="rId317" Type="http://schemas.openxmlformats.org/officeDocument/2006/relationships/image" Target="../media/image151.emf"/><Relationship Id="rId359" Type="http://schemas.openxmlformats.org/officeDocument/2006/relationships/image" Target="../media/image172.emf"/><Relationship Id="rId98" Type="http://schemas.openxmlformats.org/officeDocument/2006/relationships/image" Target="../media/image47.emf"/><Relationship Id="rId121" Type="http://schemas.openxmlformats.org/officeDocument/2006/relationships/control" Target="../activeX/activeX62.xml"/><Relationship Id="rId163" Type="http://schemas.openxmlformats.org/officeDocument/2006/relationships/image" Target="../media/image76.emf"/><Relationship Id="rId219" Type="http://schemas.openxmlformats.org/officeDocument/2006/relationships/image" Target="../media/image102.emf"/><Relationship Id="rId370" Type="http://schemas.openxmlformats.org/officeDocument/2006/relationships/control" Target="../activeX/activeX190.xml"/><Relationship Id="rId426" Type="http://schemas.openxmlformats.org/officeDocument/2006/relationships/control" Target="../activeX/activeX218.xml"/><Relationship Id="rId230" Type="http://schemas.openxmlformats.org/officeDocument/2006/relationships/control" Target="../activeX/activeX120.xml"/><Relationship Id="rId468" Type="http://schemas.openxmlformats.org/officeDocument/2006/relationships/control" Target="../activeX/activeX239.xml"/><Relationship Id="rId25" Type="http://schemas.openxmlformats.org/officeDocument/2006/relationships/control" Target="../activeX/activeX12.xml"/><Relationship Id="rId67" Type="http://schemas.openxmlformats.org/officeDocument/2006/relationships/control" Target="../activeX/activeX33.xml"/><Relationship Id="rId272" Type="http://schemas.openxmlformats.org/officeDocument/2006/relationships/control" Target="../activeX/activeX141.xml"/><Relationship Id="rId328" Type="http://schemas.openxmlformats.org/officeDocument/2006/relationships/control" Target="../activeX/activeX169.xml"/><Relationship Id="rId132" Type="http://schemas.openxmlformats.org/officeDocument/2006/relationships/image" Target="../media/image61.emf"/><Relationship Id="rId174" Type="http://schemas.openxmlformats.org/officeDocument/2006/relationships/control" Target="../activeX/activeX92.xml"/><Relationship Id="rId381" Type="http://schemas.openxmlformats.org/officeDocument/2006/relationships/image" Target="../media/image183.emf"/><Relationship Id="rId241" Type="http://schemas.openxmlformats.org/officeDocument/2006/relationships/image" Target="../media/image113.emf"/><Relationship Id="rId437" Type="http://schemas.openxmlformats.org/officeDocument/2006/relationships/image" Target="../media/image211.emf"/><Relationship Id="rId479" Type="http://schemas.openxmlformats.org/officeDocument/2006/relationships/image" Target="../media/image232.emf"/><Relationship Id="rId36" Type="http://schemas.openxmlformats.org/officeDocument/2006/relationships/image" Target="../media/image16.emf"/><Relationship Id="rId283" Type="http://schemas.openxmlformats.org/officeDocument/2006/relationships/image" Target="../media/image134.emf"/><Relationship Id="rId339" Type="http://schemas.openxmlformats.org/officeDocument/2006/relationships/image" Target="../media/image162.emf"/><Relationship Id="rId490" Type="http://schemas.openxmlformats.org/officeDocument/2006/relationships/control" Target="../activeX/activeX250.xml"/><Relationship Id="rId504" Type="http://schemas.openxmlformats.org/officeDocument/2006/relationships/control" Target="../activeX/activeX257.xml"/><Relationship Id="rId78" Type="http://schemas.openxmlformats.org/officeDocument/2006/relationships/image" Target="../media/image37.emf"/><Relationship Id="rId101" Type="http://schemas.openxmlformats.org/officeDocument/2006/relationships/control" Target="../activeX/activeX50.xml"/><Relationship Id="rId143" Type="http://schemas.openxmlformats.org/officeDocument/2006/relationships/control" Target="../activeX/activeX74.xml"/><Relationship Id="rId185" Type="http://schemas.openxmlformats.org/officeDocument/2006/relationships/image" Target="../media/image85.emf"/><Relationship Id="rId350" Type="http://schemas.openxmlformats.org/officeDocument/2006/relationships/control" Target="../activeX/activeX180.xml"/><Relationship Id="rId406" Type="http://schemas.openxmlformats.org/officeDocument/2006/relationships/control" Target="../activeX/activeX208.xml"/><Relationship Id="rId9" Type="http://schemas.openxmlformats.org/officeDocument/2006/relationships/control" Target="../activeX/activeX4.xml"/><Relationship Id="rId210" Type="http://schemas.openxmlformats.org/officeDocument/2006/relationships/control" Target="../activeX/activeX110.xml"/><Relationship Id="rId392" Type="http://schemas.openxmlformats.org/officeDocument/2006/relationships/control" Target="../activeX/activeX201.xml"/><Relationship Id="rId448" Type="http://schemas.openxmlformats.org/officeDocument/2006/relationships/control" Target="../activeX/activeX229.xml"/><Relationship Id="rId252" Type="http://schemas.openxmlformats.org/officeDocument/2006/relationships/control" Target="../activeX/activeX131.xml"/><Relationship Id="rId294" Type="http://schemas.openxmlformats.org/officeDocument/2006/relationships/control" Target="../activeX/activeX152.xml"/><Relationship Id="rId308" Type="http://schemas.openxmlformats.org/officeDocument/2006/relationships/control" Target="../activeX/activeX159.xml"/><Relationship Id="rId47" Type="http://schemas.openxmlformats.org/officeDocument/2006/relationships/control" Target="../activeX/activeX23.xml"/><Relationship Id="rId89" Type="http://schemas.openxmlformats.org/officeDocument/2006/relationships/control" Target="../activeX/activeX44.xml"/><Relationship Id="rId112" Type="http://schemas.openxmlformats.org/officeDocument/2006/relationships/image" Target="../media/image53.emf"/><Relationship Id="rId154" Type="http://schemas.openxmlformats.org/officeDocument/2006/relationships/image" Target="../media/image72.emf"/><Relationship Id="rId361" Type="http://schemas.openxmlformats.org/officeDocument/2006/relationships/image" Target="../media/image173.emf"/><Relationship Id="rId196" Type="http://schemas.openxmlformats.org/officeDocument/2006/relationships/control" Target="../activeX/activeX103.xml"/><Relationship Id="rId417" Type="http://schemas.openxmlformats.org/officeDocument/2006/relationships/image" Target="../media/image201.emf"/><Relationship Id="rId459" Type="http://schemas.openxmlformats.org/officeDocument/2006/relationships/image" Target="../media/image222.emf"/><Relationship Id="rId16" Type="http://schemas.openxmlformats.org/officeDocument/2006/relationships/image" Target="../media/image6.emf"/><Relationship Id="rId221" Type="http://schemas.openxmlformats.org/officeDocument/2006/relationships/image" Target="../media/image103.emf"/><Relationship Id="rId263" Type="http://schemas.openxmlformats.org/officeDocument/2006/relationships/image" Target="../media/image124.emf"/><Relationship Id="rId319" Type="http://schemas.openxmlformats.org/officeDocument/2006/relationships/image" Target="../media/image152.emf"/><Relationship Id="rId470" Type="http://schemas.openxmlformats.org/officeDocument/2006/relationships/control" Target="../activeX/activeX240.xml"/><Relationship Id="rId58" Type="http://schemas.openxmlformats.org/officeDocument/2006/relationships/image" Target="../media/image27.emf"/><Relationship Id="rId123" Type="http://schemas.openxmlformats.org/officeDocument/2006/relationships/control" Target="../activeX/activeX63.xml"/><Relationship Id="rId330" Type="http://schemas.openxmlformats.org/officeDocument/2006/relationships/control" Target="../activeX/activeX170.xml"/><Relationship Id="rId165" Type="http://schemas.openxmlformats.org/officeDocument/2006/relationships/image" Target="../media/image77.emf"/><Relationship Id="rId372" Type="http://schemas.openxmlformats.org/officeDocument/2006/relationships/control" Target="../activeX/activeX191.xml"/><Relationship Id="rId428" Type="http://schemas.openxmlformats.org/officeDocument/2006/relationships/control" Target="../activeX/activeX219.xml"/><Relationship Id="rId232" Type="http://schemas.openxmlformats.org/officeDocument/2006/relationships/control" Target="../activeX/activeX121.xml"/><Relationship Id="rId274" Type="http://schemas.openxmlformats.org/officeDocument/2006/relationships/control" Target="../activeX/activeX142.xml"/><Relationship Id="rId481" Type="http://schemas.openxmlformats.org/officeDocument/2006/relationships/image" Target="../media/image233.emf"/><Relationship Id="rId27" Type="http://schemas.openxmlformats.org/officeDocument/2006/relationships/control" Target="../activeX/activeX13.xml"/><Relationship Id="rId69" Type="http://schemas.openxmlformats.org/officeDocument/2006/relationships/control" Target="../activeX/activeX34.xml"/><Relationship Id="rId134" Type="http://schemas.openxmlformats.org/officeDocument/2006/relationships/image" Target="../media/image62.emf"/><Relationship Id="rId80" Type="http://schemas.openxmlformats.org/officeDocument/2006/relationships/image" Target="../media/image38.emf"/><Relationship Id="rId176" Type="http://schemas.openxmlformats.org/officeDocument/2006/relationships/control" Target="../activeX/activeX93.xml"/><Relationship Id="rId341" Type="http://schemas.openxmlformats.org/officeDocument/2006/relationships/image" Target="../media/image163.emf"/><Relationship Id="rId383" Type="http://schemas.openxmlformats.org/officeDocument/2006/relationships/image" Target="../media/image184.emf"/><Relationship Id="rId439" Type="http://schemas.openxmlformats.org/officeDocument/2006/relationships/image" Target="../media/image212.emf"/><Relationship Id="rId201" Type="http://schemas.openxmlformats.org/officeDocument/2006/relationships/image" Target="../media/image93.emf"/><Relationship Id="rId243" Type="http://schemas.openxmlformats.org/officeDocument/2006/relationships/image" Target="../media/image114.emf"/><Relationship Id="rId285" Type="http://schemas.openxmlformats.org/officeDocument/2006/relationships/image" Target="../media/image135.emf"/><Relationship Id="rId450" Type="http://schemas.openxmlformats.org/officeDocument/2006/relationships/control" Target="../activeX/activeX230.xml"/><Relationship Id="rId506" Type="http://schemas.openxmlformats.org/officeDocument/2006/relationships/control" Target="../activeX/activeX258.xml"/><Relationship Id="rId38" Type="http://schemas.openxmlformats.org/officeDocument/2006/relationships/image" Target="../media/image17.emf"/><Relationship Id="rId103" Type="http://schemas.openxmlformats.org/officeDocument/2006/relationships/control" Target="../activeX/activeX51.xml"/><Relationship Id="rId310" Type="http://schemas.openxmlformats.org/officeDocument/2006/relationships/control" Target="../activeX/activeX160.xml"/><Relationship Id="rId492" Type="http://schemas.openxmlformats.org/officeDocument/2006/relationships/control" Target="../activeX/activeX251.xml"/><Relationship Id="rId91" Type="http://schemas.openxmlformats.org/officeDocument/2006/relationships/control" Target="../activeX/activeX45.xml"/><Relationship Id="rId145" Type="http://schemas.openxmlformats.org/officeDocument/2006/relationships/control" Target="../activeX/activeX75.xml"/><Relationship Id="rId187" Type="http://schemas.openxmlformats.org/officeDocument/2006/relationships/image" Target="../media/image86.emf"/><Relationship Id="rId352" Type="http://schemas.openxmlformats.org/officeDocument/2006/relationships/control" Target="../activeX/activeX181.xml"/><Relationship Id="rId394" Type="http://schemas.openxmlformats.org/officeDocument/2006/relationships/control" Target="../activeX/activeX202.xml"/><Relationship Id="rId408" Type="http://schemas.openxmlformats.org/officeDocument/2006/relationships/control" Target="../activeX/activeX209.xml"/><Relationship Id="rId212" Type="http://schemas.openxmlformats.org/officeDocument/2006/relationships/control" Target="../activeX/activeX111.xml"/><Relationship Id="rId254" Type="http://schemas.openxmlformats.org/officeDocument/2006/relationships/control" Target="../activeX/activeX132.xml"/><Relationship Id="rId49" Type="http://schemas.openxmlformats.org/officeDocument/2006/relationships/control" Target="../activeX/activeX24.xml"/><Relationship Id="rId114" Type="http://schemas.openxmlformats.org/officeDocument/2006/relationships/image" Target="../media/image54.emf"/><Relationship Id="rId296" Type="http://schemas.openxmlformats.org/officeDocument/2006/relationships/control" Target="../activeX/activeX153.xml"/><Relationship Id="rId461" Type="http://schemas.openxmlformats.org/officeDocument/2006/relationships/image" Target="../media/image223.emf"/><Relationship Id="rId60" Type="http://schemas.openxmlformats.org/officeDocument/2006/relationships/image" Target="../media/image28.emf"/><Relationship Id="rId156" Type="http://schemas.openxmlformats.org/officeDocument/2006/relationships/image" Target="../media/image73.emf"/><Relationship Id="rId198" Type="http://schemas.openxmlformats.org/officeDocument/2006/relationships/control" Target="../activeX/activeX104.xml"/><Relationship Id="rId321" Type="http://schemas.openxmlformats.org/officeDocument/2006/relationships/image" Target="../media/image153.emf"/><Relationship Id="rId363" Type="http://schemas.openxmlformats.org/officeDocument/2006/relationships/image" Target="../media/image174.emf"/><Relationship Id="rId419" Type="http://schemas.openxmlformats.org/officeDocument/2006/relationships/image" Target="../media/image202.emf"/><Relationship Id="rId223" Type="http://schemas.openxmlformats.org/officeDocument/2006/relationships/image" Target="../media/image104.emf"/><Relationship Id="rId430" Type="http://schemas.openxmlformats.org/officeDocument/2006/relationships/control" Target="../activeX/activeX220.xml"/><Relationship Id="rId18" Type="http://schemas.openxmlformats.org/officeDocument/2006/relationships/image" Target="../media/image7.emf"/><Relationship Id="rId265" Type="http://schemas.openxmlformats.org/officeDocument/2006/relationships/image" Target="../media/image125.emf"/><Relationship Id="rId472" Type="http://schemas.openxmlformats.org/officeDocument/2006/relationships/control" Target="../activeX/activeX241.xml"/><Relationship Id="rId125" Type="http://schemas.openxmlformats.org/officeDocument/2006/relationships/control" Target="../activeX/activeX65.xml"/><Relationship Id="rId167" Type="http://schemas.openxmlformats.org/officeDocument/2006/relationships/control" Target="../activeX/activeX87.xml"/><Relationship Id="rId332" Type="http://schemas.openxmlformats.org/officeDocument/2006/relationships/control" Target="../activeX/activeX171.xml"/><Relationship Id="rId374" Type="http://schemas.openxmlformats.org/officeDocument/2006/relationships/control" Target="../activeX/activeX192.xml"/><Relationship Id="rId71" Type="http://schemas.openxmlformats.org/officeDocument/2006/relationships/control" Target="../activeX/activeX35.xml"/><Relationship Id="rId234" Type="http://schemas.openxmlformats.org/officeDocument/2006/relationships/control" Target="../activeX/activeX122.xml"/><Relationship Id="rId2" Type="http://schemas.openxmlformats.org/officeDocument/2006/relationships/drawing" Target="../drawings/drawing1.xml"/><Relationship Id="rId29" Type="http://schemas.openxmlformats.org/officeDocument/2006/relationships/control" Target="../activeX/activeX14.xml"/><Relationship Id="rId276" Type="http://schemas.openxmlformats.org/officeDocument/2006/relationships/control" Target="../activeX/activeX143.xml"/><Relationship Id="rId441" Type="http://schemas.openxmlformats.org/officeDocument/2006/relationships/image" Target="../media/image213.emf"/><Relationship Id="rId483" Type="http://schemas.openxmlformats.org/officeDocument/2006/relationships/image" Target="../media/image234.emf"/><Relationship Id="rId40" Type="http://schemas.openxmlformats.org/officeDocument/2006/relationships/image" Target="../media/image18.emf"/><Relationship Id="rId136" Type="http://schemas.openxmlformats.org/officeDocument/2006/relationships/image" Target="../media/image63.emf"/><Relationship Id="rId178" Type="http://schemas.openxmlformats.org/officeDocument/2006/relationships/control" Target="../activeX/activeX94.xml"/><Relationship Id="rId301" Type="http://schemas.openxmlformats.org/officeDocument/2006/relationships/image" Target="../media/image143.emf"/><Relationship Id="rId343" Type="http://schemas.openxmlformats.org/officeDocument/2006/relationships/image" Target="../media/image164.emf"/><Relationship Id="rId82" Type="http://schemas.openxmlformats.org/officeDocument/2006/relationships/image" Target="../media/image39.emf"/><Relationship Id="rId203" Type="http://schemas.openxmlformats.org/officeDocument/2006/relationships/image" Target="../media/image94.emf"/><Relationship Id="rId385" Type="http://schemas.openxmlformats.org/officeDocument/2006/relationships/image" Target="../media/image185.emf"/><Relationship Id="rId245" Type="http://schemas.openxmlformats.org/officeDocument/2006/relationships/image" Target="../media/image115.emf"/><Relationship Id="rId287" Type="http://schemas.openxmlformats.org/officeDocument/2006/relationships/image" Target="../media/image136.emf"/><Relationship Id="rId410" Type="http://schemas.openxmlformats.org/officeDocument/2006/relationships/control" Target="../activeX/activeX210.xml"/><Relationship Id="rId452" Type="http://schemas.openxmlformats.org/officeDocument/2006/relationships/control" Target="../activeX/activeX231.xml"/><Relationship Id="rId494" Type="http://schemas.openxmlformats.org/officeDocument/2006/relationships/control" Target="../activeX/activeX252.xml"/><Relationship Id="rId105" Type="http://schemas.openxmlformats.org/officeDocument/2006/relationships/image" Target="../media/image50.emf"/><Relationship Id="rId147" Type="http://schemas.openxmlformats.org/officeDocument/2006/relationships/control" Target="../activeX/activeX76.xml"/><Relationship Id="rId312" Type="http://schemas.openxmlformats.org/officeDocument/2006/relationships/control" Target="../activeX/activeX161.xml"/><Relationship Id="rId354" Type="http://schemas.openxmlformats.org/officeDocument/2006/relationships/control" Target="../activeX/activeX182.xml"/><Relationship Id="rId51" Type="http://schemas.openxmlformats.org/officeDocument/2006/relationships/control" Target="../activeX/activeX25.xml"/><Relationship Id="rId93" Type="http://schemas.openxmlformats.org/officeDocument/2006/relationships/control" Target="../activeX/activeX46.xml"/><Relationship Id="rId189" Type="http://schemas.openxmlformats.org/officeDocument/2006/relationships/image" Target="../media/image87.emf"/><Relationship Id="rId396" Type="http://schemas.openxmlformats.org/officeDocument/2006/relationships/control" Target="../activeX/activeX203.xml"/><Relationship Id="rId214" Type="http://schemas.openxmlformats.org/officeDocument/2006/relationships/control" Target="../activeX/activeX112.xml"/><Relationship Id="rId256" Type="http://schemas.openxmlformats.org/officeDocument/2006/relationships/control" Target="../activeX/activeX133.xml"/><Relationship Id="rId298" Type="http://schemas.openxmlformats.org/officeDocument/2006/relationships/control" Target="../activeX/activeX154.xml"/><Relationship Id="rId421" Type="http://schemas.openxmlformats.org/officeDocument/2006/relationships/image" Target="../media/image203.emf"/><Relationship Id="rId463" Type="http://schemas.openxmlformats.org/officeDocument/2006/relationships/image" Target="../media/image224.emf"/><Relationship Id="rId116" Type="http://schemas.openxmlformats.org/officeDocument/2006/relationships/image" Target="../media/image55.emf"/><Relationship Id="rId158" Type="http://schemas.openxmlformats.org/officeDocument/2006/relationships/image" Target="../media/image74.emf"/><Relationship Id="rId323" Type="http://schemas.openxmlformats.org/officeDocument/2006/relationships/image" Target="../media/image154.emf"/><Relationship Id="rId20" Type="http://schemas.openxmlformats.org/officeDocument/2006/relationships/image" Target="../media/image8.emf"/><Relationship Id="rId62" Type="http://schemas.openxmlformats.org/officeDocument/2006/relationships/image" Target="../media/image29.emf"/><Relationship Id="rId365" Type="http://schemas.openxmlformats.org/officeDocument/2006/relationships/image" Target="../media/image175.emf"/><Relationship Id="rId225" Type="http://schemas.openxmlformats.org/officeDocument/2006/relationships/image" Target="../media/image105.emf"/><Relationship Id="rId267" Type="http://schemas.openxmlformats.org/officeDocument/2006/relationships/image" Target="../media/image126.emf"/><Relationship Id="rId432" Type="http://schemas.openxmlformats.org/officeDocument/2006/relationships/control" Target="../activeX/activeX221.xml"/><Relationship Id="rId474" Type="http://schemas.openxmlformats.org/officeDocument/2006/relationships/control" Target="../activeX/activeX242.xml"/><Relationship Id="rId127" Type="http://schemas.openxmlformats.org/officeDocument/2006/relationships/control" Target="../activeX/activeX66.xml"/><Relationship Id="rId31" Type="http://schemas.openxmlformats.org/officeDocument/2006/relationships/control" Target="../activeX/activeX15.xml"/><Relationship Id="rId73" Type="http://schemas.openxmlformats.org/officeDocument/2006/relationships/control" Target="../activeX/activeX36.xml"/><Relationship Id="rId169" Type="http://schemas.openxmlformats.org/officeDocument/2006/relationships/control" Target="../activeX/activeX89.xml"/><Relationship Id="rId334" Type="http://schemas.openxmlformats.org/officeDocument/2006/relationships/control" Target="../activeX/activeX172.xml"/><Relationship Id="rId376" Type="http://schemas.openxmlformats.org/officeDocument/2006/relationships/control" Target="../activeX/activeX193.xml"/><Relationship Id="rId4" Type="http://schemas.openxmlformats.org/officeDocument/2006/relationships/control" Target="../activeX/activeX1.xml"/><Relationship Id="rId180" Type="http://schemas.openxmlformats.org/officeDocument/2006/relationships/control" Target="../activeX/activeX95.xml"/><Relationship Id="rId215" Type="http://schemas.openxmlformats.org/officeDocument/2006/relationships/image" Target="../media/image100.emf"/><Relationship Id="rId236" Type="http://schemas.openxmlformats.org/officeDocument/2006/relationships/control" Target="../activeX/activeX123.xml"/><Relationship Id="rId257" Type="http://schemas.openxmlformats.org/officeDocument/2006/relationships/image" Target="../media/image121.emf"/><Relationship Id="rId278" Type="http://schemas.openxmlformats.org/officeDocument/2006/relationships/control" Target="../activeX/activeX144.xml"/><Relationship Id="rId401" Type="http://schemas.openxmlformats.org/officeDocument/2006/relationships/image" Target="../media/image193.emf"/><Relationship Id="rId422" Type="http://schemas.openxmlformats.org/officeDocument/2006/relationships/control" Target="../activeX/activeX216.xml"/><Relationship Id="rId443" Type="http://schemas.openxmlformats.org/officeDocument/2006/relationships/image" Target="../media/image214.emf"/><Relationship Id="rId464" Type="http://schemas.openxmlformats.org/officeDocument/2006/relationships/control" Target="../activeX/activeX237.xml"/><Relationship Id="rId303" Type="http://schemas.openxmlformats.org/officeDocument/2006/relationships/image" Target="../media/image144.emf"/><Relationship Id="rId485" Type="http://schemas.openxmlformats.org/officeDocument/2006/relationships/image" Target="../media/image235.emf"/><Relationship Id="rId42" Type="http://schemas.openxmlformats.org/officeDocument/2006/relationships/image" Target="../media/image19.emf"/><Relationship Id="rId84" Type="http://schemas.openxmlformats.org/officeDocument/2006/relationships/image" Target="../media/image40.emf"/><Relationship Id="rId138" Type="http://schemas.openxmlformats.org/officeDocument/2006/relationships/image" Target="../media/image64.emf"/><Relationship Id="rId345" Type="http://schemas.openxmlformats.org/officeDocument/2006/relationships/image" Target="../media/image165.emf"/><Relationship Id="rId387" Type="http://schemas.openxmlformats.org/officeDocument/2006/relationships/image" Target="../media/image186.emf"/><Relationship Id="rId191" Type="http://schemas.openxmlformats.org/officeDocument/2006/relationships/image" Target="../media/image88.emf"/><Relationship Id="rId205" Type="http://schemas.openxmlformats.org/officeDocument/2006/relationships/image" Target="../media/image95.emf"/><Relationship Id="rId247" Type="http://schemas.openxmlformats.org/officeDocument/2006/relationships/image" Target="../media/image116.emf"/><Relationship Id="rId412" Type="http://schemas.openxmlformats.org/officeDocument/2006/relationships/control" Target="../activeX/activeX211.xml"/><Relationship Id="rId107" Type="http://schemas.openxmlformats.org/officeDocument/2006/relationships/control" Target="../activeX/activeX54.xml"/><Relationship Id="rId289" Type="http://schemas.openxmlformats.org/officeDocument/2006/relationships/image" Target="../media/image137.emf"/><Relationship Id="rId454" Type="http://schemas.openxmlformats.org/officeDocument/2006/relationships/control" Target="../activeX/activeX232.xml"/><Relationship Id="rId496" Type="http://schemas.openxmlformats.org/officeDocument/2006/relationships/control" Target="../activeX/activeX253.xml"/><Relationship Id="rId11" Type="http://schemas.openxmlformats.org/officeDocument/2006/relationships/control" Target="../activeX/activeX5.xml"/><Relationship Id="rId53" Type="http://schemas.openxmlformats.org/officeDocument/2006/relationships/control" Target="../activeX/activeX26.xml"/><Relationship Id="rId149" Type="http://schemas.openxmlformats.org/officeDocument/2006/relationships/control" Target="../activeX/activeX77.xml"/><Relationship Id="rId314" Type="http://schemas.openxmlformats.org/officeDocument/2006/relationships/control" Target="../activeX/activeX162.xml"/><Relationship Id="rId356" Type="http://schemas.openxmlformats.org/officeDocument/2006/relationships/control" Target="../activeX/activeX183.xml"/><Relationship Id="rId398" Type="http://schemas.openxmlformats.org/officeDocument/2006/relationships/control" Target="../activeX/activeX204.xml"/><Relationship Id="rId95" Type="http://schemas.openxmlformats.org/officeDocument/2006/relationships/control" Target="../activeX/activeX47.xml"/><Relationship Id="rId160" Type="http://schemas.openxmlformats.org/officeDocument/2006/relationships/image" Target="../media/image75.emf"/><Relationship Id="rId216" Type="http://schemas.openxmlformats.org/officeDocument/2006/relationships/control" Target="../activeX/activeX113.xml"/><Relationship Id="rId423" Type="http://schemas.openxmlformats.org/officeDocument/2006/relationships/image" Target="../media/image204.emf"/><Relationship Id="rId258" Type="http://schemas.openxmlformats.org/officeDocument/2006/relationships/control" Target="../activeX/activeX134.xml"/><Relationship Id="rId465" Type="http://schemas.openxmlformats.org/officeDocument/2006/relationships/image" Target="../media/image225.emf"/><Relationship Id="rId22" Type="http://schemas.openxmlformats.org/officeDocument/2006/relationships/image" Target="../media/image9.emf"/><Relationship Id="rId64" Type="http://schemas.openxmlformats.org/officeDocument/2006/relationships/image" Target="../media/image30.emf"/><Relationship Id="rId118" Type="http://schemas.openxmlformats.org/officeDocument/2006/relationships/image" Target="../media/image56.emf"/><Relationship Id="rId325" Type="http://schemas.openxmlformats.org/officeDocument/2006/relationships/image" Target="../media/image155.emf"/><Relationship Id="rId367" Type="http://schemas.openxmlformats.org/officeDocument/2006/relationships/image" Target="../media/image176.emf"/><Relationship Id="rId171" Type="http://schemas.openxmlformats.org/officeDocument/2006/relationships/control" Target="../activeX/activeX90.xml"/><Relationship Id="rId227" Type="http://schemas.openxmlformats.org/officeDocument/2006/relationships/image" Target="../media/image106.emf"/><Relationship Id="rId269" Type="http://schemas.openxmlformats.org/officeDocument/2006/relationships/image" Target="../media/image127.emf"/><Relationship Id="rId434" Type="http://schemas.openxmlformats.org/officeDocument/2006/relationships/control" Target="../activeX/activeX222.xml"/><Relationship Id="rId476" Type="http://schemas.openxmlformats.org/officeDocument/2006/relationships/control" Target="../activeX/activeX243.xml"/><Relationship Id="rId33" Type="http://schemas.openxmlformats.org/officeDocument/2006/relationships/control" Target="../activeX/activeX16.xml"/><Relationship Id="rId129" Type="http://schemas.openxmlformats.org/officeDocument/2006/relationships/control" Target="../activeX/activeX67.xml"/><Relationship Id="rId280" Type="http://schemas.openxmlformats.org/officeDocument/2006/relationships/control" Target="../activeX/activeX145.xml"/><Relationship Id="rId336" Type="http://schemas.openxmlformats.org/officeDocument/2006/relationships/control" Target="../activeX/activeX173.xml"/><Relationship Id="rId501" Type="http://schemas.openxmlformats.org/officeDocument/2006/relationships/image" Target="../media/image243.emf"/><Relationship Id="rId75" Type="http://schemas.openxmlformats.org/officeDocument/2006/relationships/control" Target="../activeX/activeX37.xml"/><Relationship Id="rId140" Type="http://schemas.openxmlformats.org/officeDocument/2006/relationships/image" Target="../media/image65.emf"/><Relationship Id="rId182" Type="http://schemas.openxmlformats.org/officeDocument/2006/relationships/control" Target="../activeX/activeX96.xml"/><Relationship Id="rId378" Type="http://schemas.openxmlformats.org/officeDocument/2006/relationships/control" Target="../activeX/activeX194.xml"/><Relationship Id="rId403" Type="http://schemas.openxmlformats.org/officeDocument/2006/relationships/image" Target="../media/image194.emf"/><Relationship Id="rId6" Type="http://schemas.openxmlformats.org/officeDocument/2006/relationships/control" Target="../activeX/activeX2.xml"/><Relationship Id="rId238" Type="http://schemas.openxmlformats.org/officeDocument/2006/relationships/control" Target="../activeX/activeX124.xml"/><Relationship Id="rId445" Type="http://schemas.openxmlformats.org/officeDocument/2006/relationships/image" Target="../media/image215.emf"/><Relationship Id="rId487" Type="http://schemas.openxmlformats.org/officeDocument/2006/relationships/image" Target="../media/image236.emf"/><Relationship Id="rId291" Type="http://schemas.openxmlformats.org/officeDocument/2006/relationships/image" Target="../media/image138.emf"/><Relationship Id="rId305" Type="http://schemas.openxmlformats.org/officeDocument/2006/relationships/image" Target="../media/image145.emf"/><Relationship Id="rId347" Type="http://schemas.openxmlformats.org/officeDocument/2006/relationships/image" Target="../media/image166.emf"/><Relationship Id="rId44" Type="http://schemas.openxmlformats.org/officeDocument/2006/relationships/image" Target="../media/image20.emf"/><Relationship Id="rId86" Type="http://schemas.openxmlformats.org/officeDocument/2006/relationships/image" Target="../media/image41.emf"/><Relationship Id="rId151" Type="http://schemas.openxmlformats.org/officeDocument/2006/relationships/control" Target="../activeX/activeX78.xml"/><Relationship Id="rId389" Type="http://schemas.openxmlformats.org/officeDocument/2006/relationships/image" Target="../media/image187.emf"/><Relationship Id="rId193" Type="http://schemas.openxmlformats.org/officeDocument/2006/relationships/image" Target="../media/image89.emf"/><Relationship Id="rId207" Type="http://schemas.openxmlformats.org/officeDocument/2006/relationships/image" Target="../media/image96.emf"/><Relationship Id="rId249" Type="http://schemas.openxmlformats.org/officeDocument/2006/relationships/image" Target="../media/image117.emf"/><Relationship Id="rId414" Type="http://schemas.openxmlformats.org/officeDocument/2006/relationships/control" Target="../activeX/activeX212.xml"/><Relationship Id="rId456" Type="http://schemas.openxmlformats.org/officeDocument/2006/relationships/control" Target="../activeX/activeX233.xml"/><Relationship Id="rId498" Type="http://schemas.openxmlformats.org/officeDocument/2006/relationships/control" Target="../activeX/activeX254.xml"/><Relationship Id="rId13" Type="http://schemas.openxmlformats.org/officeDocument/2006/relationships/control" Target="../activeX/activeX6.xml"/><Relationship Id="rId109" Type="http://schemas.openxmlformats.org/officeDocument/2006/relationships/control" Target="../activeX/activeX55.xml"/><Relationship Id="rId260" Type="http://schemas.openxmlformats.org/officeDocument/2006/relationships/control" Target="../activeX/activeX135.xml"/><Relationship Id="rId316" Type="http://schemas.openxmlformats.org/officeDocument/2006/relationships/control" Target="../activeX/activeX163.xml"/><Relationship Id="rId55" Type="http://schemas.openxmlformats.org/officeDocument/2006/relationships/control" Target="../activeX/activeX27.xml"/><Relationship Id="rId97" Type="http://schemas.openxmlformats.org/officeDocument/2006/relationships/control" Target="../activeX/activeX48.xml"/><Relationship Id="rId120" Type="http://schemas.openxmlformats.org/officeDocument/2006/relationships/control" Target="../activeX/activeX61.xml"/><Relationship Id="rId358" Type="http://schemas.openxmlformats.org/officeDocument/2006/relationships/control" Target="../activeX/activeX184.xml"/><Relationship Id="rId162" Type="http://schemas.openxmlformats.org/officeDocument/2006/relationships/control" Target="../activeX/activeX84.xml"/><Relationship Id="rId218" Type="http://schemas.openxmlformats.org/officeDocument/2006/relationships/control" Target="../activeX/activeX114.xml"/><Relationship Id="rId425" Type="http://schemas.openxmlformats.org/officeDocument/2006/relationships/image" Target="../media/image205.emf"/><Relationship Id="rId467" Type="http://schemas.openxmlformats.org/officeDocument/2006/relationships/image" Target="../media/image226.emf"/><Relationship Id="rId271" Type="http://schemas.openxmlformats.org/officeDocument/2006/relationships/image" Target="../media/image128.emf"/><Relationship Id="rId24" Type="http://schemas.openxmlformats.org/officeDocument/2006/relationships/image" Target="../media/image10.emf"/><Relationship Id="rId66" Type="http://schemas.openxmlformats.org/officeDocument/2006/relationships/image" Target="../media/image31.emf"/><Relationship Id="rId131" Type="http://schemas.openxmlformats.org/officeDocument/2006/relationships/control" Target="../activeX/activeX68.xml"/><Relationship Id="rId327" Type="http://schemas.openxmlformats.org/officeDocument/2006/relationships/image" Target="../media/image156.emf"/><Relationship Id="rId369" Type="http://schemas.openxmlformats.org/officeDocument/2006/relationships/image" Target="../media/image177.emf"/><Relationship Id="rId173" Type="http://schemas.openxmlformats.org/officeDocument/2006/relationships/image" Target="../media/image79.emf"/><Relationship Id="rId229" Type="http://schemas.openxmlformats.org/officeDocument/2006/relationships/image" Target="../media/image107.emf"/><Relationship Id="rId380" Type="http://schemas.openxmlformats.org/officeDocument/2006/relationships/control" Target="../activeX/activeX195.xml"/><Relationship Id="rId436" Type="http://schemas.openxmlformats.org/officeDocument/2006/relationships/control" Target="../activeX/activeX223.xml"/><Relationship Id="rId240" Type="http://schemas.openxmlformats.org/officeDocument/2006/relationships/control" Target="../activeX/activeX125.xml"/><Relationship Id="rId478" Type="http://schemas.openxmlformats.org/officeDocument/2006/relationships/control" Target="../activeX/activeX244.xml"/><Relationship Id="rId35" Type="http://schemas.openxmlformats.org/officeDocument/2006/relationships/control" Target="../activeX/activeX17.xml"/><Relationship Id="rId77" Type="http://schemas.openxmlformats.org/officeDocument/2006/relationships/control" Target="../activeX/activeX38.xml"/><Relationship Id="rId100" Type="http://schemas.openxmlformats.org/officeDocument/2006/relationships/image" Target="../media/image48.emf"/><Relationship Id="rId282" Type="http://schemas.openxmlformats.org/officeDocument/2006/relationships/control" Target="../activeX/activeX146.xml"/><Relationship Id="rId338" Type="http://schemas.openxmlformats.org/officeDocument/2006/relationships/control" Target="../activeX/activeX174.xml"/><Relationship Id="rId503" Type="http://schemas.openxmlformats.org/officeDocument/2006/relationships/image" Target="../media/image244.emf"/><Relationship Id="rId8" Type="http://schemas.openxmlformats.org/officeDocument/2006/relationships/image" Target="../media/image2.emf"/><Relationship Id="rId142" Type="http://schemas.openxmlformats.org/officeDocument/2006/relationships/image" Target="../media/image66.emf"/><Relationship Id="rId184" Type="http://schemas.openxmlformats.org/officeDocument/2006/relationships/control" Target="../activeX/activeX97.xml"/><Relationship Id="rId391" Type="http://schemas.openxmlformats.org/officeDocument/2006/relationships/image" Target="../media/image188.emf"/><Relationship Id="rId405" Type="http://schemas.openxmlformats.org/officeDocument/2006/relationships/image" Target="../media/image195.emf"/><Relationship Id="rId447" Type="http://schemas.openxmlformats.org/officeDocument/2006/relationships/image" Target="../media/image216.emf"/><Relationship Id="rId251" Type="http://schemas.openxmlformats.org/officeDocument/2006/relationships/image" Target="../media/image118.emf"/><Relationship Id="rId489" Type="http://schemas.openxmlformats.org/officeDocument/2006/relationships/image" Target="../media/image237.emf"/><Relationship Id="rId46" Type="http://schemas.openxmlformats.org/officeDocument/2006/relationships/image" Target="../media/image21.emf"/><Relationship Id="rId293" Type="http://schemas.openxmlformats.org/officeDocument/2006/relationships/image" Target="../media/image139.emf"/><Relationship Id="rId307" Type="http://schemas.openxmlformats.org/officeDocument/2006/relationships/image" Target="../media/image146.emf"/><Relationship Id="rId349" Type="http://schemas.openxmlformats.org/officeDocument/2006/relationships/image" Target="../media/image167.emf"/><Relationship Id="rId88" Type="http://schemas.openxmlformats.org/officeDocument/2006/relationships/image" Target="../media/image42.emf"/><Relationship Id="rId111" Type="http://schemas.openxmlformats.org/officeDocument/2006/relationships/control" Target="../activeX/activeX56.xml"/><Relationship Id="rId153" Type="http://schemas.openxmlformats.org/officeDocument/2006/relationships/control" Target="../activeX/activeX79.xml"/><Relationship Id="rId195" Type="http://schemas.openxmlformats.org/officeDocument/2006/relationships/image" Target="../media/image90.emf"/><Relationship Id="rId209" Type="http://schemas.openxmlformats.org/officeDocument/2006/relationships/image" Target="../media/image97.emf"/><Relationship Id="rId360" Type="http://schemas.openxmlformats.org/officeDocument/2006/relationships/control" Target="../activeX/activeX185.xml"/><Relationship Id="rId416" Type="http://schemas.openxmlformats.org/officeDocument/2006/relationships/control" Target="../activeX/activeX213.xml"/><Relationship Id="rId220" Type="http://schemas.openxmlformats.org/officeDocument/2006/relationships/control" Target="../activeX/activeX115.xml"/><Relationship Id="rId458" Type="http://schemas.openxmlformats.org/officeDocument/2006/relationships/control" Target="../activeX/activeX234.xml"/><Relationship Id="rId15" Type="http://schemas.openxmlformats.org/officeDocument/2006/relationships/control" Target="../activeX/activeX7.xml"/><Relationship Id="rId57" Type="http://schemas.openxmlformats.org/officeDocument/2006/relationships/control" Target="../activeX/activeX28.xml"/><Relationship Id="rId262" Type="http://schemas.openxmlformats.org/officeDocument/2006/relationships/control" Target="../activeX/activeX136.xml"/><Relationship Id="rId318" Type="http://schemas.openxmlformats.org/officeDocument/2006/relationships/control" Target="../activeX/activeX164.xml"/><Relationship Id="rId99" Type="http://schemas.openxmlformats.org/officeDocument/2006/relationships/control" Target="../activeX/activeX49.xml"/><Relationship Id="rId122" Type="http://schemas.openxmlformats.org/officeDocument/2006/relationships/image" Target="../media/image57.emf"/><Relationship Id="rId164" Type="http://schemas.openxmlformats.org/officeDocument/2006/relationships/control" Target="../activeX/activeX85.xml"/><Relationship Id="rId371" Type="http://schemas.openxmlformats.org/officeDocument/2006/relationships/image" Target="../media/image178.emf"/><Relationship Id="rId427" Type="http://schemas.openxmlformats.org/officeDocument/2006/relationships/image" Target="../media/image206.emf"/><Relationship Id="rId469" Type="http://schemas.openxmlformats.org/officeDocument/2006/relationships/image" Target="../media/image227.emf"/><Relationship Id="rId26" Type="http://schemas.openxmlformats.org/officeDocument/2006/relationships/image" Target="../media/image11.emf"/><Relationship Id="rId231" Type="http://schemas.openxmlformats.org/officeDocument/2006/relationships/image" Target="../media/image108.emf"/><Relationship Id="rId273" Type="http://schemas.openxmlformats.org/officeDocument/2006/relationships/image" Target="../media/image129.emf"/><Relationship Id="rId329" Type="http://schemas.openxmlformats.org/officeDocument/2006/relationships/image" Target="../media/image157.emf"/><Relationship Id="rId480" Type="http://schemas.openxmlformats.org/officeDocument/2006/relationships/control" Target="../activeX/activeX245.xml"/><Relationship Id="rId68" Type="http://schemas.openxmlformats.org/officeDocument/2006/relationships/image" Target="../media/image32.emf"/><Relationship Id="rId133" Type="http://schemas.openxmlformats.org/officeDocument/2006/relationships/control" Target="../activeX/activeX69.xml"/><Relationship Id="rId175" Type="http://schemas.openxmlformats.org/officeDocument/2006/relationships/image" Target="../media/image80.emf"/><Relationship Id="rId340" Type="http://schemas.openxmlformats.org/officeDocument/2006/relationships/control" Target="../activeX/activeX175.xml"/><Relationship Id="rId200" Type="http://schemas.openxmlformats.org/officeDocument/2006/relationships/control" Target="../activeX/activeX105.xml"/><Relationship Id="rId382" Type="http://schemas.openxmlformats.org/officeDocument/2006/relationships/control" Target="../activeX/activeX196.xml"/><Relationship Id="rId438" Type="http://schemas.openxmlformats.org/officeDocument/2006/relationships/control" Target="../activeX/activeX224.xml"/><Relationship Id="rId242" Type="http://schemas.openxmlformats.org/officeDocument/2006/relationships/control" Target="../activeX/activeX126.xml"/><Relationship Id="rId284" Type="http://schemas.openxmlformats.org/officeDocument/2006/relationships/control" Target="../activeX/activeX147.xml"/><Relationship Id="rId491" Type="http://schemas.openxmlformats.org/officeDocument/2006/relationships/image" Target="../media/image238.emf"/><Relationship Id="rId505" Type="http://schemas.openxmlformats.org/officeDocument/2006/relationships/image" Target="../media/image245.emf"/><Relationship Id="rId37" Type="http://schemas.openxmlformats.org/officeDocument/2006/relationships/control" Target="../activeX/activeX18.xml"/><Relationship Id="rId79" Type="http://schemas.openxmlformats.org/officeDocument/2006/relationships/control" Target="../activeX/activeX39.xml"/><Relationship Id="rId102" Type="http://schemas.openxmlformats.org/officeDocument/2006/relationships/image" Target="../media/image49.emf"/><Relationship Id="rId144" Type="http://schemas.openxmlformats.org/officeDocument/2006/relationships/image" Target="../media/image67.emf"/><Relationship Id="rId90" Type="http://schemas.openxmlformats.org/officeDocument/2006/relationships/image" Target="../media/image43.emf"/><Relationship Id="rId186" Type="http://schemas.openxmlformats.org/officeDocument/2006/relationships/control" Target="../activeX/activeX98.xml"/><Relationship Id="rId351" Type="http://schemas.openxmlformats.org/officeDocument/2006/relationships/image" Target="../media/image168.emf"/><Relationship Id="rId393" Type="http://schemas.openxmlformats.org/officeDocument/2006/relationships/image" Target="../media/image189.emf"/><Relationship Id="rId407" Type="http://schemas.openxmlformats.org/officeDocument/2006/relationships/image" Target="../media/image196.emf"/><Relationship Id="rId449" Type="http://schemas.openxmlformats.org/officeDocument/2006/relationships/image" Target="../media/image217.emf"/><Relationship Id="rId211" Type="http://schemas.openxmlformats.org/officeDocument/2006/relationships/image" Target="../media/image98.emf"/><Relationship Id="rId253" Type="http://schemas.openxmlformats.org/officeDocument/2006/relationships/image" Target="../media/image119.emf"/><Relationship Id="rId295" Type="http://schemas.openxmlformats.org/officeDocument/2006/relationships/image" Target="../media/image140.emf"/><Relationship Id="rId309" Type="http://schemas.openxmlformats.org/officeDocument/2006/relationships/image" Target="../media/image147.emf"/><Relationship Id="rId460" Type="http://schemas.openxmlformats.org/officeDocument/2006/relationships/control" Target="../activeX/activeX235.xml"/><Relationship Id="rId48" Type="http://schemas.openxmlformats.org/officeDocument/2006/relationships/image" Target="../media/image22.emf"/><Relationship Id="rId113" Type="http://schemas.openxmlformats.org/officeDocument/2006/relationships/control" Target="../activeX/activeX57.xml"/><Relationship Id="rId320" Type="http://schemas.openxmlformats.org/officeDocument/2006/relationships/control" Target="../activeX/activeX165.xml"/><Relationship Id="rId155" Type="http://schemas.openxmlformats.org/officeDocument/2006/relationships/control" Target="../activeX/activeX80.xml"/><Relationship Id="rId197" Type="http://schemas.openxmlformats.org/officeDocument/2006/relationships/image" Target="../media/image91.emf"/><Relationship Id="rId362" Type="http://schemas.openxmlformats.org/officeDocument/2006/relationships/control" Target="../activeX/activeX186.xml"/><Relationship Id="rId418" Type="http://schemas.openxmlformats.org/officeDocument/2006/relationships/control" Target="../activeX/activeX214.xml"/><Relationship Id="rId222" Type="http://schemas.openxmlformats.org/officeDocument/2006/relationships/control" Target="../activeX/activeX116.xml"/><Relationship Id="rId264" Type="http://schemas.openxmlformats.org/officeDocument/2006/relationships/control" Target="../activeX/activeX137.xml"/><Relationship Id="rId471" Type="http://schemas.openxmlformats.org/officeDocument/2006/relationships/image" Target="../media/image228.emf"/><Relationship Id="rId17" Type="http://schemas.openxmlformats.org/officeDocument/2006/relationships/control" Target="../activeX/activeX8.xml"/><Relationship Id="rId59" Type="http://schemas.openxmlformats.org/officeDocument/2006/relationships/control" Target="../activeX/activeX29.xml"/><Relationship Id="rId124" Type="http://schemas.openxmlformats.org/officeDocument/2006/relationships/control" Target="../activeX/activeX64.xml"/><Relationship Id="rId70" Type="http://schemas.openxmlformats.org/officeDocument/2006/relationships/image" Target="../media/image33.emf"/><Relationship Id="rId166" Type="http://schemas.openxmlformats.org/officeDocument/2006/relationships/control" Target="../activeX/activeX86.xml"/><Relationship Id="rId331" Type="http://schemas.openxmlformats.org/officeDocument/2006/relationships/image" Target="../media/image158.emf"/><Relationship Id="rId373" Type="http://schemas.openxmlformats.org/officeDocument/2006/relationships/image" Target="../media/image179.emf"/><Relationship Id="rId429" Type="http://schemas.openxmlformats.org/officeDocument/2006/relationships/image" Target="../media/image207.emf"/><Relationship Id="rId1" Type="http://schemas.openxmlformats.org/officeDocument/2006/relationships/printerSettings" Target="../printerSettings/printerSettings1.bin"/><Relationship Id="rId233" Type="http://schemas.openxmlformats.org/officeDocument/2006/relationships/image" Target="../media/image109.emf"/><Relationship Id="rId440" Type="http://schemas.openxmlformats.org/officeDocument/2006/relationships/control" Target="../activeX/activeX225.xml"/><Relationship Id="rId28" Type="http://schemas.openxmlformats.org/officeDocument/2006/relationships/image" Target="../media/image12.emf"/><Relationship Id="rId275" Type="http://schemas.openxmlformats.org/officeDocument/2006/relationships/image" Target="../media/image130.emf"/><Relationship Id="rId300" Type="http://schemas.openxmlformats.org/officeDocument/2006/relationships/control" Target="../activeX/activeX155.xml"/><Relationship Id="rId482" Type="http://schemas.openxmlformats.org/officeDocument/2006/relationships/control" Target="../activeX/activeX246.xml"/><Relationship Id="rId81" Type="http://schemas.openxmlformats.org/officeDocument/2006/relationships/control" Target="../activeX/activeX40.xml"/><Relationship Id="rId135" Type="http://schemas.openxmlformats.org/officeDocument/2006/relationships/control" Target="../activeX/activeX70.xml"/><Relationship Id="rId177" Type="http://schemas.openxmlformats.org/officeDocument/2006/relationships/image" Target="../media/image81.emf"/><Relationship Id="rId342" Type="http://schemas.openxmlformats.org/officeDocument/2006/relationships/control" Target="../activeX/activeX176.xml"/><Relationship Id="rId384" Type="http://schemas.openxmlformats.org/officeDocument/2006/relationships/control" Target="../activeX/activeX197.xml"/><Relationship Id="rId202" Type="http://schemas.openxmlformats.org/officeDocument/2006/relationships/control" Target="../activeX/activeX106.xml"/><Relationship Id="rId244" Type="http://schemas.openxmlformats.org/officeDocument/2006/relationships/control" Target="../activeX/activeX127.xml"/><Relationship Id="rId39" Type="http://schemas.openxmlformats.org/officeDocument/2006/relationships/control" Target="../activeX/activeX19.xml"/><Relationship Id="rId286" Type="http://schemas.openxmlformats.org/officeDocument/2006/relationships/control" Target="../activeX/activeX148.xml"/><Relationship Id="rId451" Type="http://schemas.openxmlformats.org/officeDocument/2006/relationships/image" Target="../media/image218.emf"/><Relationship Id="rId493" Type="http://schemas.openxmlformats.org/officeDocument/2006/relationships/image" Target="../media/image239.emf"/><Relationship Id="rId507" Type="http://schemas.openxmlformats.org/officeDocument/2006/relationships/image" Target="../media/image246.emf"/><Relationship Id="rId50" Type="http://schemas.openxmlformats.org/officeDocument/2006/relationships/image" Target="../media/image23.emf"/><Relationship Id="rId104" Type="http://schemas.openxmlformats.org/officeDocument/2006/relationships/control" Target="../activeX/activeX52.xml"/><Relationship Id="rId146" Type="http://schemas.openxmlformats.org/officeDocument/2006/relationships/image" Target="../media/image68.emf"/><Relationship Id="rId188" Type="http://schemas.openxmlformats.org/officeDocument/2006/relationships/control" Target="../activeX/activeX99.xml"/><Relationship Id="rId311" Type="http://schemas.openxmlformats.org/officeDocument/2006/relationships/image" Target="../media/image148.emf"/><Relationship Id="rId353" Type="http://schemas.openxmlformats.org/officeDocument/2006/relationships/image" Target="../media/image169.emf"/><Relationship Id="rId395" Type="http://schemas.openxmlformats.org/officeDocument/2006/relationships/image" Target="../media/image190.emf"/><Relationship Id="rId409" Type="http://schemas.openxmlformats.org/officeDocument/2006/relationships/image" Target="../media/image197.emf"/><Relationship Id="rId92" Type="http://schemas.openxmlformats.org/officeDocument/2006/relationships/image" Target="../media/image44.emf"/><Relationship Id="rId213" Type="http://schemas.openxmlformats.org/officeDocument/2006/relationships/image" Target="../media/image99.emf"/><Relationship Id="rId420" Type="http://schemas.openxmlformats.org/officeDocument/2006/relationships/control" Target="../activeX/activeX215.xml"/><Relationship Id="rId255" Type="http://schemas.openxmlformats.org/officeDocument/2006/relationships/image" Target="../media/image120.emf"/><Relationship Id="rId297" Type="http://schemas.openxmlformats.org/officeDocument/2006/relationships/image" Target="../media/image141.emf"/><Relationship Id="rId462" Type="http://schemas.openxmlformats.org/officeDocument/2006/relationships/control" Target="../activeX/activeX236.xml"/><Relationship Id="rId115" Type="http://schemas.openxmlformats.org/officeDocument/2006/relationships/control" Target="../activeX/activeX58.xml"/><Relationship Id="rId157" Type="http://schemas.openxmlformats.org/officeDocument/2006/relationships/control" Target="../activeX/activeX81.xml"/><Relationship Id="rId322" Type="http://schemas.openxmlformats.org/officeDocument/2006/relationships/control" Target="../activeX/activeX166.xml"/><Relationship Id="rId364" Type="http://schemas.openxmlformats.org/officeDocument/2006/relationships/control" Target="../activeX/activeX187.xml"/><Relationship Id="rId61" Type="http://schemas.openxmlformats.org/officeDocument/2006/relationships/control" Target="../activeX/activeX30.xml"/><Relationship Id="rId199" Type="http://schemas.openxmlformats.org/officeDocument/2006/relationships/image" Target="../media/image92.emf"/><Relationship Id="rId19" Type="http://schemas.openxmlformats.org/officeDocument/2006/relationships/control" Target="../activeX/activeX9.xml"/><Relationship Id="rId224" Type="http://schemas.openxmlformats.org/officeDocument/2006/relationships/control" Target="../activeX/activeX117.xml"/><Relationship Id="rId266" Type="http://schemas.openxmlformats.org/officeDocument/2006/relationships/control" Target="../activeX/activeX138.xml"/><Relationship Id="rId431" Type="http://schemas.openxmlformats.org/officeDocument/2006/relationships/image" Target="../media/image208.emf"/><Relationship Id="rId473" Type="http://schemas.openxmlformats.org/officeDocument/2006/relationships/image" Target="../media/image229.emf"/><Relationship Id="rId30" Type="http://schemas.openxmlformats.org/officeDocument/2006/relationships/image" Target="../media/image13.emf"/><Relationship Id="rId126" Type="http://schemas.openxmlformats.org/officeDocument/2006/relationships/image" Target="../media/image58.emf"/><Relationship Id="rId168" Type="http://schemas.openxmlformats.org/officeDocument/2006/relationships/control" Target="../activeX/activeX88.xml"/><Relationship Id="rId333" Type="http://schemas.openxmlformats.org/officeDocument/2006/relationships/image" Target="../media/image159.emf"/><Relationship Id="rId72" Type="http://schemas.openxmlformats.org/officeDocument/2006/relationships/image" Target="../media/image34.emf"/><Relationship Id="rId375" Type="http://schemas.openxmlformats.org/officeDocument/2006/relationships/image" Target="../media/image180.emf"/><Relationship Id="rId3" Type="http://schemas.openxmlformats.org/officeDocument/2006/relationships/vmlDrawing" Target="../drawings/vmlDrawing1.vml"/><Relationship Id="rId235" Type="http://schemas.openxmlformats.org/officeDocument/2006/relationships/image" Target="../media/image110.emf"/><Relationship Id="rId277" Type="http://schemas.openxmlformats.org/officeDocument/2006/relationships/image" Target="../media/image131.emf"/><Relationship Id="rId400" Type="http://schemas.openxmlformats.org/officeDocument/2006/relationships/control" Target="../activeX/activeX205.xml"/><Relationship Id="rId442" Type="http://schemas.openxmlformats.org/officeDocument/2006/relationships/control" Target="../activeX/activeX226.xml"/><Relationship Id="rId484" Type="http://schemas.openxmlformats.org/officeDocument/2006/relationships/control" Target="../activeX/activeX247.xml"/><Relationship Id="rId137" Type="http://schemas.openxmlformats.org/officeDocument/2006/relationships/control" Target="../activeX/activeX71.xml"/><Relationship Id="rId302" Type="http://schemas.openxmlformats.org/officeDocument/2006/relationships/control" Target="../activeX/activeX156.xml"/><Relationship Id="rId344" Type="http://schemas.openxmlformats.org/officeDocument/2006/relationships/control" Target="../activeX/activeX177.xml"/><Relationship Id="rId41" Type="http://schemas.openxmlformats.org/officeDocument/2006/relationships/control" Target="../activeX/activeX20.xml"/><Relationship Id="rId83" Type="http://schemas.openxmlformats.org/officeDocument/2006/relationships/control" Target="../activeX/activeX41.xml"/><Relationship Id="rId179" Type="http://schemas.openxmlformats.org/officeDocument/2006/relationships/image" Target="../media/image82.emf"/><Relationship Id="rId386" Type="http://schemas.openxmlformats.org/officeDocument/2006/relationships/control" Target="../activeX/activeX198.xml"/><Relationship Id="rId190" Type="http://schemas.openxmlformats.org/officeDocument/2006/relationships/control" Target="../activeX/activeX100.xml"/><Relationship Id="rId204" Type="http://schemas.openxmlformats.org/officeDocument/2006/relationships/control" Target="../activeX/activeX107.xml"/><Relationship Id="rId246" Type="http://schemas.openxmlformats.org/officeDocument/2006/relationships/control" Target="../activeX/activeX128.xml"/><Relationship Id="rId288" Type="http://schemas.openxmlformats.org/officeDocument/2006/relationships/control" Target="../activeX/activeX149.xml"/><Relationship Id="rId411" Type="http://schemas.openxmlformats.org/officeDocument/2006/relationships/image" Target="../media/image198.emf"/><Relationship Id="rId453" Type="http://schemas.openxmlformats.org/officeDocument/2006/relationships/image" Target="../media/image219.emf"/><Relationship Id="rId106" Type="http://schemas.openxmlformats.org/officeDocument/2006/relationships/control" Target="../activeX/activeX53.xml"/><Relationship Id="rId313" Type="http://schemas.openxmlformats.org/officeDocument/2006/relationships/image" Target="../media/image149.emf"/><Relationship Id="rId495" Type="http://schemas.openxmlformats.org/officeDocument/2006/relationships/image" Target="../media/image240.emf"/><Relationship Id="rId10" Type="http://schemas.openxmlformats.org/officeDocument/2006/relationships/image" Target="../media/image3.emf"/><Relationship Id="rId52" Type="http://schemas.openxmlformats.org/officeDocument/2006/relationships/image" Target="../media/image24.emf"/><Relationship Id="rId94" Type="http://schemas.openxmlformats.org/officeDocument/2006/relationships/image" Target="../media/image45.emf"/><Relationship Id="rId148" Type="http://schemas.openxmlformats.org/officeDocument/2006/relationships/image" Target="../media/image69.emf"/><Relationship Id="rId355" Type="http://schemas.openxmlformats.org/officeDocument/2006/relationships/image" Target="../media/image170.emf"/><Relationship Id="rId397" Type="http://schemas.openxmlformats.org/officeDocument/2006/relationships/image" Target="../media/image19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L89"/>
  <sheetViews>
    <sheetView tabSelected="1" topLeftCell="A69" zoomScale="40" zoomScaleNormal="40" zoomScaleSheetLayoutView="10" zoomScalePageLayoutView="33" workbookViewId="0">
      <selection activeCell="H78" sqref="H78:H80"/>
    </sheetView>
  </sheetViews>
  <sheetFormatPr baseColWidth="10" defaultRowHeight="25.5" x14ac:dyDescent="0.25"/>
  <cols>
    <col min="1" max="1" width="4.28515625" style="8" customWidth="1"/>
    <col min="2" max="2" width="9.42578125" style="11" customWidth="1"/>
    <col min="3" max="3" width="6.28515625" style="11" hidden="1" customWidth="1"/>
    <col min="4" max="4" width="13" style="12" customWidth="1"/>
    <col min="5" max="5" width="19.28515625" style="11" customWidth="1"/>
    <col min="6" max="6" width="8.42578125" style="8" hidden="1" customWidth="1"/>
    <col min="7" max="7" width="10.7109375" style="8" hidden="1" customWidth="1"/>
    <col min="8" max="8" width="135.5703125" style="7" customWidth="1"/>
    <col min="9" max="9" width="57" style="11" customWidth="1"/>
    <col min="10" max="10" width="47.42578125" style="11" customWidth="1"/>
    <col min="11" max="11" width="24.85546875" style="8" hidden="1" customWidth="1"/>
    <col min="12" max="13" width="20.5703125" style="8" hidden="1" customWidth="1"/>
    <col min="14" max="14" width="18.7109375" style="8" hidden="1" customWidth="1"/>
    <col min="15" max="15" width="25.7109375" style="8" hidden="1" customWidth="1"/>
    <col min="16" max="16" width="126.7109375" style="8" customWidth="1"/>
    <col min="17" max="17" width="55.85546875" style="8" customWidth="1"/>
    <col min="18" max="18" width="28.140625" style="8" hidden="1" customWidth="1"/>
    <col min="19" max="19" width="61" style="8" customWidth="1"/>
    <col min="20" max="20" width="26.42578125" style="8" hidden="1" customWidth="1"/>
    <col min="21" max="21" width="75.42578125" style="8" customWidth="1"/>
    <col min="22" max="23" width="11.42578125" style="8"/>
    <col min="24" max="24" width="28.7109375" style="8" customWidth="1"/>
    <col min="25" max="25" width="26.7109375" style="8" customWidth="1"/>
    <col min="26" max="26" width="20.7109375" style="8" customWidth="1"/>
    <col min="27" max="27" width="17.5703125" style="8" customWidth="1"/>
    <col min="28" max="28" width="21.7109375" style="8" customWidth="1"/>
    <col min="29" max="29" width="13.42578125" style="8" customWidth="1"/>
    <col min="30" max="30" width="23.85546875" style="8" customWidth="1"/>
    <col min="31" max="31" width="19" style="8" customWidth="1"/>
    <col min="32" max="32" width="15.5703125" style="8" customWidth="1"/>
    <col min="33" max="33" width="16.28515625" style="8" customWidth="1"/>
    <col min="34" max="34" width="14.5703125" style="8" customWidth="1"/>
    <col min="35" max="35" width="15.28515625" style="8" customWidth="1"/>
    <col min="36" max="36" width="26.140625" style="8" customWidth="1"/>
    <col min="37" max="37" width="25.140625" style="8" customWidth="1"/>
    <col min="38" max="16384" width="11.42578125" style="8"/>
  </cols>
  <sheetData>
    <row r="1" spans="1:38" ht="66" customHeight="1" x14ac:dyDescent="0.25">
      <c r="B1" s="292" t="s">
        <v>71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</row>
    <row r="2" spans="1:38" s="10" customFormat="1" ht="100.5" customHeight="1" thickBot="1" x14ac:dyDescent="0.3">
      <c r="A2" s="66"/>
      <c r="B2" s="104" t="s">
        <v>0</v>
      </c>
      <c r="C2" s="103" t="s">
        <v>1</v>
      </c>
      <c r="D2" s="104" t="s">
        <v>48</v>
      </c>
      <c r="E2" s="104" t="s">
        <v>2</v>
      </c>
      <c r="F2" s="104" t="s">
        <v>3</v>
      </c>
      <c r="G2" s="104" t="s">
        <v>4</v>
      </c>
      <c r="H2" s="105" t="s">
        <v>5</v>
      </c>
      <c r="I2" s="105" t="s">
        <v>6</v>
      </c>
      <c r="J2" s="105" t="s">
        <v>7</v>
      </c>
      <c r="K2" s="105" t="s">
        <v>7</v>
      </c>
      <c r="L2" s="105" t="s">
        <v>8</v>
      </c>
      <c r="M2" s="105"/>
      <c r="N2" s="105" t="s">
        <v>9</v>
      </c>
      <c r="O2" s="106" t="s">
        <v>10</v>
      </c>
      <c r="P2" s="107" t="s">
        <v>135</v>
      </c>
      <c r="Q2" s="107" t="s">
        <v>65</v>
      </c>
      <c r="R2" s="107" t="s">
        <v>65</v>
      </c>
      <c r="S2" s="107" t="s">
        <v>72</v>
      </c>
      <c r="T2" s="107" t="s">
        <v>72</v>
      </c>
      <c r="U2" s="107" t="s">
        <v>114</v>
      </c>
      <c r="X2" s="166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</row>
    <row r="3" spans="1:38" s="2" customFormat="1" ht="342" customHeight="1" thickBot="1" x14ac:dyDescent="0.3">
      <c r="A3" s="1"/>
      <c r="B3" s="167" t="s">
        <v>46</v>
      </c>
      <c r="C3" s="188">
        <v>30</v>
      </c>
      <c r="D3" s="170" t="s">
        <v>46</v>
      </c>
      <c r="E3" s="206" t="s">
        <v>63</v>
      </c>
      <c r="F3" s="270">
        <v>60</v>
      </c>
      <c r="G3" s="67">
        <v>5</v>
      </c>
      <c r="H3" s="55" t="s">
        <v>132</v>
      </c>
      <c r="I3" s="189" t="s">
        <v>11</v>
      </c>
      <c r="J3" s="132"/>
      <c r="K3" s="68" t="s">
        <v>52</v>
      </c>
      <c r="L3" s="28">
        <f t="shared" ref="L3:L21" si="0">IF(K3="SI",G3,0)</f>
        <v>0</v>
      </c>
      <c r="M3" s="273">
        <f>L3+L4+L5+L6+L7+L8+L9+L10+L11+L12</f>
        <v>0</v>
      </c>
      <c r="N3" s="185">
        <f>((L3+L4)*F3)/100</f>
        <v>0</v>
      </c>
      <c r="O3" s="305">
        <f>(SUM(N3:N19)*C3)/100</f>
        <v>3</v>
      </c>
      <c r="P3" s="286" t="s">
        <v>160</v>
      </c>
      <c r="Q3" s="154"/>
      <c r="R3" s="27" t="s">
        <v>14</v>
      </c>
      <c r="S3" s="69"/>
      <c r="T3" s="69" t="s">
        <v>14</v>
      </c>
      <c r="U3" s="70"/>
      <c r="X3" s="26" t="str">
        <f>E3</f>
        <v>Política de Gestión Documental /PINAR/ PGD.</v>
      </c>
      <c r="Y3" s="26" t="str">
        <f>E13</f>
        <v>Comité Institucional de Gestión y Desempeño o quien haga sus veces</v>
      </c>
      <c r="Z3" s="26" t="str">
        <f>E15</f>
        <v>Consejos Territoriales de Archivo</v>
      </c>
      <c r="AA3" s="26" t="str">
        <f>E20</f>
        <v>Unidad de Correspondencia
 (PRODUCCIÓN DOCUMENTAL)</v>
      </c>
      <c r="AB3" s="26" t="str">
        <f>E25</f>
        <v>Tablas de Retención Documental y Cuadros de Clasificación Documental</v>
      </c>
      <c r="AC3" s="26" t="str">
        <f>E31</f>
        <v>Inventario Documental</v>
      </c>
      <c r="AD3" s="26" t="str">
        <f>E35</f>
        <v>Organización de Fondos Acumulados o valoración de documentos - TVD</v>
      </c>
      <c r="AE3" s="26" t="str">
        <f>E43</f>
        <v>Procesos de Organización
 (Archivos de Gestión)</v>
      </c>
      <c r="AF3" s="26" t="str">
        <f>E55</f>
        <v xml:space="preserve">Transferencias </v>
      </c>
      <c r="AG3" s="26" t="str">
        <f>E57</f>
        <v>Disposición Final de Documentos</v>
      </c>
      <c r="AH3" s="26" t="str">
        <f>E61</f>
        <v>Sistema Integrado de Conservación</v>
      </c>
      <c r="AI3" s="26" t="str">
        <f>E74</f>
        <v>Capacitación de Personal</v>
      </c>
      <c r="AJ3" s="26" t="e">
        <f>#REF!</f>
        <v>#REF!</v>
      </c>
      <c r="AK3" s="26" t="e">
        <f>#REF!</f>
        <v>#REF!</v>
      </c>
      <c r="AL3" s="26"/>
    </row>
    <row r="4" spans="1:38" ht="102.75" thickBot="1" x14ac:dyDescent="0.3">
      <c r="A4" s="3"/>
      <c r="B4" s="168"/>
      <c r="C4" s="188"/>
      <c r="D4" s="171"/>
      <c r="E4" s="207"/>
      <c r="F4" s="271"/>
      <c r="G4" s="71">
        <v>5</v>
      </c>
      <c r="H4" s="53" t="s">
        <v>73</v>
      </c>
      <c r="I4" s="190"/>
      <c r="J4" s="133"/>
      <c r="K4" s="72" t="s">
        <v>52</v>
      </c>
      <c r="L4" s="32">
        <f t="shared" si="0"/>
        <v>0</v>
      </c>
      <c r="M4" s="274"/>
      <c r="N4" s="187"/>
      <c r="O4" s="305"/>
      <c r="P4" s="287"/>
      <c r="Q4" s="154"/>
      <c r="R4" s="155" t="s">
        <v>14</v>
      </c>
      <c r="S4" s="73"/>
      <c r="T4" s="73" t="s">
        <v>14</v>
      </c>
      <c r="U4" s="74" t="s">
        <v>149</v>
      </c>
      <c r="X4" s="6">
        <f>M3</f>
        <v>0</v>
      </c>
      <c r="Y4" s="6">
        <f>M13</f>
        <v>100</v>
      </c>
      <c r="Z4" s="6">
        <f>M15</f>
        <v>0</v>
      </c>
      <c r="AA4" s="6">
        <f>M20</f>
        <v>30</v>
      </c>
      <c r="AB4" s="6">
        <f>M25</f>
        <v>0</v>
      </c>
      <c r="AC4" s="6">
        <f>M31</f>
        <v>0</v>
      </c>
      <c r="AD4" s="6">
        <f>M35</f>
        <v>0</v>
      </c>
      <c r="AE4" s="6">
        <f>M43</f>
        <v>10</v>
      </c>
      <c r="AF4" s="6">
        <f>M55</f>
        <v>0</v>
      </c>
      <c r="AG4" s="6">
        <f>M57</f>
        <v>0</v>
      </c>
      <c r="AH4" s="6">
        <f>M61</f>
        <v>0</v>
      </c>
      <c r="AI4" s="6">
        <f>M74</f>
        <v>0</v>
      </c>
      <c r="AJ4" s="6" t="e">
        <f>#REF!</f>
        <v>#REF!</v>
      </c>
      <c r="AK4" s="6" t="e">
        <f>#REF!</f>
        <v>#REF!</v>
      </c>
      <c r="AL4" s="6"/>
    </row>
    <row r="5" spans="1:38" ht="66" customHeight="1" thickBot="1" x14ac:dyDescent="0.3">
      <c r="A5" s="3"/>
      <c r="B5" s="168"/>
      <c r="C5" s="188"/>
      <c r="D5" s="171"/>
      <c r="E5" s="207"/>
      <c r="F5" s="271"/>
      <c r="G5" s="68">
        <v>10</v>
      </c>
      <c r="H5" s="53" t="s">
        <v>133</v>
      </c>
      <c r="I5" s="306" t="s">
        <v>131</v>
      </c>
      <c r="J5" s="134"/>
      <c r="K5" s="68" t="s">
        <v>52</v>
      </c>
      <c r="L5" s="28">
        <f t="shared" ref="L5:L12" si="1">IF(K5="SI",G5,0)</f>
        <v>0</v>
      </c>
      <c r="M5" s="274"/>
      <c r="N5" s="185">
        <f>((L5+L6)*F3)/100</f>
        <v>0</v>
      </c>
      <c r="O5" s="305"/>
      <c r="P5" s="287"/>
      <c r="Q5" s="154"/>
      <c r="R5" s="156" t="s">
        <v>14</v>
      </c>
      <c r="S5" s="29"/>
      <c r="T5" s="29" t="s">
        <v>67</v>
      </c>
      <c r="U5" s="30" t="s">
        <v>150</v>
      </c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</row>
    <row r="6" spans="1:38" ht="81.75" customHeight="1" thickBot="1" x14ac:dyDescent="0.3">
      <c r="A6" s="3"/>
      <c r="B6" s="168"/>
      <c r="C6" s="188"/>
      <c r="D6" s="171"/>
      <c r="E6" s="207"/>
      <c r="F6" s="271"/>
      <c r="G6" s="72">
        <v>10</v>
      </c>
      <c r="H6" s="75" t="s">
        <v>136</v>
      </c>
      <c r="I6" s="307"/>
      <c r="J6" s="144"/>
      <c r="K6" s="72" t="s">
        <v>52</v>
      </c>
      <c r="L6" s="32">
        <f t="shared" si="1"/>
        <v>0</v>
      </c>
      <c r="M6" s="274"/>
      <c r="N6" s="187"/>
      <c r="O6" s="305"/>
      <c r="P6" s="287"/>
      <c r="Q6" s="154"/>
      <c r="R6" s="155" t="s">
        <v>14</v>
      </c>
      <c r="S6" s="73"/>
      <c r="T6" s="73" t="s">
        <v>67</v>
      </c>
      <c r="U6" s="74" t="s">
        <v>148</v>
      </c>
    </row>
    <row r="7" spans="1:38" ht="129" thickBot="1" x14ac:dyDescent="0.3">
      <c r="A7" s="3"/>
      <c r="B7" s="168"/>
      <c r="C7" s="188"/>
      <c r="D7" s="171"/>
      <c r="E7" s="207"/>
      <c r="F7" s="271"/>
      <c r="G7" s="76">
        <v>20</v>
      </c>
      <c r="H7" s="53" t="s">
        <v>134</v>
      </c>
      <c r="I7" s="182" t="s">
        <v>19</v>
      </c>
      <c r="J7" s="145"/>
      <c r="K7" s="27" t="s">
        <v>52</v>
      </c>
      <c r="L7" s="28">
        <f t="shared" si="1"/>
        <v>0</v>
      </c>
      <c r="M7" s="274"/>
      <c r="N7" s="185">
        <f>(SUM(L7:L12)*F3)/100</f>
        <v>0</v>
      </c>
      <c r="O7" s="305"/>
      <c r="P7" s="287"/>
      <c r="Q7" s="154"/>
      <c r="R7" s="156" t="s">
        <v>14</v>
      </c>
      <c r="S7" s="29"/>
      <c r="T7" s="29" t="s">
        <v>67</v>
      </c>
      <c r="U7" s="30" t="s">
        <v>141</v>
      </c>
    </row>
    <row r="8" spans="1:38" ht="78" thickBot="1" x14ac:dyDescent="0.3">
      <c r="A8" s="3"/>
      <c r="B8" s="168"/>
      <c r="C8" s="188"/>
      <c r="D8" s="171"/>
      <c r="E8" s="207"/>
      <c r="F8" s="271"/>
      <c r="G8" s="77">
        <v>15</v>
      </c>
      <c r="H8" s="54" t="s">
        <v>137</v>
      </c>
      <c r="I8" s="183"/>
      <c r="J8" s="145"/>
      <c r="K8" s="83" t="s">
        <v>52</v>
      </c>
      <c r="L8" s="79">
        <f t="shared" si="1"/>
        <v>0</v>
      </c>
      <c r="M8" s="274"/>
      <c r="N8" s="186"/>
      <c r="O8" s="305"/>
      <c r="P8" s="287"/>
      <c r="Q8" s="154"/>
      <c r="R8" s="157" t="s">
        <v>14</v>
      </c>
      <c r="S8" s="80"/>
      <c r="T8" s="80" t="s">
        <v>67</v>
      </c>
      <c r="U8" s="30" t="s">
        <v>141</v>
      </c>
    </row>
    <row r="9" spans="1:38" ht="77.25" thickBot="1" x14ac:dyDescent="0.3">
      <c r="A9" s="3"/>
      <c r="B9" s="168"/>
      <c r="C9" s="188"/>
      <c r="D9" s="171"/>
      <c r="E9" s="207"/>
      <c r="F9" s="271"/>
      <c r="G9" s="77">
        <v>10</v>
      </c>
      <c r="H9" s="54" t="s">
        <v>74</v>
      </c>
      <c r="I9" s="183"/>
      <c r="J9" s="145"/>
      <c r="K9" s="83" t="s">
        <v>52</v>
      </c>
      <c r="L9" s="79">
        <f t="shared" si="1"/>
        <v>0</v>
      </c>
      <c r="M9" s="274"/>
      <c r="N9" s="186"/>
      <c r="O9" s="305"/>
      <c r="P9" s="287"/>
      <c r="Q9" s="154"/>
      <c r="R9" s="157" t="s">
        <v>14</v>
      </c>
      <c r="S9" s="80"/>
      <c r="T9" s="80" t="s">
        <v>67</v>
      </c>
      <c r="U9" s="30" t="s">
        <v>141</v>
      </c>
    </row>
    <row r="10" spans="1:38" ht="53.25" thickBot="1" x14ac:dyDescent="0.3">
      <c r="A10" s="3"/>
      <c r="B10" s="168"/>
      <c r="C10" s="188"/>
      <c r="D10" s="171"/>
      <c r="E10" s="207"/>
      <c r="F10" s="271"/>
      <c r="G10" s="77">
        <v>10</v>
      </c>
      <c r="H10" s="54" t="s">
        <v>75</v>
      </c>
      <c r="I10" s="183"/>
      <c r="J10" s="145"/>
      <c r="K10" s="83" t="s">
        <v>52</v>
      </c>
      <c r="L10" s="79">
        <f t="shared" si="1"/>
        <v>0</v>
      </c>
      <c r="M10" s="274"/>
      <c r="N10" s="186"/>
      <c r="O10" s="305"/>
      <c r="P10" s="287"/>
      <c r="Q10" s="154"/>
      <c r="R10" s="157" t="s">
        <v>14</v>
      </c>
      <c r="S10" s="80"/>
      <c r="T10" s="80" t="s">
        <v>67</v>
      </c>
      <c r="U10" s="30" t="s">
        <v>141</v>
      </c>
    </row>
    <row r="11" spans="1:38" ht="53.25" thickBot="1" x14ac:dyDescent="0.3">
      <c r="A11" s="3"/>
      <c r="B11" s="168"/>
      <c r="C11" s="188"/>
      <c r="D11" s="171"/>
      <c r="E11" s="207"/>
      <c r="F11" s="271"/>
      <c r="G11" s="77">
        <v>5</v>
      </c>
      <c r="H11" s="40" t="s">
        <v>77</v>
      </c>
      <c r="I11" s="183"/>
      <c r="J11" s="145"/>
      <c r="K11" s="83" t="s">
        <v>52</v>
      </c>
      <c r="L11" s="79">
        <f t="shared" si="1"/>
        <v>0</v>
      </c>
      <c r="M11" s="274"/>
      <c r="N11" s="186"/>
      <c r="O11" s="305"/>
      <c r="P11" s="287"/>
      <c r="Q11" s="154"/>
      <c r="R11" s="157" t="s">
        <v>14</v>
      </c>
      <c r="S11" s="80"/>
      <c r="T11" s="80" t="s">
        <v>67</v>
      </c>
      <c r="U11" s="81" t="s">
        <v>141</v>
      </c>
    </row>
    <row r="12" spans="1:38" ht="53.25" thickBot="1" x14ac:dyDescent="0.3">
      <c r="A12" s="3"/>
      <c r="B12" s="168"/>
      <c r="C12" s="188"/>
      <c r="D12" s="171"/>
      <c r="E12" s="208"/>
      <c r="F12" s="272"/>
      <c r="G12" s="72">
        <v>10</v>
      </c>
      <c r="H12" s="82" t="s">
        <v>76</v>
      </c>
      <c r="I12" s="184"/>
      <c r="J12" s="145"/>
      <c r="K12" s="31" t="s">
        <v>52</v>
      </c>
      <c r="L12" s="32">
        <f t="shared" si="1"/>
        <v>0</v>
      </c>
      <c r="M12" s="275"/>
      <c r="N12" s="187"/>
      <c r="O12" s="305"/>
      <c r="P12" s="288"/>
      <c r="Q12" s="154"/>
      <c r="R12" s="158" t="s">
        <v>14</v>
      </c>
      <c r="S12" s="33"/>
      <c r="T12" s="33" t="s">
        <v>67</v>
      </c>
      <c r="U12" s="34" t="s">
        <v>141</v>
      </c>
    </row>
    <row r="13" spans="1:38" ht="56.25" customHeight="1" thickBot="1" x14ac:dyDescent="0.3">
      <c r="A13" s="3"/>
      <c r="B13" s="168"/>
      <c r="C13" s="188"/>
      <c r="D13" s="171"/>
      <c r="E13" s="193" t="s">
        <v>13</v>
      </c>
      <c r="F13" s="195">
        <v>10</v>
      </c>
      <c r="G13" s="27">
        <v>50</v>
      </c>
      <c r="H13" s="96" t="s">
        <v>78</v>
      </c>
      <c r="I13" s="197" t="s">
        <v>70</v>
      </c>
      <c r="J13" s="135"/>
      <c r="K13" s="27" t="s">
        <v>12</v>
      </c>
      <c r="L13" s="28">
        <f t="shared" si="0"/>
        <v>50</v>
      </c>
      <c r="M13" s="273">
        <f>L13+L14</f>
        <v>100</v>
      </c>
      <c r="N13" s="199">
        <f>((L13+L14)*F13)/100</f>
        <v>10</v>
      </c>
      <c r="O13" s="305"/>
      <c r="P13" s="289" t="s">
        <v>161</v>
      </c>
      <c r="Q13" s="159"/>
      <c r="R13" s="156" t="s">
        <v>14</v>
      </c>
      <c r="S13" s="29"/>
      <c r="T13" s="29" t="s">
        <v>67</v>
      </c>
      <c r="U13" s="30" t="s">
        <v>138</v>
      </c>
    </row>
    <row r="14" spans="1:38" ht="128.25" thickBot="1" x14ac:dyDescent="0.3">
      <c r="A14" s="3"/>
      <c r="B14" s="168"/>
      <c r="C14" s="188"/>
      <c r="D14" s="171"/>
      <c r="E14" s="194"/>
      <c r="F14" s="196"/>
      <c r="G14" s="31">
        <v>50</v>
      </c>
      <c r="H14" s="124" t="s">
        <v>115</v>
      </c>
      <c r="I14" s="198"/>
      <c r="J14" s="146"/>
      <c r="K14" s="31" t="s">
        <v>12</v>
      </c>
      <c r="L14" s="32">
        <f t="shared" si="0"/>
        <v>50</v>
      </c>
      <c r="M14" s="275"/>
      <c r="N14" s="200"/>
      <c r="O14" s="305"/>
      <c r="P14" s="290"/>
      <c r="Q14" s="159"/>
      <c r="R14" s="158" t="s">
        <v>14</v>
      </c>
      <c r="S14" s="33"/>
      <c r="T14" s="33" t="s">
        <v>14</v>
      </c>
      <c r="U14" s="34" t="s">
        <v>151</v>
      </c>
    </row>
    <row r="15" spans="1:38" ht="51" customHeight="1" thickBot="1" x14ac:dyDescent="0.3">
      <c r="A15" s="3"/>
      <c r="B15" s="168"/>
      <c r="C15" s="188"/>
      <c r="D15" s="171"/>
      <c r="E15" s="173" t="s">
        <v>15</v>
      </c>
      <c r="F15" s="202">
        <v>30</v>
      </c>
      <c r="G15" s="27">
        <v>15</v>
      </c>
      <c r="H15" s="96" t="s">
        <v>79</v>
      </c>
      <c r="I15" s="197" t="s">
        <v>16</v>
      </c>
      <c r="J15" s="146"/>
      <c r="K15" s="27" t="s">
        <v>14</v>
      </c>
      <c r="L15" s="28">
        <f t="shared" si="0"/>
        <v>0</v>
      </c>
      <c r="M15" s="273">
        <f>L15+L16+L17+L18+L19</f>
        <v>0</v>
      </c>
      <c r="N15" s="199">
        <f>(SUM(L15:L19)*F15)/100</f>
        <v>0</v>
      </c>
      <c r="O15" s="305"/>
      <c r="P15" s="289" t="s">
        <v>139</v>
      </c>
      <c r="Q15" s="159"/>
      <c r="R15" s="159" t="s">
        <v>14</v>
      </c>
      <c r="S15" s="159"/>
      <c r="T15" s="162" t="s">
        <v>14</v>
      </c>
      <c r="U15" s="30" t="s">
        <v>139</v>
      </c>
    </row>
    <row r="16" spans="1:38" ht="51.75" thickBot="1" x14ac:dyDescent="0.3">
      <c r="A16" s="3"/>
      <c r="B16" s="168"/>
      <c r="C16" s="188"/>
      <c r="D16" s="171"/>
      <c r="E16" s="174"/>
      <c r="F16" s="203"/>
      <c r="G16" s="83">
        <v>20</v>
      </c>
      <c r="H16" s="97" t="s">
        <v>116</v>
      </c>
      <c r="I16" s="205"/>
      <c r="J16" s="146"/>
      <c r="K16" s="83" t="s">
        <v>14</v>
      </c>
      <c r="L16" s="79">
        <f t="shared" si="0"/>
        <v>0</v>
      </c>
      <c r="M16" s="274"/>
      <c r="N16" s="201"/>
      <c r="O16" s="305"/>
      <c r="P16" s="291"/>
      <c r="Q16" s="159"/>
      <c r="R16" s="163" t="s">
        <v>14</v>
      </c>
      <c r="S16" s="159"/>
      <c r="T16" s="163" t="s">
        <v>14</v>
      </c>
      <c r="U16" s="81" t="s">
        <v>139</v>
      </c>
    </row>
    <row r="17" spans="1:21" ht="51.75" thickBot="1" x14ac:dyDescent="0.3">
      <c r="A17" s="3"/>
      <c r="B17" s="168"/>
      <c r="C17" s="188"/>
      <c r="D17" s="171"/>
      <c r="E17" s="174"/>
      <c r="F17" s="203"/>
      <c r="G17" s="83">
        <v>15</v>
      </c>
      <c r="H17" s="121" t="s">
        <v>80</v>
      </c>
      <c r="I17" s="205"/>
      <c r="J17" s="146"/>
      <c r="K17" s="83" t="s">
        <v>14</v>
      </c>
      <c r="L17" s="79">
        <f t="shared" si="0"/>
        <v>0</v>
      </c>
      <c r="M17" s="274"/>
      <c r="N17" s="201"/>
      <c r="O17" s="305"/>
      <c r="P17" s="291"/>
      <c r="Q17" s="159"/>
      <c r="R17" s="163" t="s">
        <v>14</v>
      </c>
      <c r="S17" s="159"/>
      <c r="T17" s="163" t="s">
        <v>14</v>
      </c>
      <c r="U17" s="81" t="s">
        <v>139</v>
      </c>
    </row>
    <row r="18" spans="1:21" ht="76.5" customHeight="1" thickBot="1" x14ac:dyDescent="0.3">
      <c r="A18" s="3"/>
      <c r="B18" s="168"/>
      <c r="C18" s="188"/>
      <c r="D18" s="171"/>
      <c r="E18" s="174"/>
      <c r="F18" s="203"/>
      <c r="G18" s="108">
        <v>20</v>
      </c>
      <c r="H18" s="122" t="s">
        <v>82</v>
      </c>
      <c r="I18" s="205"/>
      <c r="J18" s="146"/>
      <c r="K18" s="83" t="s">
        <v>14</v>
      </c>
      <c r="L18" s="79">
        <f t="shared" si="0"/>
        <v>0</v>
      </c>
      <c r="M18" s="274"/>
      <c r="N18" s="201"/>
      <c r="O18" s="305"/>
      <c r="P18" s="291"/>
      <c r="Q18" s="159"/>
      <c r="R18" s="163" t="s">
        <v>14</v>
      </c>
      <c r="S18" s="159"/>
      <c r="T18" s="163" t="s">
        <v>14</v>
      </c>
      <c r="U18" s="81" t="s">
        <v>139</v>
      </c>
    </row>
    <row r="19" spans="1:21" ht="81" customHeight="1" thickBot="1" x14ac:dyDescent="0.3">
      <c r="A19" s="3"/>
      <c r="B19" s="169"/>
      <c r="C19" s="188"/>
      <c r="D19" s="172"/>
      <c r="E19" s="175"/>
      <c r="F19" s="204"/>
      <c r="G19" s="109">
        <v>30</v>
      </c>
      <c r="H19" s="123" t="s">
        <v>117</v>
      </c>
      <c r="I19" s="198"/>
      <c r="J19" s="146"/>
      <c r="K19" s="31" t="s">
        <v>14</v>
      </c>
      <c r="L19" s="32">
        <f t="shared" si="0"/>
        <v>0</v>
      </c>
      <c r="M19" s="274"/>
      <c r="N19" s="200"/>
      <c r="O19" s="305"/>
      <c r="P19" s="290"/>
      <c r="Q19" s="159"/>
      <c r="R19" s="164" t="s">
        <v>14</v>
      </c>
      <c r="S19" s="159"/>
      <c r="T19" s="164" t="s">
        <v>14</v>
      </c>
      <c r="U19" s="34" t="s">
        <v>139</v>
      </c>
    </row>
    <row r="20" spans="1:21" ht="51" customHeight="1" thickBot="1" x14ac:dyDescent="0.3">
      <c r="B20" s="252" t="s">
        <v>53</v>
      </c>
      <c r="C20" s="243">
        <v>60</v>
      </c>
      <c r="D20" s="170" t="s">
        <v>47</v>
      </c>
      <c r="E20" s="245" t="s">
        <v>128</v>
      </c>
      <c r="F20" s="195">
        <v>10</v>
      </c>
      <c r="G20" s="68">
        <v>10</v>
      </c>
      <c r="H20" s="84" t="s">
        <v>81</v>
      </c>
      <c r="I20" s="197" t="s">
        <v>20</v>
      </c>
      <c r="J20" s="146"/>
      <c r="K20" s="27" t="s">
        <v>12</v>
      </c>
      <c r="L20" s="85">
        <f t="shared" si="0"/>
        <v>10</v>
      </c>
      <c r="M20" s="282">
        <f>L20+L21+L22+L23+L24</f>
        <v>30</v>
      </c>
      <c r="N20" s="279">
        <f>(SUM(L20:L24)*F20)/100</f>
        <v>3</v>
      </c>
      <c r="O20" s="308">
        <f>(SUM(N20:N73)*C20)/100</f>
        <v>2.7</v>
      </c>
      <c r="P20" s="176" t="s">
        <v>162</v>
      </c>
      <c r="Q20" s="127"/>
      <c r="R20" s="156" t="s">
        <v>14</v>
      </c>
      <c r="S20" s="29"/>
      <c r="T20" s="29" t="s">
        <v>14</v>
      </c>
      <c r="U20" s="43" t="s">
        <v>152</v>
      </c>
    </row>
    <row r="21" spans="1:21" ht="128.25" thickBot="1" x14ac:dyDescent="0.3">
      <c r="B21" s="253"/>
      <c r="C21" s="188"/>
      <c r="D21" s="171"/>
      <c r="E21" s="246"/>
      <c r="F21" s="260"/>
      <c r="G21" s="86">
        <v>40</v>
      </c>
      <c r="H21" s="87" t="s">
        <v>83</v>
      </c>
      <c r="I21" s="261"/>
      <c r="J21" s="146"/>
      <c r="K21" s="88" t="s">
        <v>52</v>
      </c>
      <c r="L21" s="85">
        <f t="shared" si="0"/>
        <v>0</v>
      </c>
      <c r="M21" s="283"/>
      <c r="N21" s="280"/>
      <c r="O21" s="309"/>
      <c r="P21" s="177"/>
      <c r="Q21" s="127"/>
      <c r="R21" s="160" t="s">
        <v>14</v>
      </c>
      <c r="S21" s="89"/>
      <c r="T21" s="89" t="s">
        <v>14</v>
      </c>
      <c r="U21" s="90" t="s">
        <v>140</v>
      </c>
    </row>
    <row r="22" spans="1:21" ht="77.25" thickBot="1" x14ac:dyDescent="0.3">
      <c r="B22" s="253"/>
      <c r="C22" s="188"/>
      <c r="D22" s="171"/>
      <c r="E22" s="247"/>
      <c r="F22" s="260"/>
      <c r="G22" s="78">
        <v>30</v>
      </c>
      <c r="H22" s="54" t="s">
        <v>118</v>
      </c>
      <c r="I22" s="205"/>
      <c r="J22" s="146"/>
      <c r="K22" s="83" t="s">
        <v>52</v>
      </c>
      <c r="L22" s="85">
        <f t="shared" ref="L22:L75" si="2">IF(K22="SI",G22,0)</f>
        <v>0</v>
      </c>
      <c r="M22" s="283"/>
      <c r="N22" s="280"/>
      <c r="O22" s="309"/>
      <c r="P22" s="177"/>
      <c r="Q22" s="127"/>
      <c r="R22" s="157" t="s">
        <v>14</v>
      </c>
      <c r="S22" s="80"/>
      <c r="T22" s="80" t="s">
        <v>14</v>
      </c>
      <c r="U22" s="45" t="s">
        <v>140</v>
      </c>
    </row>
    <row r="23" spans="1:21" ht="219" customHeight="1" thickBot="1" x14ac:dyDescent="0.3">
      <c r="B23" s="253"/>
      <c r="C23" s="188"/>
      <c r="D23" s="171"/>
      <c r="E23" s="247"/>
      <c r="F23" s="260"/>
      <c r="G23" s="78">
        <v>10</v>
      </c>
      <c r="H23" s="54" t="s">
        <v>119</v>
      </c>
      <c r="I23" s="205"/>
      <c r="J23" s="146"/>
      <c r="K23" s="83" t="s">
        <v>12</v>
      </c>
      <c r="L23" s="85">
        <f t="shared" si="2"/>
        <v>10</v>
      </c>
      <c r="M23" s="283"/>
      <c r="N23" s="280"/>
      <c r="O23" s="309"/>
      <c r="P23" s="177"/>
      <c r="Q23" s="127"/>
      <c r="R23" s="157" t="s">
        <v>14</v>
      </c>
      <c r="S23" s="127"/>
      <c r="T23" s="80" t="s">
        <v>14</v>
      </c>
      <c r="U23" s="45" t="s">
        <v>140</v>
      </c>
    </row>
    <row r="24" spans="1:21" ht="128.25" thickBot="1" x14ac:dyDescent="0.3">
      <c r="B24" s="253"/>
      <c r="C24" s="188"/>
      <c r="D24" s="172"/>
      <c r="E24" s="248"/>
      <c r="F24" s="196"/>
      <c r="G24" s="91">
        <v>10</v>
      </c>
      <c r="H24" s="92" t="s">
        <v>120</v>
      </c>
      <c r="I24" s="198"/>
      <c r="J24" s="146"/>
      <c r="K24" s="93" t="s">
        <v>12</v>
      </c>
      <c r="L24" s="94">
        <f t="shared" si="2"/>
        <v>10</v>
      </c>
      <c r="M24" s="284"/>
      <c r="N24" s="281"/>
      <c r="O24" s="309"/>
      <c r="P24" s="178"/>
      <c r="Q24" s="127"/>
      <c r="R24" s="158" t="s">
        <v>14</v>
      </c>
      <c r="S24" s="127"/>
      <c r="T24" s="33" t="s">
        <v>14</v>
      </c>
      <c r="U24" s="52"/>
    </row>
    <row r="25" spans="1:21" ht="86.25" customHeight="1" thickBot="1" x14ac:dyDescent="0.3">
      <c r="B25" s="253"/>
      <c r="C25" s="188"/>
      <c r="D25" s="170" t="s">
        <v>58</v>
      </c>
      <c r="E25" s="293" t="s">
        <v>54</v>
      </c>
      <c r="F25" s="296">
        <v>25</v>
      </c>
      <c r="G25" s="110">
        <v>25</v>
      </c>
      <c r="H25" s="113" t="s">
        <v>84</v>
      </c>
      <c r="I25" s="125" t="s">
        <v>17</v>
      </c>
      <c r="J25" s="146"/>
      <c r="K25" s="147" t="s">
        <v>52</v>
      </c>
      <c r="L25" s="37">
        <f t="shared" si="2"/>
        <v>0</v>
      </c>
      <c r="M25" s="285">
        <f>L25+L26+L27+L28+L29+L30</f>
        <v>0</v>
      </c>
      <c r="N25" s="224">
        <f>(SUM(L25:L30)*F25)/100</f>
        <v>0</v>
      </c>
      <c r="O25" s="309"/>
      <c r="P25" s="176" t="s">
        <v>163</v>
      </c>
      <c r="Q25" s="127"/>
      <c r="R25" s="161" t="s">
        <v>14</v>
      </c>
      <c r="S25" s="38"/>
      <c r="T25" s="38" t="s">
        <v>14</v>
      </c>
      <c r="U25" s="39" t="s">
        <v>153</v>
      </c>
    </row>
    <row r="26" spans="1:21" ht="62.25" customHeight="1" thickBot="1" x14ac:dyDescent="0.3">
      <c r="B26" s="253"/>
      <c r="C26" s="188"/>
      <c r="D26" s="171"/>
      <c r="E26" s="294"/>
      <c r="F26" s="297"/>
      <c r="G26" s="111">
        <v>25</v>
      </c>
      <c r="H26" s="114" t="s">
        <v>85</v>
      </c>
      <c r="I26" s="302" t="s">
        <v>18</v>
      </c>
      <c r="J26" s="136"/>
      <c r="K26" s="41" t="s">
        <v>52</v>
      </c>
      <c r="L26" s="42">
        <f t="shared" si="2"/>
        <v>0</v>
      </c>
      <c r="M26" s="276"/>
      <c r="N26" s="276"/>
      <c r="O26" s="309"/>
      <c r="P26" s="177"/>
      <c r="Q26" s="127"/>
      <c r="R26" s="118" t="s">
        <v>14</v>
      </c>
      <c r="S26" s="62"/>
      <c r="T26" s="62" t="s">
        <v>14</v>
      </c>
      <c r="U26" s="43" t="s">
        <v>153</v>
      </c>
    </row>
    <row r="27" spans="1:21" ht="114" customHeight="1" thickBot="1" x14ac:dyDescent="0.3">
      <c r="B27" s="253"/>
      <c r="C27" s="188"/>
      <c r="D27" s="171"/>
      <c r="E27" s="294"/>
      <c r="F27" s="297"/>
      <c r="G27" s="111">
        <v>20</v>
      </c>
      <c r="H27" s="114" t="s">
        <v>126</v>
      </c>
      <c r="I27" s="303"/>
      <c r="J27" s="137"/>
      <c r="K27" s="44" t="s">
        <v>52</v>
      </c>
      <c r="L27" s="42">
        <f t="shared" si="2"/>
        <v>0</v>
      </c>
      <c r="M27" s="276"/>
      <c r="N27" s="276"/>
      <c r="O27" s="309"/>
      <c r="P27" s="177"/>
      <c r="Q27" s="127"/>
      <c r="R27" s="119" t="s">
        <v>14</v>
      </c>
      <c r="S27" s="63"/>
      <c r="T27" s="63" t="s">
        <v>14</v>
      </c>
      <c r="U27" s="45" t="s">
        <v>154</v>
      </c>
    </row>
    <row r="28" spans="1:21" ht="77.25" thickBot="1" x14ac:dyDescent="0.3">
      <c r="B28" s="253"/>
      <c r="C28" s="188"/>
      <c r="D28" s="171"/>
      <c r="E28" s="294"/>
      <c r="F28" s="297"/>
      <c r="G28" s="111">
        <v>15</v>
      </c>
      <c r="H28" s="114" t="s">
        <v>96</v>
      </c>
      <c r="I28" s="303"/>
      <c r="J28" s="137"/>
      <c r="K28" s="44" t="s">
        <v>52</v>
      </c>
      <c r="L28" s="42">
        <f t="shared" si="2"/>
        <v>0</v>
      </c>
      <c r="M28" s="276"/>
      <c r="N28" s="276"/>
      <c r="O28" s="309"/>
      <c r="P28" s="177"/>
      <c r="Q28" s="127"/>
      <c r="R28" s="119" t="s">
        <v>14</v>
      </c>
      <c r="S28" s="63"/>
      <c r="T28" s="63" t="s">
        <v>14</v>
      </c>
      <c r="U28" s="45" t="s">
        <v>153</v>
      </c>
    </row>
    <row r="29" spans="1:21" ht="45" customHeight="1" thickBot="1" x14ac:dyDescent="0.3">
      <c r="B29" s="253"/>
      <c r="C29" s="188"/>
      <c r="D29" s="171"/>
      <c r="E29" s="294"/>
      <c r="F29" s="297"/>
      <c r="G29" s="111">
        <v>5</v>
      </c>
      <c r="H29" s="114" t="s">
        <v>86</v>
      </c>
      <c r="I29" s="303"/>
      <c r="J29" s="137"/>
      <c r="K29" s="44" t="s">
        <v>52</v>
      </c>
      <c r="L29" s="42">
        <f t="shared" si="2"/>
        <v>0</v>
      </c>
      <c r="M29" s="276"/>
      <c r="N29" s="276"/>
      <c r="O29" s="309"/>
      <c r="P29" s="177"/>
      <c r="Q29" s="127"/>
      <c r="R29" s="119" t="s">
        <v>14</v>
      </c>
      <c r="S29" s="63"/>
      <c r="T29" s="63" t="s">
        <v>67</v>
      </c>
      <c r="U29" s="45" t="s">
        <v>141</v>
      </c>
    </row>
    <row r="30" spans="1:21" ht="53.25" thickBot="1" x14ac:dyDescent="0.3">
      <c r="B30" s="253"/>
      <c r="C30" s="188"/>
      <c r="D30" s="171"/>
      <c r="E30" s="295"/>
      <c r="F30" s="298"/>
      <c r="G30" s="112">
        <v>10</v>
      </c>
      <c r="H30" s="115" t="s">
        <v>87</v>
      </c>
      <c r="I30" s="304"/>
      <c r="J30" s="138"/>
      <c r="K30" s="47" t="s">
        <v>52</v>
      </c>
      <c r="L30" s="48">
        <f t="shared" si="2"/>
        <v>0</v>
      </c>
      <c r="M30" s="225"/>
      <c r="N30" s="225"/>
      <c r="O30" s="309"/>
      <c r="P30" s="178"/>
      <c r="Q30" s="127"/>
      <c r="R30" s="151" t="s">
        <v>14</v>
      </c>
      <c r="S30" s="51"/>
      <c r="T30" s="51" t="s">
        <v>67</v>
      </c>
      <c r="U30" s="52" t="s">
        <v>141</v>
      </c>
    </row>
    <row r="31" spans="1:21" ht="51.75" thickBot="1" x14ac:dyDescent="0.3">
      <c r="A31" s="4"/>
      <c r="B31" s="253"/>
      <c r="C31" s="188"/>
      <c r="D31" s="171"/>
      <c r="E31" s="299" t="s">
        <v>21</v>
      </c>
      <c r="F31" s="255">
        <v>10</v>
      </c>
      <c r="G31" s="14">
        <v>10</v>
      </c>
      <c r="H31" s="53" t="s">
        <v>88</v>
      </c>
      <c r="I31" s="197" t="s">
        <v>22</v>
      </c>
      <c r="J31" s="139"/>
      <c r="K31" s="36" t="s">
        <v>52</v>
      </c>
      <c r="L31" s="37">
        <f t="shared" si="2"/>
        <v>0</v>
      </c>
      <c r="M31" s="224">
        <f>L31+L32+L33+L34</f>
        <v>0</v>
      </c>
      <c r="N31" s="224">
        <f>(SUM(L31:L34)*F31)/100</f>
        <v>0</v>
      </c>
      <c r="O31" s="309"/>
      <c r="P31" s="176" t="s">
        <v>164</v>
      </c>
      <c r="Q31" s="127"/>
      <c r="R31" s="118" t="s">
        <v>14</v>
      </c>
      <c r="S31" s="62"/>
      <c r="T31" s="62" t="s">
        <v>14</v>
      </c>
      <c r="U31" s="43" t="s">
        <v>141</v>
      </c>
    </row>
    <row r="32" spans="1:21" ht="53.25" thickBot="1" x14ac:dyDescent="0.3">
      <c r="A32" s="4"/>
      <c r="B32" s="253"/>
      <c r="C32" s="188"/>
      <c r="D32" s="171"/>
      <c r="E32" s="300"/>
      <c r="F32" s="256"/>
      <c r="G32" s="13">
        <v>40</v>
      </c>
      <c r="H32" s="54" t="s">
        <v>89</v>
      </c>
      <c r="I32" s="205"/>
      <c r="J32" s="140"/>
      <c r="K32" s="44" t="s">
        <v>52</v>
      </c>
      <c r="L32" s="42">
        <f t="shared" si="2"/>
        <v>0</v>
      </c>
      <c r="M32" s="276"/>
      <c r="N32" s="276"/>
      <c r="O32" s="309"/>
      <c r="P32" s="177"/>
      <c r="Q32" s="127"/>
      <c r="R32" s="119" t="s">
        <v>14</v>
      </c>
      <c r="S32" s="63"/>
      <c r="T32" s="63" t="s">
        <v>67</v>
      </c>
      <c r="U32" s="45" t="s">
        <v>141</v>
      </c>
    </row>
    <row r="33" spans="1:21" ht="51" customHeight="1" thickBot="1" x14ac:dyDescent="0.3">
      <c r="A33" s="4"/>
      <c r="B33" s="253"/>
      <c r="C33" s="188"/>
      <c r="D33" s="171"/>
      <c r="E33" s="300"/>
      <c r="F33" s="256"/>
      <c r="G33" s="13">
        <v>40</v>
      </c>
      <c r="H33" s="54" t="s">
        <v>90</v>
      </c>
      <c r="I33" s="205"/>
      <c r="J33" s="140"/>
      <c r="K33" s="44" t="s">
        <v>52</v>
      </c>
      <c r="L33" s="42">
        <f t="shared" si="2"/>
        <v>0</v>
      </c>
      <c r="M33" s="276"/>
      <c r="N33" s="276"/>
      <c r="O33" s="309"/>
      <c r="P33" s="177"/>
      <c r="Q33" s="127"/>
      <c r="R33" s="119" t="s">
        <v>14</v>
      </c>
      <c r="S33" s="63"/>
      <c r="T33" s="63" t="s">
        <v>14</v>
      </c>
      <c r="U33" s="45" t="s">
        <v>140</v>
      </c>
    </row>
    <row r="34" spans="1:21" ht="77.25" thickBot="1" x14ac:dyDescent="0.3">
      <c r="A34" s="4"/>
      <c r="B34" s="253"/>
      <c r="C34" s="188"/>
      <c r="D34" s="171"/>
      <c r="E34" s="301"/>
      <c r="F34" s="257"/>
      <c r="G34" s="95">
        <v>10</v>
      </c>
      <c r="H34" s="82" t="s">
        <v>23</v>
      </c>
      <c r="I34" s="198"/>
      <c r="J34" s="141"/>
      <c r="K34" s="47" t="s">
        <v>52</v>
      </c>
      <c r="L34" s="48">
        <f t="shared" si="2"/>
        <v>0</v>
      </c>
      <c r="M34" s="225"/>
      <c r="N34" s="225"/>
      <c r="O34" s="309"/>
      <c r="P34" s="178"/>
      <c r="Q34" s="127"/>
      <c r="R34" s="151" t="s">
        <v>14</v>
      </c>
      <c r="S34" s="51"/>
      <c r="T34" s="51" t="s">
        <v>67</v>
      </c>
      <c r="U34" s="52" t="s">
        <v>141</v>
      </c>
    </row>
    <row r="35" spans="1:21" ht="51" customHeight="1" thickBot="1" x14ac:dyDescent="0.3">
      <c r="A35" s="4"/>
      <c r="B35" s="253"/>
      <c r="C35" s="188"/>
      <c r="D35" s="171"/>
      <c r="E35" s="212" t="s">
        <v>55</v>
      </c>
      <c r="F35" s="237">
        <v>10</v>
      </c>
      <c r="G35" s="116">
        <v>10</v>
      </c>
      <c r="H35" s="55" t="s">
        <v>91</v>
      </c>
      <c r="I35" s="240" t="s">
        <v>24</v>
      </c>
      <c r="J35" s="150"/>
      <c r="K35" s="147" t="s">
        <v>52</v>
      </c>
      <c r="L35" s="37">
        <f t="shared" si="2"/>
        <v>0</v>
      </c>
      <c r="M35" s="224">
        <f>L35+L36+L37+L38+L39+L40+L41+L42</f>
        <v>0</v>
      </c>
      <c r="N35" s="224">
        <f>(SUM(L35:L42)*F35)/100</f>
        <v>0</v>
      </c>
      <c r="O35" s="309"/>
      <c r="P35" s="179" t="s">
        <v>159</v>
      </c>
      <c r="Q35" s="127"/>
      <c r="R35" s="118" t="s">
        <v>14</v>
      </c>
      <c r="S35" s="152"/>
      <c r="T35" s="62" t="s">
        <v>67</v>
      </c>
      <c r="U35" s="43" t="s">
        <v>141</v>
      </c>
    </row>
    <row r="36" spans="1:21" ht="53.25" thickBot="1" x14ac:dyDescent="0.3">
      <c r="A36" s="4"/>
      <c r="B36" s="253"/>
      <c r="C36" s="188"/>
      <c r="D36" s="171"/>
      <c r="E36" s="213"/>
      <c r="F36" s="238"/>
      <c r="G36" s="111">
        <v>25</v>
      </c>
      <c r="H36" s="56" t="s">
        <v>92</v>
      </c>
      <c r="I36" s="241"/>
      <c r="J36" s="150"/>
      <c r="K36" s="148" t="s">
        <v>52</v>
      </c>
      <c r="L36" s="42">
        <f t="shared" si="2"/>
        <v>0</v>
      </c>
      <c r="M36" s="276"/>
      <c r="N36" s="276"/>
      <c r="O36" s="309"/>
      <c r="P36" s="180"/>
      <c r="Q36" s="127"/>
      <c r="R36" s="119" t="s">
        <v>14</v>
      </c>
      <c r="S36" s="153"/>
      <c r="T36" s="63" t="s">
        <v>67</v>
      </c>
      <c r="U36" s="45" t="s">
        <v>141</v>
      </c>
    </row>
    <row r="37" spans="1:21" ht="51" customHeight="1" thickBot="1" x14ac:dyDescent="0.3">
      <c r="A37" s="4"/>
      <c r="B37" s="253"/>
      <c r="C37" s="188"/>
      <c r="D37" s="171"/>
      <c r="E37" s="213"/>
      <c r="F37" s="238"/>
      <c r="G37" s="111">
        <v>15</v>
      </c>
      <c r="H37" s="56" t="s">
        <v>93</v>
      </c>
      <c r="I37" s="241"/>
      <c r="J37" s="150"/>
      <c r="K37" s="148" t="s">
        <v>52</v>
      </c>
      <c r="L37" s="42">
        <f t="shared" si="2"/>
        <v>0</v>
      </c>
      <c r="M37" s="276"/>
      <c r="N37" s="276"/>
      <c r="O37" s="309"/>
      <c r="P37" s="180"/>
      <c r="Q37" s="127"/>
      <c r="R37" s="119" t="s">
        <v>14</v>
      </c>
      <c r="S37" s="153"/>
      <c r="T37" s="63" t="s">
        <v>67</v>
      </c>
      <c r="U37" s="45" t="s">
        <v>141</v>
      </c>
    </row>
    <row r="38" spans="1:21" ht="45" customHeight="1" thickBot="1" x14ac:dyDescent="0.3">
      <c r="A38" s="4"/>
      <c r="B38" s="254"/>
      <c r="C38" s="188"/>
      <c r="D38" s="172"/>
      <c r="E38" s="214"/>
      <c r="F38" s="238"/>
      <c r="G38" s="111">
        <v>10</v>
      </c>
      <c r="H38" s="115" t="s">
        <v>94</v>
      </c>
      <c r="I38" s="242"/>
      <c r="J38" s="150"/>
      <c r="K38" s="148" t="s">
        <v>52</v>
      </c>
      <c r="L38" s="42">
        <f t="shared" si="2"/>
        <v>0</v>
      </c>
      <c r="M38" s="276"/>
      <c r="N38" s="276"/>
      <c r="O38" s="309"/>
      <c r="P38" s="181"/>
      <c r="Q38" s="127"/>
      <c r="R38" s="119" t="s">
        <v>14</v>
      </c>
      <c r="S38" s="153"/>
      <c r="T38" s="63" t="s">
        <v>67</v>
      </c>
      <c r="U38" s="45" t="s">
        <v>141</v>
      </c>
    </row>
    <row r="39" spans="1:21" ht="102.75" thickBot="1" x14ac:dyDescent="0.3">
      <c r="A39" s="4"/>
      <c r="B39" s="252" t="s">
        <v>53</v>
      </c>
      <c r="C39" s="188"/>
      <c r="D39" s="171" t="s">
        <v>58</v>
      </c>
      <c r="E39" s="215" t="s">
        <v>55</v>
      </c>
      <c r="F39" s="238"/>
      <c r="G39" s="15">
        <v>15</v>
      </c>
      <c r="H39" s="117" t="s">
        <v>95</v>
      </c>
      <c r="I39" s="240" t="s">
        <v>24</v>
      </c>
      <c r="J39" s="150"/>
      <c r="K39" s="148" t="s">
        <v>52</v>
      </c>
      <c r="L39" s="42">
        <f t="shared" si="2"/>
        <v>0</v>
      </c>
      <c r="M39" s="276"/>
      <c r="N39" s="276"/>
      <c r="O39" s="309"/>
      <c r="P39" s="176" t="s">
        <v>159</v>
      </c>
      <c r="Q39" s="127"/>
      <c r="R39" s="119" t="s">
        <v>14</v>
      </c>
      <c r="S39" s="63"/>
      <c r="T39" s="63" t="s">
        <v>67</v>
      </c>
      <c r="U39" s="45" t="s">
        <v>141</v>
      </c>
    </row>
    <row r="40" spans="1:21" ht="77.25" thickBot="1" x14ac:dyDescent="0.3">
      <c r="A40" s="4"/>
      <c r="B40" s="253"/>
      <c r="C40" s="188"/>
      <c r="D40" s="171"/>
      <c r="E40" s="216"/>
      <c r="F40" s="238"/>
      <c r="G40" s="15">
        <v>10</v>
      </c>
      <c r="H40" s="40" t="s">
        <v>97</v>
      </c>
      <c r="I40" s="241"/>
      <c r="J40" s="150"/>
      <c r="K40" s="148" t="s">
        <v>52</v>
      </c>
      <c r="L40" s="42">
        <f t="shared" si="2"/>
        <v>0</v>
      </c>
      <c r="M40" s="276"/>
      <c r="N40" s="276"/>
      <c r="O40" s="309"/>
      <c r="P40" s="177"/>
      <c r="Q40" s="127"/>
      <c r="R40" s="119" t="s">
        <v>14</v>
      </c>
      <c r="S40" s="63"/>
      <c r="T40" s="63" t="s">
        <v>67</v>
      </c>
      <c r="U40" s="45" t="s">
        <v>141</v>
      </c>
    </row>
    <row r="41" spans="1:21" ht="48" customHeight="1" thickBot="1" x14ac:dyDescent="0.3">
      <c r="A41" s="4"/>
      <c r="B41" s="253"/>
      <c r="C41" s="188"/>
      <c r="D41" s="171"/>
      <c r="E41" s="216"/>
      <c r="F41" s="238"/>
      <c r="G41" s="15">
        <v>5</v>
      </c>
      <c r="H41" s="40" t="s">
        <v>98</v>
      </c>
      <c r="I41" s="241"/>
      <c r="J41" s="150"/>
      <c r="K41" s="148" t="s">
        <v>52</v>
      </c>
      <c r="L41" s="42">
        <f t="shared" si="2"/>
        <v>0</v>
      </c>
      <c r="M41" s="276"/>
      <c r="N41" s="276"/>
      <c r="O41" s="309"/>
      <c r="P41" s="177"/>
      <c r="Q41" s="127"/>
      <c r="R41" s="119" t="s">
        <v>14</v>
      </c>
      <c r="S41" s="63"/>
      <c r="T41" s="63" t="s">
        <v>67</v>
      </c>
      <c r="U41" s="45" t="s">
        <v>141</v>
      </c>
    </row>
    <row r="42" spans="1:21" ht="46.5" customHeight="1" thickBot="1" x14ac:dyDescent="0.3">
      <c r="A42" s="4"/>
      <c r="B42" s="253"/>
      <c r="C42" s="188"/>
      <c r="D42" s="171"/>
      <c r="E42" s="217"/>
      <c r="F42" s="238"/>
      <c r="G42" s="15">
        <v>10</v>
      </c>
      <c r="H42" s="40" t="s">
        <v>99</v>
      </c>
      <c r="I42" s="242"/>
      <c r="J42" s="150"/>
      <c r="K42" s="148" t="s">
        <v>52</v>
      </c>
      <c r="L42" s="42">
        <f t="shared" si="2"/>
        <v>0</v>
      </c>
      <c r="M42" s="276"/>
      <c r="N42" s="276"/>
      <c r="O42" s="309"/>
      <c r="P42" s="178"/>
      <c r="Q42" s="127"/>
      <c r="R42" s="119" t="s">
        <v>14</v>
      </c>
      <c r="S42" s="63"/>
      <c r="T42" s="63" t="s">
        <v>67</v>
      </c>
      <c r="U42" s="45" t="s">
        <v>141</v>
      </c>
    </row>
    <row r="43" spans="1:21" ht="53.25" thickBot="1" x14ac:dyDescent="0.3">
      <c r="A43" s="4"/>
      <c r="B43" s="253"/>
      <c r="C43" s="188"/>
      <c r="D43" s="171"/>
      <c r="E43" s="249" t="s">
        <v>64</v>
      </c>
      <c r="F43" s="255">
        <v>15</v>
      </c>
      <c r="G43" s="18">
        <v>20</v>
      </c>
      <c r="H43" s="55" t="s">
        <v>100</v>
      </c>
      <c r="I43" s="197" t="s">
        <v>25</v>
      </c>
      <c r="J43" s="149"/>
      <c r="K43" s="36" t="s">
        <v>52</v>
      </c>
      <c r="L43" s="37">
        <f t="shared" si="2"/>
        <v>0</v>
      </c>
      <c r="M43" s="224">
        <f>SUM(L43:L54)</f>
        <v>10</v>
      </c>
      <c r="N43" s="224">
        <f>(SUM(L43:L54)*F43)/100</f>
        <v>1.5</v>
      </c>
      <c r="O43" s="309"/>
      <c r="P43" s="176" t="s">
        <v>165</v>
      </c>
      <c r="Q43" s="127"/>
      <c r="R43" s="118" t="s">
        <v>14</v>
      </c>
      <c r="S43" s="62"/>
      <c r="T43" s="62" t="s">
        <v>67</v>
      </c>
      <c r="U43" s="43" t="s">
        <v>141</v>
      </c>
    </row>
    <row r="44" spans="1:21" ht="50.25" customHeight="1" thickBot="1" x14ac:dyDescent="0.3">
      <c r="A44" s="4"/>
      <c r="B44" s="253"/>
      <c r="C44" s="188"/>
      <c r="D44" s="171"/>
      <c r="E44" s="250"/>
      <c r="F44" s="256"/>
      <c r="G44" s="19">
        <v>10</v>
      </c>
      <c r="H44" s="120" t="s">
        <v>26</v>
      </c>
      <c r="I44" s="205"/>
      <c r="J44" s="140"/>
      <c r="K44" s="44" t="s">
        <v>52</v>
      </c>
      <c r="L44" s="42">
        <f t="shared" si="2"/>
        <v>0</v>
      </c>
      <c r="M44" s="276"/>
      <c r="N44" s="276"/>
      <c r="O44" s="309"/>
      <c r="P44" s="177"/>
      <c r="Q44" s="127"/>
      <c r="R44" s="119" t="s">
        <v>14</v>
      </c>
      <c r="S44" s="63"/>
      <c r="T44" s="63" t="s">
        <v>67</v>
      </c>
      <c r="U44" s="45" t="s">
        <v>141</v>
      </c>
    </row>
    <row r="45" spans="1:21" ht="53.25" thickBot="1" x14ac:dyDescent="0.3">
      <c r="A45" s="4"/>
      <c r="B45" s="253"/>
      <c r="C45" s="188"/>
      <c r="D45" s="171"/>
      <c r="E45" s="250"/>
      <c r="F45" s="256"/>
      <c r="G45" s="19">
        <v>5</v>
      </c>
      <c r="H45" s="120" t="s">
        <v>101</v>
      </c>
      <c r="I45" s="205"/>
      <c r="J45" s="140"/>
      <c r="K45" s="44" t="s">
        <v>12</v>
      </c>
      <c r="L45" s="42">
        <f t="shared" si="2"/>
        <v>5</v>
      </c>
      <c r="M45" s="276"/>
      <c r="N45" s="276"/>
      <c r="O45" s="309"/>
      <c r="P45" s="177"/>
      <c r="Q45" s="127"/>
      <c r="R45" s="119" t="s">
        <v>14</v>
      </c>
      <c r="S45" s="63"/>
      <c r="T45" s="63" t="s">
        <v>67</v>
      </c>
      <c r="U45" s="45" t="s">
        <v>141</v>
      </c>
    </row>
    <row r="46" spans="1:21" ht="53.25" thickBot="1" x14ac:dyDescent="0.3">
      <c r="A46" s="4"/>
      <c r="B46" s="253"/>
      <c r="C46" s="188"/>
      <c r="D46" s="171"/>
      <c r="E46" s="250"/>
      <c r="F46" s="256"/>
      <c r="G46" s="19">
        <v>5</v>
      </c>
      <c r="H46" s="56" t="s">
        <v>27</v>
      </c>
      <c r="I46" s="205"/>
      <c r="J46" s="140"/>
      <c r="K46" s="44" t="s">
        <v>52</v>
      </c>
      <c r="L46" s="42">
        <f t="shared" si="2"/>
        <v>0</v>
      </c>
      <c r="M46" s="276"/>
      <c r="N46" s="276"/>
      <c r="O46" s="309"/>
      <c r="P46" s="177"/>
      <c r="Q46" s="127"/>
      <c r="R46" s="119" t="s">
        <v>14</v>
      </c>
      <c r="S46" s="63"/>
      <c r="T46" s="63" t="s">
        <v>67</v>
      </c>
      <c r="U46" s="45" t="s">
        <v>141</v>
      </c>
    </row>
    <row r="47" spans="1:21" ht="53.25" thickBot="1" x14ac:dyDescent="0.3">
      <c r="A47" s="4"/>
      <c r="B47" s="253"/>
      <c r="C47" s="188"/>
      <c r="D47" s="171"/>
      <c r="E47" s="250"/>
      <c r="F47" s="256"/>
      <c r="G47" s="19">
        <v>5</v>
      </c>
      <c r="H47" s="56" t="s">
        <v>121</v>
      </c>
      <c r="I47" s="205"/>
      <c r="J47" s="140"/>
      <c r="K47" s="44" t="s">
        <v>52</v>
      </c>
      <c r="L47" s="42">
        <f t="shared" si="2"/>
        <v>0</v>
      </c>
      <c r="M47" s="276"/>
      <c r="N47" s="276"/>
      <c r="O47" s="309"/>
      <c r="P47" s="177"/>
      <c r="Q47" s="127"/>
      <c r="R47" s="119" t="s">
        <v>14</v>
      </c>
      <c r="S47" s="63"/>
      <c r="T47" s="63" t="s">
        <v>67</v>
      </c>
      <c r="U47" s="45" t="s">
        <v>153</v>
      </c>
    </row>
    <row r="48" spans="1:21" ht="77.25" thickBot="1" x14ac:dyDescent="0.3">
      <c r="A48" s="4"/>
      <c r="B48" s="253"/>
      <c r="C48" s="188"/>
      <c r="D48" s="171"/>
      <c r="E48" s="250"/>
      <c r="F48" s="256"/>
      <c r="G48" s="19">
        <v>5</v>
      </c>
      <c r="H48" s="56" t="s">
        <v>122</v>
      </c>
      <c r="I48" s="205"/>
      <c r="J48" s="140"/>
      <c r="K48" s="44" t="s">
        <v>12</v>
      </c>
      <c r="L48" s="42">
        <f t="shared" si="2"/>
        <v>5</v>
      </c>
      <c r="M48" s="276"/>
      <c r="N48" s="276"/>
      <c r="O48" s="309"/>
      <c r="P48" s="177"/>
      <c r="Q48" s="127"/>
      <c r="R48" s="119" t="s">
        <v>14</v>
      </c>
      <c r="S48" s="63"/>
      <c r="T48" s="63" t="s">
        <v>14</v>
      </c>
      <c r="U48" s="45" t="s">
        <v>153</v>
      </c>
    </row>
    <row r="49" spans="1:21" ht="102.75" thickBot="1" x14ac:dyDescent="0.3">
      <c r="A49" s="4"/>
      <c r="B49" s="253"/>
      <c r="C49" s="188"/>
      <c r="D49" s="171"/>
      <c r="E49" s="250"/>
      <c r="F49" s="256"/>
      <c r="G49" s="19">
        <v>10</v>
      </c>
      <c r="H49" s="56" t="s">
        <v>102</v>
      </c>
      <c r="I49" s="205"/>
      <c r="J49" s="140"/>
      <c r="K49" s="44" t="s">
        <v>52</v>
      </c>
      <c r="L49" s="42">
        <f t="shared" si="2"/>
        <v>0</v>
      </c>
      <c r="M49" s="276"/>
      <c r="N49" s="276"/>
      <c r="O49" s="309"/>
      <c r="P49" s="177"/>
      <c r="Q49" s="127"/>
      <c r="R49" s="119" t="s">
        <v>14</v>
      </c>
      <c r="S49" s="63"/>
      <c r="T49" s="63" t="s">
        <v>67</v>
      </c>
      <c r="U49" s="45" t="s">
        <v>141</v>
      </c>
    </row>
    <row r="50" spans="1:21" ht="103.5" thickBot="1" x14ac:dyDescent="0.3">
      <c r="A50" s="4"/>
      <c r="B50" s="253"/>
      <c r="C50" s="188"/>
      <c r="D50" s="171"/>
      <c r="E50" s="251"/>
      <c r="F50" s="256"/>
      <c r="G50" s="19">
        <v>10</v>
      </c>
      <c r="H50" s="58" t="s">
        <v>123</v>
      </c>
      <c r="I50" s="198"/>
      <c r="J50" s="141"/>
      <c r="K50" s="44" t="s">
        <v>52</v>
      </c>
      <c r="L50" s="42">
        <f t="shared" si="2"/>
        <v>0</v>
      </c>
      <c r="M50" s="276"/>
      <c r="N50" s="276"/>
      <c r="O50" s="309"/>
      <c r="P50" s="178"/>
      <c r="Q50" s="127"/>
      <c r="R50" s="119" t="s">
        <v>14</v>
      </c>
      <c r="S50" s="63"/>
      <c r="T50" s="63" t="s">
        <v>14</v>
      </c>
      <c r="U50" s="45" t="s">
        <v>155</v>
      </c>
    </row>
    <row r="51" spans="1:21" ht="51.75" thickBot="1" x14ac:dyDescent="0.3">
      <c r="A51" s="4"/>
      <c r="B51" s="253"/>
      <c r="C51" s="188"/>
      <c r="D51" s="171"/>
      <c r="E51" s="218" t="s">
        <v>127</v>
      </c>
      <c r="F51" s="256"/>
      <c r="G51" s="18">
        <v>10</v>
      </c>
      <c r="H51" s="55" t="s">
        <v>103</v>
      </c>
      <c r="I51" s="221" t="s">
        <v>28</v>
      </c>
      <c r="J51" s="36"/>
      <c r="K51" s="36" t="s">
        <v>14</v>
      </c>
      <c r="L51" s="37">
        <f t="shared" si="2"/>
        <v>0</v>
      </c>
      <c r="M51" s="276"/>
      <c r="N51" s="276"/>
      <c r="O51" s="309"/>
      <c r="P51" s="176" t="s">
        <v>166</v>
      </c>
      <c r="Q51" s="127"/>
      <c r="R51" s="118" t="s">
        <v>14</v>
      </c>
      <c r="S51" s="62"/>
      <c r="T51" s="62" t="s">
        <v>14</v>
      </c>
      <c r="U51" s="43" t="s">
        <v>143</v>
      </c>
    </row>
    <row r="52" spans="1:21" ht="102.75" thickBot="1" x14ac:dyDescent="0.3">
      <c r="A52" s="4"/>
      <c r="B52" s="253"/>
      <c r="C52" s="188"/>
      <c r="D52" s="171"/>
      <c r="E52" s="219"/>
      <c r="F52" s="256"/>
      <c r="G52" s="19">
        <v>5</v>
      </c>
      <c r="H52" s="56" t="s">
        <v>104</v>
      </c>
      <c r="I52" s="222"/>
      <c r="J52" s="44"/>
      <c r="K52" s="44" t="s">
        <v>14</v>
      </c>
      <c r="L52" s="42">
        <f t="shared" si="2"/>
        <v>0</v>
      </c>
      <c r="M52" s="276"/>
      <c r="N52" s="276"/>
      <c r="O52" s="309"/>
      <c r="P52" s="177"/>
      <c r="Q52" s="127"/>
      <c r="R52" s="119" t="s">
        <v>14</v>
      </c>
      <c r="S52" s="63"/>
      <c r="T52" s="63" t="s">
        <v>14</v>
      </c>
      <c r="U52" s="45" t="s">
        <v>147</v>
      </c>
    </row>
    <row r="53" spans="1:21" ht="51.75" thickBot="1" x14ac:dyDescent="0.3">
      <c r="A53" s="4"/>
      <c r="B53" s="253"/>
      <c r="C53" s="188"/>
      <c r="D53" s="171"/>
      <c r="E53" s="219"/>
      <c r="F53" s="256"/>
      <c r="G53" s="19">
        <v>10</v>
      </c>
      <c r="H53" s="57" t="s">
        <v>105</v>
      </c>
      <c r="I53" s="222"/>
      <c r="J53" s="44"/>
      <c r="K53" s="44" t="s">
        <v>14</v>
      </c>
      <c r="L53" s="42">
        <f t="shared" si="2"/>
        <v>0</v>
      </c>
      <c r="M53" s="276"/>
      <c r="N53" s="276"/>
      <c r="O53" s="309"/>
      <c r="P53" s="177"/>
      <c r="Q53" s="127"/>
      <c r="R53" s="119" t="s">
        <v>14</v>
      </c>
      <c r="S53" s="63"/>
      <c r="T53" s="63" t="s">
        <v>14</v>
      </c>
      <c r="U53" s="45" t="s">
        <v>147</v>
      </c>
    </row>
    <row r="54" spans="1:21" ht="53.25" thickBot="1" x14ac:dyDescent="0.3">
      <c r="A54" s="4"/>
      <c r="B54" s="253"/>
      <c r="C54" s="188"/>
      <c r="D54" s="172"/>
      <c r="E54" s="220"/>
      <c r="F54" s="257"/>
      <c r="G54" s="20">
        <v>5</v>
      </c>
      <c r="H54" s="65" t="s">
        <v>106</v>
      </c>
      <c r="I54" s="223"/>
      <c r="J54" s="47"/>
      <c r="K54" s="47" t="s">
        <v>14</v>
      </c>
      <c r="L54" s="48">
        <f t="shared" si="2"/>
        <v>0</v>
      </c>
      <c r="M54" s="225"/>
      <c r="N54" s="225"/>
      <c r="O54" s="309"/>
      <c r="P54" s="178"/>
      <c r="Q54" s="127"/>
      <c r="R54" s="151" t="s">
        <v>14</v>
      </c>
      <c r="S54" s="51"/>
      <c r="T54" s="51" t="s">
        <v>67</v>
      </c>
      <c r="U54" s="52" t="s">
        <v>147</v>
      </c>
    </row>
    <row r="55" spans="1:21" ht="51" customHeight="1" thickBot="1" x14ac:dyDescent="0.3">
      <c r="A55" s="4"/>
      <c r="B55" s="253"/>
      <c r="C55" s="188"/>
      <c r="D55" s="191" t="s">
        <v>49</v>
      </c>
      <c r="E55" s="232" t="s">
        <v>29</v>
      </c>
      <c r="F55" s="258">
        <v>10</v>
      </c>
      <c r="G55" s="21">
        <v>30</v>
      </c>
      <c r="H55" s="59" t="s">
        <v>108</v>
      </c>
      <c r="I55" s="240" t="s">
        <v>130</v>
      </c>
      <c r="J55" s="36"/>
      <c r="K55" s="36" t="s">
        <v>52</v>
      </c>
      <c r="L55" s="37">
        <f t="shared" si="2"/>
        <v>0</v>
      </c>
      <c r="M55" s="224">
        <f>L55+L56</f>
        <v>0</v>
      </c>
      <c r="N55" s="277">
        <f>((L55+L56)*F55)/100</f>
        <v>0</v>
      </c>
      <c r="O55" s="309"/>
      <c r="P55" s="176" t="s">
        <v>167</v>
      </c>
      <c r="Q55" s="127"/>
      <c r="R55" s="118" t="s">
        <v>14</v>
      </c>
      <c r="S55" s="62"/>
      <c r="T55" s="62" t="s">
        <v>67</v>
      </c>
      <c r="U55" s="43" t="s">
        <v>144</v>
      </c>
    </row>
    <row r="56" spans="1:21" ht="77.25" thickBot="1" x14ac:dyDescent="0.3">
      <c r="A56" s="4"/>
      <c r="B56" s="253"/>
      <c r="C56" s="188"/>
      <c r="D56" s="192"/>
      <c r="E56" s="233"/>
      <c r="F56" s="259"/>
      <c r="G56" s="98">
        <v>70</v>
      </c>
      <c r="H56" s="75" t="s">
        <v>107</v>
      </c>
      <c r="I56" s="241"/>
      <c r="J56" s="47"/>
      <c r="K56" s="47" t="s">
        <v>52</v>
      </c>
      <c r="L56" s="48">
        <f t="shared" si="2"/>
        <v>0</v>
      </c>
      <c r="M56" s="225"/>
      <c r="N56" s="278"/>
      <c r="O56" s="309"/>
      <c r="P56" s="211"/>
      <c r="Q56" s="127"/>
      <c r="R56" s="119" t="s">
        <v>14</v>
      </c>
      <c r="S56" s="63"/>
      <c r="T56" s="63" t="s">
        <v>67</v>
      </c>
      <c r="U56" s="45" t="s">
        <v>145</v>
      </c>
    </row>
    <row r="57" spans="1:21" ht="76.5" customHeight="1" thickBot="1" x14ac:dyDescent="0.3">
      <c r="A57" s="4"/>
      <c r="B57" s="253"/>
      <c r="C57" s="188"/>
      <c r="D57" s="170" t="s">
        <v>57</v>
      </c>
      <c r="E57" s="215" t="s">
        <v>56</v>
      </c>
      <c r="F57" s="237">
        <v>10</v>
      </c>
      <c r="G57" s="21">
        <v>30</v>
      </c>
      <c r="H57" s="59" t="s">
        <v>109</v>
      </c>
      <c r="I57" s="241"/>
      <c r="J57" s="36"/>
      <c r="K57" s="36" t="s">
        <v>52</v>
      </c>
      <c r="L57" s="37">
        <f t="shared" si="2"/>
        <v>0</v>
      </c>
      <c r="M57" s="224">
        <f>SUM(L57:L60)</f>
        <v>0</v>
      </c>
      <c r="N57" s="224">
        <f>(SUM(L57:L60)*F57)/100</f>
        <v>0</v>
      </c>
      <c r="O57" s="309"/>
      <c r="P57" s="210" t="s">
        <v>168</v>
      </c>
      <c r="Q57" s="127"/>
      <c r="R57" s="119" t="s">
        <v>14</v>
      </c>
      <c r="S57" s="63"/>
      <c r="T57" s="63" t="s">
        <v>67</v>
      </c>
      <c r="U57" s="45" t="s">
        <v>139</v>
      </c>
    </row>
    <row r="58" spans="1:21" ht="53.25" thickBot="1" x14ac:dyDescent="0.3">
      <c r="A58" s="4"/>
      <c r="B58" s="253"/>
      <c r="C58" s="188"/>
      <c r="D58" s="171"/>
      <c r="E58" s="216"/>
      <c r="F58" s="238"/>
      <c r="G58" s="22">
        <v>20</v>
      </c>
      <c r="H58" s="40" t="s">
        <v>110</v>
      </c>
      <c r="I58" s="241"/>
      <c r="J58" s="44"/>
      <c r="K58" s="44" t="s">
        <v>52</v>
      </c>
      <c r="L58" s="42">
        <f t="shared" si="2"/>
        <v>0</v>
      </c>
      <c r="M58" s="276"/>
      <c r="N58" s="276"/>
      <c r="O58" s="309"/>
      <c r="P58" s="177"/>
      <c r="Q58" s="127"/>
      <c r="R58" s="119" t="s">
        <v>14</v>
      </c>
      <c r="S58" s="63"/>
      <c r="T58" s="63" t="s">
        <v>67</v>
      </c>
      <c r="U58" s="45" t="s">
        <v>156</v>
      </c>
    </row>
    <row r="59" spans="1:21" ht="53.25" thickBot="1" x14ac:dyDescent="0.3">
      <c r="A59" s="4"/>
      <c r="B59" s="254"/>
      <c r="C59" s="188"/>
      <c r="D59" s="172"/>
      <c r="E59" s="217"/>
      <c r="F59" s="238"/>
      <c r="G59" s="22">
        <v>40</v>
      </c>
      <c r="H59" s="40" t="s">
        <v>111</v>
      </c>
      <c r="I59" s="242"/>
      <c r="J59" s="44"/>
      <c r="K59" s="44" t="s">
        <v>52</v>
      </c>
      <c r="L59" s="42">
        <f t="shared" si="2"/>
        <v>0</v>
      </c>
      <c r="M59" s="276"/>
      <c r="N59" s="276"/>
      <c r="O59" s="309"/>
      <c r="P59" s="211"/>
      <c r="Q59" s="127"/>
      <c r="R59" s="119" t="s">
        <v>14</v>
      </c>
      <c r="S59" s="63"/>
      <c r="T59" s="63" t="s">
        <v>67</v>
      </c>
      <c r="U59" s="45" t="s">
        <v>146</v>
      </c>
    </row>
    <row r="60" spans="1:21" ht="156.75" customHeight="1" thickBot="1" x14ac:dyDescent="0.3">
      <c r="A60" s="4"/>
      <c r="B60" s="252" t="s">
        <v>53</v>
      </c>
      <c r="C60" s="188"/>
      <c r="D60" s="64" t="s">
        <v>57</v>
      </c>
      <c r="E60" s="131" t="s">
        <v>56</v>
      </c>
      <c r="F60" s="238"/>
      <c r="G60" s="23">
        <v>10</v>
      </c>
      <c r="H60" s="60" t="s">
        <v>112</v>
      </c>
      <c r="I60" s="126" t="s">
        <v>129</v>
      </c>
      <c r="J60" s="47"/>
      <c r="K60" s="47" t="s">
        <v>52</v>
      </c>
      <c r="L60" s="48">
        <f t="shared" si="2"/>
        <v>0</v>
      </c>
      <c r="M60" s="225"/>
      <c r="N60" s="225"/>
      <c r="O60" s="309"/>
      <c r="P60" s="49" t="s">
        <v>168</v>
      </c>
      <c r="Q60" s="128"/>
      <c r="R60" s="50" t="s">
        <v>14</v>
      </c>
      <c r="S60" s="51"/>
      <c r="T60" s="51" t="s">
        <v>67</v>
      </c>
      <c r="U60" s="52" t="s">
        <v>146</v>
      </c>
    </row>
    <row r="61" spans="1:21" ht="77.25" thickBot="1" x14ac:dyDescent="0.3">
      <c r="A61" s="4"/>
      <c r="B61" s="253"/>
      <c r="C61" s="188"/>
      <c r="D61" s="170" t="s">
        <v>50</v>
      </c>
      <c r="E61" s="234" t="s">
        <v>30</v>
      </c>
      <c r="F61" s="237">
        <v>10</v>
      </c>
      <c r="G61" s="17">
        <v>20</v>
      </c>
      <c r="H61" s="35" t="s">
        <v>31</v>
      </c>
      <c r="I61" s="240" t="s">
        <v>32</v>
      </c>
      <c r="J61" s="36"/>
      <c r="K61" s="36" t="s">
        <v>52</v>
      </c>
      <c r="L61" s="37">
        <f t="shared" si="2"/>
        <v>0</v>
      </c>
      <c r="M61" s="224">
        <f>SUM(L61:L73)</f>
        <v>0</v>
      </c>
      <c r="N61" s="224">
        <f>(SUM(L61:L73)*F61)/100</f>
        <v>0</v>
      </c>
      <c r="O61" s="309"/>
      <c r="P61" s="176" t="s">
        <v>169</v>
      </c>
      <c r="Q61" s="127"/>
      <c r="R61" s="118" t="s">
        <v>14</v>
      </c>
      <c r="S61" s="62"/>
      <c r="T61" s="62" t="s">
        <v>67</v>
      </c>
      <c r="U61" s="43" t="s">
        <v>147</v>
      </c>
    </row>
    <row r="62" spans="1:21" ht="53.25" thickBot="1" x14ac:dyDescent="0.3">
      <c r="A62" s="4"/>
      <c r="B62" s="253"/>
      <c r="C62" s="188"/>
      <c r="D62" s="171"/>
      <c r="E62" s="235"/>
      <c r="F62" s="238"/>
      <c r="G62" s="15">
        <v>5</v>
      </c>
      <c r="H62" s="40" t="s">
        <v>124</v>
      </c>
      <c r="I62" s="241"/>
      <c r="J62" s="44"/>
      <c r="K62" s="44" t="s">
        <v>52</v>
      </c>
      <c r="L62" s="42">
        <f t="shared" si="2"/>
        <v>0</v>
      </c>
      <c r="M62" s="276"/>
      <c r="N62" s="276"/>
      <c r="O62" s="309"/>
      <c r="P62" s="177"/>
      <c r="Q62" s="127"/>
      <c r="R62" s="119" t="s">
        <v>14</v>
      </c>
      <c r="S62" s="63"/>
      <c r="T62" s="63" t="s">
        <v>67</v>
      </c>
      <c r="U62" s="45" t="s">
        <v>147</v>
      </c>
    </row>
    <row r="63" spans="1:21" ht="53.25" thickBot="1" x14ac:dyDescent="0.3">
      <c r="A63" s="4"/>
      <c r="B63" s="253"/>
      <c r="C63" s="188"/>
      <c r="D63" s="171"/>
      <c r="E63" s="235"/>
      <c r="F63" s="238"/>
      <c r="G63" s="15">
        <v>5</v>
      </c>
      <c r="H63" s="40" t="s">
        <v>33</v>
      </c>
      <c r="I63" s="241"/>
      <c r="J63" s="44"/>
      <c r="K63" s="44" t="s">
        <v>52</v>
      </c>
      <c r="L63" s="42">
        <f t="shared" si="2"/>
        <v>0</v>
      </c>
      <c r="M63" s="276"/>
      <c r="N63" s="276"/>
      <c r="O63" s="309"/>
      <c r="P63" s="177"/>
      <c r="Q63" s="127"/>
      <c r="R63" s="119" t="s">
        <v>14</v>
      </c>
      <c r="S63" s="63"/>
      <c r="T63" s="63" t="s">
        <v>67</v>
      </c>
      <c r="U63" s="45" t="s">
        <v>142</v>
      </c>
    </row>
    <row r="64" spans="1:21" ht="53.25" thickBot="1" x14ac:dyDescent="0.3">
      <c r="A64" s="4"/>
      <c r="B64" s="253"/>
      <c r="C64" s="188"/>
      <c r="D64" s="171"/>
      <c r="E64" s="235"/>
      <c r="F64" s="238"/>
      <c r="G64" s="15">
        <v>5</v>
      </c>
      <c r="H64" s="40" t="s">
        <v>34</v>
      </c>
      <c r="I64" s="241"/>
      <c r="J64" s="44"/>
      <c r="K64" s="44" t="s">
        <v>52</v>
      </c>
      <c r="L64" s="42">
        <f t="shared" si="2"/>
        <v>0</v>
      </c>
      <c r="M64" s="276"/>
      <c r="N64" s="276"/>
      <c r="O64" s="309"/>
      <c r="P64" s="177"/>
      <c r="Q64" s="127"/>
      <c r="R64" s="119" t="s">
        <v>14</v>
      </c>
      <c r="S64" s="63"/>
      <c r="T64" s="63" t="s">
        <v>67</v>
      </c>
      <c r="U64" s="45" t="s">
        <v>147</v>
      </c>
    </row>
    <row r="65" spans="1:21" ht="79.5" thickBot="1" x14ac:dyDescent="0.3">
      <c r="A65" s="4"/>
      <c r="B65" s="253"/>
      <c r="C65" s="188"/>
      <c r="D65" s="171"/>
      <c r="E65" s="235"/>
      <c r="F65" s="238"/>
      <c r="G65" s="15">
        <v>5</v>
      </c>
      <c r="H65" s="40" t="s">
        <v>35</v>
      </c>
      <c r="I65" s="241"/>
      <c r="J65" s="44"/>
      <c r="K65" s="44" t="s">
        <v>52</v>
      </c>
      <c r="L65" s="42">
        <f t="shared" si="2"/>
        <v>0</v>
      </c>
      <c r="M65" s="276"/>
      <c r="N65" s="276"/>
      <c r="O65" s="309"/>
      <c r="P65" s="177"/>
      <c r="Q65" s="127"/>
      <c r="R65" s="119" t="s">
        <v>14</v>
      </c>
      <c r="S65" s="63"/>
      <c r="T65" s="63" t="s">
        <v>67</v>
      </c>
      <c r="U65" s="45" t="s">
        <v>157</v>
      </c>
    </row>
    <row r="66" spans="1:21" ht="53.25" thickBot="1" x14ac:dyDescent="0.3">
      <c r="A66" s="4"/>
      <c r="B66" s="253"/>
      <c r="C66" s="188"/>
      <c r="D66" s="171"/>
      <c r="E66" s="235"/>
      <c r="F66" s="238"/>
      <c r="G66" s="15">
        <v>5</v>
      </c>
      <c r="H66" s="40" t="s">
        <v>36</v>
      </c>
      <c r="I66" s="241"/>
      <c r="J66" s="44"/>
      <c r="K66" s="44" t="s">
        <v>52</v>
      </c>
      <c r="L66" s="42">
        <f t="shared" si="2"/>
        <v>0</v>
      </c>
      <c r="M66" s="276"/>
      <c r="N66" s="276"/>
      <c r="O66" s="309"/>
      <c r="P66" s="177"/>
      <c r="Q66" s="127"/>
      <c r="R66" s="119" t="s">
        <v>14</v>
      </c>
      <c r="S66" s="63"/>
      <c r="T66" s="63" t="s">
        <v>67</v>
      </c>
      <c r="U66" s="45" t="s">
        <v>147</v>
      </c>
    </row>
    <row r="67" spans="1:21" ht="53.25" thickBot="1" x14ac:dyDescent="0.3">
      <c r="A67" s="4"/>
      <c r="B67" s="253"/>
      <c r="C67" s="188"/>
      <c r="D67" s="171"/>
      <c r="E67" s="235"/>
      <c r="F67" s="238"/>
      <c r="G67" s="15">
        <v>5</v>
      </c>
      <c r="H67" s="40" t="s">
        <v>37</v>
      </c>
      <c r="I67" s="241"/>
      <c r="J67" s="44"/>
      <c r="K67" s="44" t="s">
        <v>52</v>
      </c>
      <c r="L67" s="42">
        <f t="shared" si="2"/>
        <v>0</v>
      </c>
      <c r="M67" s="276"/>
      <c r="N67" s="276"/>
      <c r="O67" s="309"/>
      <c r="P67" s="177"/>
      <c r="Q67" s="127"/>
      <c r="R67" s="119" t="s">
        <v>14</v>
      </c>
      <c r="S67" s="63"/>
      <c r="T67" s="63" t="s">
        <v>67</v>
      </c>
      <c r="U67" s="45" t="s">
        <v>147</v>
      </c>
    </row>
    <row r="68" spans="1:21" ht="53.25" thickBot="1" x14ac:dyDescent="0.3">
      <c r="A68" s="4"/>
      <c r="B68" s="253"/>
      <c r="C68" s="188"/>
      <c r="D68" s="171"/>
      <c r="E68" s="235"/>
      <c r="F68" s="238"/>
      <c r="G68" s="15">
        <v>5</v>
      </c>
      <c r="H68" s="40" t="s">
        <v>38</v>
      </c>
      <c r="I68" s="241"/>
      <c r="J68" s="44"/>
      <c r="K68" s="44" t="s">
        <v>52</v>
      </c>
      <c r="L68" s="42">
        <f t="shared" si="2"/>
        <v>0</v>
      </c>
      <c r="M68" s="276"/>
      <c r="N68" s="276"/>
      <c r="O68" s="309"/>
      <c r="P68" s="177"/>
      <c r="Q68" s="127"/>
      <c r="R68" s="119" t="s">
        <v>14</v>
      </c>
      <c r="S68" s="63"/>
      <c r="T68" s="63" t="s">
        <v>67</v>
      </c>
      <c r="U68" s="45" t="s">
        <v>147</v>
      </c>
    </row>
    <row r="69" spans="1:21" ht="53.25" thickBot="1" x14ac:dyDescent="0.3">
      <c r="A69" s="4"/>
      <c r="B69" s="253"/>
      <c r="C69" s="188"/>
      <c r="D69" s="171"/>
      <c r="E69" s="235"/>
      <c r="F69" s="238"/>
      <c r="G69" s="15">
        <v>5</v>
      </c>
      <c r="H69" s="40" t="s">
        <v>39</v>
      </c>
      <c r="I69" s="241"/>
      <c r="J69" s="44"/>
      <c r="K69" s="44" t="s">
        <v>52</v>
      </c>
      <c r="L69" s="42">
        <f t="shared" si="2"/>
        <v>0</v>
      </c>
      <c r="M69" s="276"/>
      <c r="N69" s="276"/>
      <c r="O69" s="309"/>
      <c r="P69" s="177"/>
      <c r="Q69" s="127"/>
      <c r="R69" s="119" t="s">
        <v>14</v>
      </c>
      <c r="S69" s="63"/>
      <c r="T69" s="63" t="s">
        <v>67</v>
      </c>
      <c r="U69" s="45" t="s">
        <v>142</v>
      </c>
    </row>
    <row r="70" spans="1:21" ht="53.25" thickBot="1" x14ac:dyDescent="0.3">
      <c r="A70" s="4"/>
      <c r="B70" s="253"/>
      <c r="C70" s="188"/>
      <c r="D70" s="171"/>
      <c r="E70" s="235"/>
      <c r="F70" s="238"/>
      <c r="G70" s="15">
        <v>5</v>
      </c>
      <c r="H70" s="99" t="s">
        <v>40</v>
      </c>
      <c r="I70" s="241"/>
      <c r="J70" s="44"/>
      <c r="K70" s="44" t="s">
        <v>52</v>
      </c>
      <c r="L70" s="42">
        <f t="shared" si="2"/>
        <v>0</v>
      </c>
      <c r="M70" s="276"/>
      <c r="N70" s="276"/>
      <c r="O70" s="309"/>
      <c r="P70" s="177"/>
      <c r="Q70" s="127"/>
      <c r="R70" s="119" t="s">
        <v>14</v>
      </c>
      <c r="S70" s="63"/>
      <c r="T70" s="63" t="s">
        <v>67</v>
      </c>
      <c r="U70" s="45" t="s">
        <v>142</v>
      </c>
    </row>
    <row r="71" spans="1:21" ht="45.75" customHeight="1" thickBot="1" x14ac:dyDescent="0.3">
      <c r="A71" s="4"/>
      <c r="B71" s="253"/>
      <c r="C71" s="188"/>
      <c r="D71" s="171"/>
      <c r="E71" s="235"/>
      <c r="F71" s="238"/>
      <c r="G71" s="15">
        <v>5</v>
      </c>
      <c r="H71" s="99" t="s">
        <v>41</v>
      </c>
      <c r="I71" s="241"/>
      <c r="J71" s="44"/>
      <c r="K71" s="44" t="s">
        <v>52</v>
      </c>
      <c r="L71" s="42">
        <f t="shared" si="2"/>
        <v>0</v>
      </c>
      <c r="M71" s="276"/>
      <c r="N71" s="276"/>
      <c r="O71" s="309"/>
      <c r="P71" s="177"/>
      <c r="Q71" s="127"/>
      <c r="R71" s="119" t="s">
        <v>14</v>
      </c>
      <c r="S71" s="63"/>
      <c r="T71" s="63" t="s">
        <v>67</v>
      </c>
      <c r="U71" s="45" t="s">
        <v>142</v>
      </c>
    </row>
    <row r="72" spans="1:21" ht="77.25" thickBot="1" x14ac:dyDescent="0.3">
      <c r="A72" s="4"/>
      <c r="B72" s="253"/>
      <c r="C72" s="188"/>
      <c r="D72" s="171"/>
      <c r="E72" s="235"/>
      <c r="F72" s="238"/>
      <c r="G72" s="15">
        <v>10</v>
      </c>
      <c r="H72" s="40" t="s">
        <v>42</v>
      </c>
      <c r="I72" s="241"/>
      <c r="J72" s="44"/>
      <c r="K72" s="44" t="s">
        <v>52</v>
      </c>
      <c r="L72" s="42">
        <f t="shared" si="2"/>
        <v>0</v>
      </c>
      <c r="M72" s="276"/>
      <c r="N72" s="276"/>
      <c r="O72" s="309"/>
      <c r="P72" s="177"/>
      <c r="Q72" s="127"/>
      <c r="R72" s="119" t="s">
        <v>14</v>
      </c>
      <c r="S72" s="63"/>
      <c r="T72" s="63" t="s">
        <v>67</v>
      </c>
      <c r="U72" s="45" t="s">
        <v>142</v>
      </c>
    </row>
    <row r="73" spans="1:21" ht="77.25" thickBot="1" x14ac:dyDescent="0.3">
      <c r="A73" s="4"/>
      <c r="B73" s="254"/>
      <c r="C73" s="244"/>
      <c r="D73" s="172"/>
      <c r="E73" s="236"/>
      <c r="F73" s="239"/>
      <c r="G73" s="16">
        <v>20</v>
      </c>
      <c r="H73" s="46" t="s">
        <v>43</v>
      </c>
      <c r="I73" s="242"/>
      <c r="J73" s="47"/>
      <c r="K73" s="47" t="s">
        <v>52</v>
      </c>
      <c r="L73" s="48">
        <f t="shared" si="2"/>
        <v>0</v>
      </c>
      <c r="M73" s="225"/>
      <c r="N73" s="225"/>
      <c r="O73" s="227"/>
      <c r="P73" s="178"/>
      <c r="Q73" s="127"/>
      <c r="R73" s="151" t="s">
        <v>14</v>
      </c>
      <c r="S73" s="51"/>
      <c r="T73" s="51" t="s">
        <v>67</v>
      </c>
      <c r="U73" s="52" t="s">
        <v>142</v>
      </c>
    </row>
    <row r="74" spans="1:21" ht="118.5" customHeight="1" x14ac:dyDescent="0.25">
      <c r="A74" s="5"/>
      <c r="B74" s="228" t="s">
        <v>51</v>
      </c>
      <c r="C74" s="230">
        <v>5</v>
      </c>
      <c r="D74" s="262" t="s">
        <v>51</v>
      </c>
      <c r="E74" s="264" t="s">
        <v>44</v>
      </c>
      <c r="F74" s="266">
        <v>100</v>
      </c>
      <c r="G74" s="100">
        <v>50</v>
      </c>
      <c r="H74" s="59" t="s">
        <v>125</v>
      </c>
      <c r="I74" s="268" t="s">
        <v>45</v>
      </c>
      <c r="J74" s="142"/>
      <c r="K74" s="36" t="s">
        <v>52</v>
      </c>
      <c r="L74" s="37">
        <f t="shared" si="2"/>
        <v>0</v>
      </c>
      <c r="M74" s="224">
        <f>L74+L75</f>
        <v>0</v>
      </c>
      <c r="N74" s="224">
        <f>((L74+L75)*F74)/100</f>
        <v>0</v>
      </c>
      <c r="O74" s="226">
        <f>(N74*C74)/100</f>
        <v>0</v>
      </c>
      <c r="P74" s="176" t="s">
        <v>170</v>
      </c>
      <c r="Q74" s="61"/>
      <c r="R74" s="118" t="s">
        <v>14</v>
      </c>
      <c r="S74" s="62"/>
      <c r="T74" s="62" t="s">
        <v>67</v>
      </c>
      <c r="U74" s="43" t="s">
        <v>141</v>
      </c>
    </row>
    <row r="75" spans="1:21" ht="141.75" customHeight="1" thickBot="1" x14ac:dyDescent="0.3">
      <c r="B75" s="229"/>
      <c r="C75" s="231"/>
      <c r="D75" s="263"/>
      <c r="E75" s="265"/>
      <c r="F75" s="267"/>
      <c r="G75" s="101">
        <v>50</v>
      </c>
      <c r="H75" s="75" t="s">
        <v>113</v>
      </c>
      <c r="I75" s="269"/>
      <c r="J75" s="143"/>
      <c r="K75" s="102" t="s">
        <v>52</v>
      </c>
      <c r="L75" s="48">
        <f t="shared" si="2"/>
        <v>0</v>
      </c>
      <c r="M75" s="225"/>
      <c r="N75" s="225"/>
      <c r="O75" s="227"/>
      <c r="P75" s="209"/>
      <c r="Q75" s="128"/>
      <c r="R75" s="50" t="s">
        <v>14</v>
      </c>
      <c r="S75" s="51"/>
      <c r="T75" s="51" t="s">
        <v>67</v>
      </c>
      <c r="U75" s="52" t="s">
        <v>158</v>
      </c>
    </row>
    <row r="76" spans="1:21" x14ac:dyDescent="0.25">
      <c r="B76" s="165"/>
      <c r="C76" s="165"/>
      <c r="D76" s="24"/>
      <c r="E76" s="165"/>
    </row>
    <row r="77" spans="1:21" x14ac:dyDescent="0.25">
      <c r="B77" s="165"/>
      <c r="C77" s="165"/>
      <c r="D77" s="24"/>
      <c r="E77" s="165"/>
    </row>
    <row r="78" spans="1:21" ht="51" x14ac:dyDescent="0.25">
      <c r="B78" s="165"/>
      <c r="C78" s="165"/>
      <c r="D78" s="24" t="s">
        <v>14</v>
      </c>
      <c r="E78" s="165"/>
      <c r="H78" s="310" t="s">
        <v>171</v>
      </c>
    </row>
    <row r="79" spans="1:21" ht="127.5" x14ac:dyDescent="0.25">
      <c r="B79" s="165"/>
      <c r="C79" s="165"/>
      <c r="D79" s="24" t="s">
        <v>60</v>
      </c>
      <c r="E79" s="165"/>
      <c r="H79" s="310" t="s">
        <v>172</v>
      </c>
    </row>
    <row r="80" spans="1:21" ht="102" x14ac:dyDescent="0.25">
      <c r="B80" s="165"/>
      <c r="C80" s="165"/>
      <c r="D80" s="24" t="s">
        <v>61</v>
      </c>
      <c r="E80" s="165"/>
      <c r="H80" s="310" t="s">
        <v>173</v>
      </c>
    </row>
    <row r="81" spans="2:5" x14ac:dyDescent="0.25">
      <c r="B81" s="165"/>
      <c r="C81" s="165"/>
      <c r="D81" s="24" t="s">
        <v>62</v>
      </c>
      <c r="E81" s="165"/>
    </row>
    <row r="82" spans="2:5" x14ac:dyDescent="0.25">
      <c r="B82" s="165"/>
      <c r="C82" s="165"/>
      <c r="D82" s="24"/>
      <c r="E82" s="165"/>
    </row>
    <row r="83" spans="2:5" x14ac:dyDescent="0.25">
      <c r="B83" s="165"/>
      <c r="C83" s="165"/>
      <c r="D83" s="24"/>
      <c r="E83" s="165"/>
    </row>
    <row r="84" spans="2:5" ht="51" x14ac:dyDescent="0.25">
      <c r="B84" s="165"/>
      <c r="C84" s="165"/>
      <c r="D84" s="24" t="s">
        <v>14</v>
      </c>
      <c r="E84" s="165"/>
    </row>
    <row r="85" spans="2:5" ht="102" x14ac:dyDescent="0.25">
      <c r="B85" s="165"/>
      <c r="C85" s="165"/>
      <c r="D85" s="24" t="s">
        <v>67</v>
      </c>
      <c r="E85" s="165"/>
    </row>
    <row r="86" spans="2:5" ht="76.5" x14ac:dyDescent="0.25">
      <c r="B86" s="165"/>
      <c r="C86" s="165"/>
      <c r="D86" s="24" t="s">
        <v>68</v>
      </c>
      <c r="E86" s="165"/>
    </row>
    <row r="87" spans="2:5" ht="127.5" x14ac:dyDescent="0.25">
      <c r="B87" s="165"/>
      <c r="C87" s="165"/>
      <c r="D87" s="24" t="s">
        <v>69</v>
      </c>
      <c r="E87" s="165"/>
    </row>
    <row r="88" spans="2:5" x14ac:dyDescent="0.25">
      <c r="B88" s="165"/>
      <c r="C88" s="165"/>
      <c r="D88" s="24"/>
      <c r="E88" s="165"/>
    </row>
    <row r="89" spans="2:5" x14ac:dyDescent="0.25">
      <c r="B89" s="165"/>
      <c r="C89" s="165"/>
      <c r="D89" s="24"/>
      <c r="E89" s="165"/>
    </row>
  </sheetData>
  <protectedRanges>
    <protectedRange sqref="J51:J73 K2:U75" name="Rango1"/>
  </protectedRanges>
  <mergeCells count="101">
    <mergeCell ref="P3:P12"/>
    <mergeCell ref="P13:P14"/>
    <mergeCell ref="P15:P19"/>
    <mergeCell ref="B1:U1"/>
    <mergeCell ref="D3:D19"/>
    <mergeCell ref="D20:D24"/>
    <mergeCell ref="D61:D73"/>
    <mergeCell ref="N43:N54"/>
    <mergeCell ref="E25:E30"/>
    <mergeCell ref="F25:F30"/>
    <mergeCell ref="F35:F42"/>
    <mergeCell ref="I43:I50"/>
    <mergeCell ref="F57:F60"/>
    <mergeCell ref="E31:E34"/>
    <mergeCell ref="F31:F34"/>
    <mergeCell ref="I31:I34"/>
    <mergeCell ref="I26:I30"/>
    <mergeCell ref="N61:N73"/>
    <mergeCell ref="N57:N60"/>
    <mergeCell ref="M55:M56"/>
    <mergeCell ref="M57:M60"/>
    <mergeCell ref="O3:O19"/>
    <mergeCell ref="I5:I6"/>
    <mergeCell ref="O20:O73"/>
    <mergeCell ref="F3:F12"/>
    <mergeCell ref="M3:M12"/>
    <mergeCell ref="M13:M14"/>
    <mergeCell ref="M15:M19"/>
    <mergeCell ref="N25:N30"/>
    <mergeCell ref="M61:M73"/>
    <mergeCell ref="N35:N42"/>
    <mergeCell ref="N55:N56"/>
    <mergeCell ref="M31:M34"/>
    <mergeCell ref="M35:M42"/>
    <mergeCell ref="M43:M54"/>
    <mergeCell ref="N20:N24"/>
    <mergeCell ref="M20:M24"/>
    <mergeCell ref="M25:M30"/>
    <mergeCell ref="N31:N34"/>
    <mergeCell ref="B74:B75"/>
    <mergeCell ref="C74:C75"/>
    <mergeCell ref="E55:E56"/>
    <mergeCell ref="E61:E73"/>
    <mergeCell ref="F61:F73"/>
    <mergeCell ref="I61:I73"/>
    <mergeCell ref="C20:C73"/>
    <mergeCell ref="E20:E24"/>
    <mergeCell ref="E43:E50"/>
    <mergeCell ref="B20:B38"/>
    <mergeCell ref="B39:B59"/>
    <mergeCell ref="B60:B73"/>
    <mergeCell ref="F43:F54"/>
    <mergeCell ref="I35:I38"/>
    <mergeCell ref="I39:I42"/>
    <mergeCell ref="I55:I59"/>
    <mergeCell ref="F55:F56"/>
    <mergeCell ref="F20:F24"/>
    <mergeCell ref="I20:I24"/>
    <mergeCell ref="D74:D75"/>
    <mergeCell ref="E74:E75"/>
    <mergeCell ref="F74:F75"/>
    <mergeCell ref="I74:I75"/>
    <mergeCell ref="P74:P75"/>
    <mergeCell ref="P61:P73"/>
    <mergeCell ref="P57:P59"/>
    <mergeCell ref="P55:P56"/>
    <mergeCell ref="P51:P54"/>
    <mergeCell ref="P43:P50"/>
    <mergeCell ref="P39:P42"/>
    <mergeCell ref="E35:E38"/>
    <mergeCell ref="E39:E42"/>
    <mergeCell ref="E57:E59"/>
    <mergeCell ref="E51:E54"/>
    <mergeCell ref="I51:I54"/>
    <mergeCell ref="N74:N75"/>
    <mergeCell ref="O74:O75"/>
    <mergeCell ref="M74:M75"/>
    <mergeCell ref="B3:B19"/>
    <mergeCell ref="D25:D38"/>
    <mergeCell ref="D39:D54"/>
    <mergeCell ref="D57:D59"/>
    <mergeCell ref="E15:E19"/>
    <mergeCell ref="P20:P24"/>
    <mergeCell ref="P25:P30"/>
    <mergeCell ref="P31:P34"/>
    <mergeCell ref="P35:P38"/>
    <mergeCell ref="I7:I12"/>
    <mergeCell ref="N7:N12"/>
    <mergeCell ref="C3:C19"/>
    <mergeCell ref="I3:I4"/>
    <mergeCell ref="D55:D56"/>
    <mergeCell ref="E13:E14"/>
    <mergeCell ref="F13:F14"/>
    <mergeCell ref="I13:I14"/>
    <mergeCell ref="N3:N4"/>
    <mergeCell ref="N13:N14"/>
    <mergeCell ref="N15:N19"/>
    <mergeCell ref="N5:N6"/>
    <mergeCell ref="F15:F19"/>
    <mergeCell ref="I15:I19"/>
    <mergeCell ref="E3:E12"/>
  </mergeCells>
  <pageMargins left="0.23622047244094491" right="0.23622047244094491" top="0.74803149606299213" bottom="0.74803149606299213" header="0.31496062992125984" footer="0.31496062992125984"/>
  <pageSetup paperSize="233" scale="34" fitToHeight="0" orientation="landscape" r:id="rId1"/>
  <rowBreaks count="4" manualBreakCount="4">
    <brk id="14" max="16383" man="1"/>
    <brk id="30" max="16383" man="1"/>
    <brk id="50" max="16383" man="1"/>
    <brk id="60" max="16383" man="1"/>
  </rowBreaks>
  <drawing r:id="rId2"/>
  <legacyDrawing r:id="rId3"/>
  <controls>
    <mc:AlternateContent xmlns:mc="http://schemas.openxmlformats.org/markup-compatibility/2006">
      <mc:Choice Requires="x14">
        <control shapeId="2326" r:id="rId4" name="ComboBox259">
          <controlPr defaultSize="0" autoLine="0" autoPict="0" linkedCell="#REF!" listFillRange="D84:D87" r:id="rId5">
            <anchor moveWithCells="1">
              <from>
                <xdr:col>18</xdr:col>
                <xdr:colOff>38100</xdr:colOff>
                <xdr:row>75</xdr:row>
                <xdr:rowOff>0</xdr:rowOff>
              </from>
              <to>
                <xdr:col>18</xdr:col>
                <xdr:colOff>4000500</xdr:colOff>
                <xdr:row>76</xdr:row>
                <xdr:rowOff>200025</xdr:rowOff>
              </to>
            </anchor>
          </controlPr>
        </control>
      </mc:Choice>
      <mc:Fallback>
        <control shapeId="2326" r:id="rId4" name="ComboBox259"/>
      </mc:Fallback>
    </mc:AlternateContent>
    <mc:AlternateContent xmlns:mc="http://schemas.openxmlformats.org/markup-compatibility/2006">
      <mc:Choice Requires="x14">
        <control shapeId="2325" r:id="rId6" name="ComboBox258">
          <controlPr defaultSize="0" autoLine="0" autoPict="0" linkedCell="T31" listFillRange="D84:D87" r:id="rId5">
            <anchor moveWithCells="1">
              <from>
                <xdr:col>18</xdr:col>
                <xdr:colOff>38100</xdr:colOff>
                <xdr:row>75</xdr:row>
                <xdr:rowOff>0</xdr:rowOff>
              </from>
              <to>
                <xdr:col>18</xdr:col>
                <xdr:colOff>4000500</xdr:colOff>
                <xdr:row>76</xdr:row>
                <xdr:rowOff>200025</xdr:rowOff>
              </to>
            </anchor>
          </controlPr>
        </control>
      </mc:Choice>
      <mc:Fallback>
        <control shapeId="2325" r:id="rId6" name="ComboBox258"/>
      </mc:Fallback>
    </mc:AlternateContent>
    <mc:AlternateContent xmlns:mc="http://schemas.openxmlformats.org/markup-compatibility/2006">
      <mc:Choice Requires="x14">
        <control shapeId="2324" r:id="rId7" name="ComboBox257">
          <controlPr defaultSize="0" autoLine="0" autoPict="0" linkedCell="#REF!" listFillRange="D84:D87" r:id="rId8">
            <anchor moveWithCells="1">
              <from>
                <xdr:col>18</xdr:col>
                <xdr:colOff>57150</xdr:colOff>
                <xdr:row>75</xdr:row>
                <xdr:rowOff>0</xdr:rowOff>
              </from>
              <to>
                <xdr:col>18</xdr:col>
                <xdr:colOff>4000500</xdr:colOff>
                <xdr:row>76</xdr:row>
                <xdr:rowOff>200025</xdr:rowOff>
              </to>
            </anchor>
          </controlPr>
        </control>
      </mc:Choice>
      <mc:Fallback>
        <control shapeId="2324" r:id="rId7" name="ComboBox257"/>
      </mc:Fallback>
    </mc:AlternateContent>
    <mc:AlternateContent xmlns:mc="http://schemas.openxmlformats.org/markup-compatibility/2006">
      <mc:Choice Requires="x14">
        <control shapeId="2323" r:id="rId9" name="ComboBox256">
          <controlPr defaultSize="0" autoLine="0" autoPict="0" linkedCell="#REF!" listFillRange="D84:D87" r:id="rId10">
            <anchor moveWithCells="1">
              <from>
                <xdr:col>18</xdr:col>
                <xdr:colOff>28575</xdr:colOff>
                <xdr:row>75</xdr:row>
                <xdr:rowOff>0</xdr:rowOff>
              </from>
              <to>
                <xdr:col>18</xdr:col>
                <xdr:colOff>3962400</xdr:colOff>
                <xdr:row>76</xdr:row>
                <xdr:rowOff>200025</xdr:rowOff>
              </to>
            </anchor>
          </controlPr>
        </control>
      </mc:Choice>
      <mc:Fallback>
        <control shapeId="2323" r:id="rId9" name="ComboBox256"/>
      </mc:Fallback>
    </mc:AlternateContent>
    <mc:AlternateContent xmlns:mc="http://schemas.openxmlformats.org/markup-compatibility/2006">
      <mc:Choice Requires="x14">
        <control shapeId="2322" r:id="rId11" name="ComboBox255">
          <controlPr defaultSize="0" autoLine="0" autoPict="0" linkedCell="#REF!" listFillRange="D84:D87" r:id="rId12">
            <anchor moveWithCells="1">
              <from>
                <xdr:col>18</xdr:col>
                <xdr:colOff>57150</xdr:colOff>
                <xdr:row>75</xdr:row>
                <xdr:rowOff>0</xdr:rowOff>
              </from>
              <to>
                <xdr:col>18</xdr:col>
                <xdr:colOff>3981450</xdr:colOff>
                <xdr:row>76</xdr:row>
                <xdr:rowOff>200025</xdr:rowOff>
              </to>
            </anchor>
          </controlPr>
        </control>
      </mc:Choice>
      <mc:Fallback>
        <control shapeId="2322" r:id="rId11" name="ComboBox255"/>
      </mc:Fallback>
    </mc:AlternateContent>
    <mc:AlternateContent xmlns:mc="http://schemas.openxmlformats.org/markup-compatibility/2006">
      <mc:Choice Requires="x14">
        <control shapeId="2321" r:id="rId13" name="ComboBox254">
          <controlPr defaultSize="0" autoLine="0" autoPict="0" linkedCell="#REF!" listFillRange="D84:D87" r:id="rId14">
            <anchor moveWithCells="1">
              <from>
                <xdr:col>17</xdr:col>
                <xdr:colOff>1866900</xdr:colOff>
                <xdr:row>75</xdr:row>
                <xdr:rowOff>0</xdr:rowOff>
              </from>
              <to>
                <xdr:col>18</xdr:col>
                <xdr:colOff>3971925</xdr:colOff>
                <xdr:row>76</xdr:row>
                <xdr:rowOff>190500</xdr:rowOff>
              </to>
            </anchor>
          </controlPr>
        </control>
      </mc:Choice>
      <mc:Fallback>
        <control shapeId="2321" r:id="rId13" name="ComboBox254"/>
      </mc:Fallback>
    </mc:AlternateContent>
    <mc:AlternateContent xmlns:mc="http://schemas.openxmlformats.org/markup-compatibility/2006">
      <mc:Choice Requires="x14">
        <control shapeId="2320" r:id="rId15" name="ComboBox253">
          <controlPr defaultSize="0" autoLine="0" autoPict="0" linkedCell="#REF!" listFillRange="D84:D87" r:id="rId16">
            <anchor moveWithCells="1">
              <from>
                <xdr:col>18</xdr:col>
                <xdr:colOff>19050</xdr:colOff>
                <xdr:row>75</xdr:row>
                <xdr:rowOff>0</xdr:rowOff>
              </from>
              <to>
                <xdr:col>18</xdr:col>
                <xdr:colOff>3962400</xdr:colOff>
                <xdr:row>76</xdr:row>
                <xdr:rowOff>200025</xdr:rowOff>
              </to>
            </anchor>
          </controlPr>
        </control>
      </mc:Choice>
      <mc:Fallback>
        <control shapeId="2320" r:id="rId15" name="ComboBox253"/>
      </mc:Fallback>
    </mc:AlternateContent>
    <mc:AlternateContent xmlns:mc="http://schemas.openxmlformats.org/markup-compatibility/2006">
      <mc:Choice Requires="x14">
        <control shapeId="2319" r:id="rId17" name="ComboBox252">
          <controlPr defaultSize="0" autoLine="0" autoPict="0" linkedCell="#REF!" listFillRange="D84:D87" r:id="rId18">
            <anchor moveWithCells="1">
              <from>
                <xdr:col>18</xdr:col>
                <xdr:colOff>9525</xdr:colOff>
                <xdr:row>75</xdr:row>
                <xdr:rowOff>0</xdr:rowOff>
              </from>
              <to>
                <xdr:col>18</xdr:col>
                <xdr:colOff>3962400</xdr:colOff>
                <xdr:row>76</xdr:row>
                <xdr:rowOff>200025</xdr:rowOff>
              </to>
            </anchor>
          </controlPr>
        </control>
      </mc:Choice>
      <mc:Fallback>
        <control shapeId="2319" r:id="rId17" name="ComboBox252"/>
      </mc:Fallback>
    </mc:AlternateContent>
    <mc:AlternateContent xmlns:mc="http://schemas.openxmlformats.org/markup-compatibility/2006">
      <mc:Choice Requires="x14">
        <control shapeId="2318" r:id="rId19" name="ComboBox251">
          <controlPr defaultSize="0" autoLine="0" autoPict="0" linkedCell="#REF!" listFillRange="D84:D87" r:id="rId20">
            <anchor moveWithCells="1">
              <from>
                <xdr:col>18</xdr:col>
                <xdr:colOff>9525</xdr:colOff>
                <xdr:row>75</xdr:row>
                <xdr:rowOff>0</xdr:rowOff>
              </from>
              <to>
                <xdr:col>18</xdr:col>
                <xdr:colOff>3962400</xdr:colOff>
                <xdr:row>76</xdr:row>
                <xdr:rowOff>200025</xdr:rowOff>
              </to>
            </anchor>
          </controlPr>
        </control>
      </mc:Choice>
      <mc:Fallback>
        <control shapeId="2318" r:id="rId19" name="ComboBox251"/>
      </mc:Fallback>
    </mc:AlternateContent>
    <mc:AlternateContent xmlns:mc="http://schemas.openxmlformats.org/markup-compatibility/2006">
      <mc:Choice Requires="x14">
        <control shapeId="2317" r:id="rId21" name="ComboBox250">
          <controlPr defaultSize="0" autoLine="0" autoPict="0" linkedCell="#REF!" listFillRange="D84:D87" r:id="rId22">
            <anchor moveWithCells="1">
              <from>
                <xdr:col>18</xdr:col>
                <xdr:colOff>9525</xdr:colOff>
                <xdr:row>75</xdr:row>
                <xdr:rowOff>0</xdr:rowOff>
              </from>
              <to>
                <xdr:col>18</xdr:col>
                <xdr:colOff>3981450</xdr:colOff>
                <xdr:row>76</xdr:row>
                <xdr:rowOff>200025</xdr:rowOff>
              </to>
            </anchor>
          </controlPr>
        </control>
      </mc:Choice>
      <mc:Fallback>
        <control shapeId="2317" r:id="rId21" name="ComboBox250"/>
      </mc:Fallback>
    </mc:AlternateContent>
    <mc:AlternateContent xmlns:mc="http://schemas.openxmlformats.org/markup-compatibility/2006">
      <mc:Choice Requires="x14">
        <control shapeId="2316" r:id="rId23" name="ComboBox249">
          <controlPr defaultSize="0" autoLine="0" autoPict="0" linkedCell="#REF!" listFillRange="D84:D87" r:id="rId24">
            <anchor moveWithCells="1">
              <from>
                <xdr:col>18</xdr:col>
                <xdr:colOff>19050</xdr:colOff>
                <xdr:row>75</xdr:row>
                <xdr:rowOff>0</xdr:rowOff>
              </from>
              <to>
                <xdr:col>18</xdr:col>
                <xdr:colOff>3952875</xdr:colOff>
                <xdr:row>76</xdr:row>
                <xdr:rowOff>190500</xdr:rowOff>
              </to>
            </anchor>
          </controlPr>
        </control>
      </mc:Choice>
      <mc:Fallback>
        <control shapeId="2316" r:id="rId23" name="ComboBox249"/>
      </mc:Fallback>
    </mc:AlternateContent>
    <mc:AlternateContent xmlns:mc="http://schemas.openxmlformats.org/markup-compatibility/2006">
      <mc:Choice Requires="x14">
        <control shapeId="2315" r:id="rId25" name="ComboBox248">
          <controlPr defaultSize="0" autoLine="0" autoPict="0" linkedCell="#REF!" listFillRange="D84:D87" r:id="rId26">
            <anchor moveWithCells="1">
              <from>
                <xdr:col>18</xdr:col>
                <xdr:colOff>28575</xdr:colOff>
                <xdr:row>75</xdr:row>
                <xdr:rowOff>0</xdr:rowOff>
              </from>
              <to>
                <xdr:col>18</xdr:col>
                <xdr:colOff>3962400</xdr:colOff>
                <xdr:row>76</xdr:row>
                <xdr:rowOff>200025</xdr:rowOff>
              </to>
            </anchor>
          </controlPr>
        </control>
      </mc:Choice>
      <mc:Fallback>
        <control shapeId="2315" r:id="rId25" name="ComboBox248"/>
      </mc:Fallback>
    </mc:AlternateContent>
    <mc:AlternateContent xmlns:mc="http://schemas.openxmlformats.org/markup-compatibility/2006">
      <mc:Choice Requires="x14">
        <control shapeId="2314" r:id="rId27" name="ComboBox247">
          <controlPr defaultSize="0" autoLine="0" autoPict="0" linkedCell="#REF!" listFillRange="D84:D87" r:id="rId28">
            <anchor moveWithCells="1">
              <from>
                <xdr:col>18</xdr:col>
                <xdr:colOff>19050</xdr:colOff>
                <xdr:row>75</xdr:row>
                <xdr:rowOff>0</xdr:rowOff>
              </from>
              <to>
                <xdr:col>18</xdr:col>
                <xdr:colOff>3962400</xdr:colOff>
                <xdr:row>76</xdr:row>
                <xdr:rowOff>200025</xdr:rowOff>
              </to>
            </anchor>
          </controlPr>
        </control>
      </mc:Choice>
      <mc:Fallback>
        <control shapeId="2314" r:id="rId27" name="ComboBox247"/>
      </mc:Fallback>
    </mc:AlternateContent>
    <mc:AlternateContent xmlns:mc="http://schemas.openxmlformats.org/markup-compatibility/2006">
      <mc:Choice Requires="x14">
        <control shapeId="2313" r:id="rId29" name="ComboBox246">
          <controlPr defaultSize="0" autoLine="0" autoPict="0" linkedCell="T75" listFillRange="D84:D87" r:id="rId30">
            <anchor moveWithCells="1">
              <from>
                <xdr:col>18</xdr:col>
                <xdr:colOff>28575</xdr:colOff>
                <xdr:row>74</xdr:row>
                <xdr:rowOff>95250</xdr:rowOff>
              </from>
              <to>
                <xdr:col>18</xdr:col>
                <xdr:colOff>3981450</xdr:colOff>
                <xdr:row>74</xdr:row>
                <xdr:rowOff>619125</xdr:rowOff>
              </to>
            </anchor>
          </controlPr>
        </control>
      </mc:Choice>
      <mc:Fallback>
        <control shapeId="2313" r:id="rId29" name="ComboBox246"/>
      </mc:Fallback>
    </mc:AlternateContent>
    <mc:AlternateContent xmlns:mc="http://schemas.openxmlformats.org/markup-compatibility/2006">
      <mc:Choice Requires="x14">
        <control shapeId="2312" r:id="rId31" name="ComboBox245">
          <controlPr defaultSize="0" autoLine="0" autoPict="0" linkedCell="T74" listFillRange="D84:D87" r:id="rId32">
            <anchor moveWithCells="1">
              <from>
                <xdr:col>18</xdr:col>
                <xdr:colOff>28575</xdr:colOff>
                <xdr:row>73</xdr:row>
                <xdr:rowOff>66675</xdr:rowOff>
              </from>
              <to>
                <xdr:col>18</xdr:col>
                <xdr:colOff>3981450</xdr:colOff>
                <xdr:row>73</xdr:row>
                <xdr:rowOff>590550</xdr:rowOff>
              </to>
            </anchor>
          </controlPr>
        </control>
      </mc:Choice>
      <mc:Fallback>
        <control shapeId="2312" r:id="rId31" name="ComboBox245"/>
      </mc:Fallback>
    </mc:AlternateContent>
    <mc:AlternateContent xmlns:mc="http://schemas.openxmlformats.org/markup-compatibility/2006">
      <mc:Choice Requires="x14">
        <control shapeId="2311" r:id="rId33" name="ComboBox244">
          <controlPr defaultSize="0" autoLine="0" autoPict="0" linkedCell="T73" listFillRange="D84:D87" r:id="rId34">
            <anchor moveWithCells="1">
              <from>
                <xdr:col>18</xdr:col>
                <xdr:colOff>28575</xdr:colOff>
                <xdr:row>72</xdr:row>
                <xdr:rowOff>247650</xdr:rowOff>
              </from>
              <to>
                <xdr:col>18</xdr:col>
                <xdr:colOff>3962400</xdr:colOff>
                <xdr:row>72</xdr:row>
                <xdr:rowOff>771525</xdr:rowOff>
              </to>
            </anchor>
          </controlPr>
        </control>
      </mc:Choice>
      <mc:Fallback>
        <control shapeId="2311" r:id="rId33" name="ComboBox244"/>
      </mc:Fallback>
    </mc:AlternateContent>
    <mc:AlternateContent xmlns:mc="http://schemas.openxmlformats.org/markup-compatibility/2006">
      <mc:Choice Requires="x14">
        <control shapeId="2310" r:id="rId35" name="ComboBox243">
          <controlPr defaultSize="0" autoLine="0" autoPict="0" linkedCell="T72" listFillRange="D84:D87" r:id="rId36">
            <anchor moveWithCells="1">
              <from>
                <xdr:col>18</xdr:col>
                <xdr:colOff>19050</xdr:colOff>
                <xdr:row>71</xdr:row>
                <xdr:rowOff>219075</xdr:rowOff>
              </from>
              <to>
                <xdr:col>18</xdr:col>
                <xdr:colOff>3962400</xdr:colOff>
                <xdr:row>71</xdr:row>
                <xdr:rowOff>742950</xdr:rowOff>
              </to>
            </anchor>
          </controlPr>
        </control>
      </mc:Choice>
      <mc:Fallback>
        <control shapeId="2310" r:id="rId35" name="ComboBox243"/>
      </mc:Fallback>
    </mc:AlternateContent>
    <mc:AlternateContent xmlns:mc="http://schemas.openxmlformats.org/markup-compatibility/2006">
      <mc:Choice Requires="x14">
        <control shapeId="2309" r:id="rId37" name="ComboBox242">
          <controlPr defaultSize="0" autoLine="0" autoPict="0" linkedCell="T71" listFillRange="D84:D87" r:id="rId38">
            <anchor moveWithCells="1">
              <from>
                <xdr:col>18</xdr:col>
                <xdr:colOff>19050</xdr:colOff>
                <xdr:row>70</xdr:row>
                <xdr:rowOff>66675</xdr:rowOff>
              </from>
              <to>
                <xdr:col>18</xdr:col>
                <xdr:colOff>3962400</xdr:colOff>
                <xdr:row>71</xdr:row>
                <xdr:rowOff>9525</xdr:rowOff>
              </to>
            </anchor>
          </controlPr>
        </control>
      </mc:Choice>
      <mc:Fallback>
        <control shapeId="2309" r:id="rId37" name="ComboBox242"/>
      </mc:Fallback>
    </mc:AlternateContent>
    <mc:AlternateContent xmlns:mc="http://schemas.openxmlformats.org/markup-compatibility/2006">
      <mc:Choice Requires="x14">
        <control shapeId="2308" r:id="rId39" name="ComboBox241">
          <controlPr defaultSize="0" autoLine="0" autoPict="0" linkedCell="T70" listFillRange="D84:D87" r:id="rId40">
            <anchor moveWithCells="1">
              <from>
                <xdr:col>18</xdr:col>
                <xdr:colOff>19050</xdr:colOff>
                <xdr:row>69</xdr:row>
                <xdr:rowOff>133350</xdr:rowOff>
              </from>
              <to>
                <xdr:col>18</xdr:col>
                <xdr:colOff>3981450</xdr:colOff>
                <xdr:row>70</xdr:row>
                <xdr:rowOff>9525</xdr:rowOff>
              </to>
            </anchor>
          </controlPr>
        </control>
      </mc:Choice>
      <mc:Fallback>
        <control shapeId="2308" r:id="rId39" name="ComboBox241"/>
      </mc:Fallback>
    </mc:AlternateContent>
    <mc:AlternateContent xmlns:mc="http://schemas.openxmlformats.org/markup-compatibility/2006">
      <mc:Choice Requires="x14">
        <control shapeId="2307" r:id="rId41" name="ComboBox240">
          <controlPr defaultSize="0" autoLine="0" autoPict="0" linkedCell="T69" listFillRange="D84:D87" r:id="rId42">
            <anchor moveWithCells="1">
              <from>
                <xdr:col>18</xdr:col>
                <xdr:colOff>19050</xdr:colOff>
                <xdr:row>68</xdr:row>
                <xdr:rowOff>104775</xdr:rowOff>
              </from>
              <to>
                <xdr:col>18</xdr:col>
                <xdr:colOff>3981450</xdr:colOff>
                <xdr:row>68</xdr:row>
                <xdr:rowOff>628650</xdr:rowOff>
              </to>
            </anchor>
          </controlPr>
        </control>
      </mc:Choice>
      <mc:Fallback>
        <control shapeId="2307" r:id="rId41" name="ComboBox240"/>
      </mc:Fallback>
    </mc:AlternateContent>
    <mc:AlternateContent xmlns:mc="http://schemas.openxmlformats.org/markup-compatibility/2006">
      <mc:Choice Requires="x14">
        <control shapeId="2306" r:id="rId43" name="ComboBox239">
          <controlPr defaultSize="0" autoLine="0" autoPict="0" linkedCell="T68" listFillRange="D84:D87" r:id="rId44">
            <anchor moveWithCells="1">
              <from>
                <xdr:col>18</xdr:col>
                <xdr:colOff>19050</xdr:colOff>
                <xdr:row>67</xdr:row>
                <xdr:rowOff>104775</xdr:rowOff>
              </from>
              <to>
                <xdr:col>18</xdr:col>
                <xdr:colOff>3981450</xdr:colOff>
                <xdr:row>67</xdr:row>
                <xdr:rowOff>628650</xdr:rowOff>
              </to>
            </anchor>
          </controlPr>
        </control>
      </mc:Choice>
      <mc:Fallback>
        <control shapeId="2306" r:id="rId43" name="ComboBox239"/>
      </mc:Fallback>
    </mc:AlternateContent>
    <mc:AlternateContent xmlns:mc="http://schemas.openxmlformats.org/markup-compatibility/2006">
      <mc:Choice Requires="x14">
        <control shapeId="2305" r:id="rId45" name="ComboBox238">
          <controlPr defaultSize="0" autoLine="0" autoPict="0" linkedCell="T67" listFillRange="D84:D87" r:id="rId46">
            <anchor moveWithCells="1">
              <from>
                <xdr:col>18</xdr:col>
                <xdr:colOff>28575</xdr:colOff>
                <xdr:row>66</xdr:row>
                <xdr:rowOff>104775</xdr:rowOff>
              </from>
              <to>
                <xdr:col>18</xdr:col>
                <xdr:colOff>4000500</xdr:colOff>
                <xdr:row>66</xdr:row>
                <xdr:rowOff>628650</xdr:rowOff>
              </to>
            </anchor>
          </controlPr>
        </control>
      </mc:Choice>
      <mc:Fallback>
        <control shapeId="2305" r:id="rId45" name="ComboBox238"/>
      </mc:Fallback>
    </mc:AlternateContent>
    <mc:AlternateContent xmlns:mc="http://schemas.openxmlformats.org/markup-compatibility/2006">
      <mc:Choice Requires="x14">
        <control shapeId="2304" r:id="rId47" name="ComboBox237">
          <controlPr defaultSize="0" autoLine="0" autoPict="0" linkedCell="T66" listFillRange="D84:D87" r:id="rId48">
            <anchor moveWithCells="1">
              <from>
                <xdr:col>18</xdr:col>
                <xdr:colOff>28575</xdr:colOff>
                <xdr:row>65</xdr:row>
                <xdr:rowOff>104775</xdr:rowOff>
              </from>
              <to>
                <xdr:col>18</xdr:col>
                <xdr:colOff>3981450</xdr:colOff>
                <xdr:row>65</xdr:row>
                <xdr:rowOff>628650</xdr:rowOff>
              </to>
            </anchor>
          </controlPr>
        </control>
      </mc:Choice>
      <mc:Fallback>
        <control shapeId="2304" r:id="rId47" name="ComboBox237"/>
      </mc:Fallback>
    </mc:AlternateContent>
    <mc:AlternateContent xmlns:mc="http://schemas.openxmlformats.org/markup-compatibility/2006">
      <mc:Choice Requires="x14">
        <control shapeId="2303" r:id="rId49" name="ComboBox236">
          <controlPr defaultSize="0" autoLine="0" autoPict="0" linkedCell="T65" listFillRange="D84:D87" r:id="rId50">
            <anchor moveWithCells="1">
              <from>
                <xdr:col>18</xdr:col>
                <xdr:colOff>28575</xdr:colOff>
                <xdr:row>64</xdr:row>
                <xdr:rowOff>104775</xdr:rowOff>
              </from>
              <to>
                <xdr:col>18</xdr:col>
                <xdr:colOff>3981450</xdr:colOff>
                <xdr:row>64</xdr:row>
                <xdr:rowOff>628650</xdr:rowOff>
              </to>
            </anchor>
          </controlPr>
        </control>
      </mc:Choice>
      <mc:Fallback>
        <control shapeId="2303" r:id="rId49" name="ComboBox236"/>
      </mc:Fallback>
    </mc:AlternateContent>
    <mc:AlternateContent xmlns:mc="http://schemas.openxmlformats.org/markup-compatibility/2006">
      <mc:Choice Requires="x14">
        <control shapeId="2302" r:id="rId51" name="ComboBox235">
          <controlPr defaultSize="0" autoLine="0" autoPict="0" linkedCell="T64" listFillRange="D84:D87" r:id="rId52">
            <anchor moveWithCells="1">
              <from>
                <xdr:col>18</xdr:col>
                <xdr:colOff>47625</xdr:colOff>
                <xdr:row>63</xdr:row>
                <xdr:rowOff>95250</xdr:rowOff>
              </from>
              <to>
                <xdr:col>18</xdr:col>
                <xdr:colOff>3952875</xdr:colOff>
                <xdr:row>63</xdr:row>
                <xdr:rowOff>619125</xdr:rowOff>
              </to>
            </anchor>
          </controlPr>
        </control>
      </mc:Choice>
      <mc:Fallback>
        <control shapeId="2302" r:id="rId51" name="ComboBox235"/>
      </mc:Fallback>
    </mc:AlternateContent>
    <mc:AlternateContent xmlns:mc="http://schemas.openxmlformats.org/markup-compatibility/2006">
      <mc:Choice Requires="x14">
        <control shapeId="2301" r:id="rId53" name="ComboBox234">
          <controlPr defaultSize="0" autoLine="0" autoPict="0" linkedCell="T63" listFillRange="D84:D87" r:id="rId54">
            <anchor moveWithCells="1">
              <from>
                <xdr:col>18</xdr:col>
                <xdr:colOff>47625</xdr:colOff>
                <xdr:row>62</xdr:row>
                <xdr:rowOff>123825</xdr:rowOff>
              </from>
              <to>
                <xdr:col>18</xdr:col>
                <xdr:colOff>3962400</xdr:colOff>
                <xdr:row>62</xdr:row>
                <xdr:rowOff>647700</xdr:rowOff>
              </to>
            </anchor>
          </controlPr>
        </control>
      </mc:Choice>
      <mc:Fallback>
        <control shapeId="2301" r:id="rId53" name="ComboBox234"/>
      </mc:Fallback>
    </mc:AlternateContent>
    <mc:AlternateContent xmlns:mc="http://schemas.openxmlformats.org/markup-compatibility/2006">
      <mc:Choice Requires="x14">
        <control shapeId="2300" r:id="rId55" name="ComboBox233">
          <controlPr defaultSize="0" autoLine="0" autoPict="0" linkedCell="T62" listFillRange="D84:D87" r:id="rId56">
            <anchor moveWithCells="1">
              <from>
                <xdr:col>18</xdr:col>
                <xdr:colOff>28575</xdr:colOff>
                <xdr:row>61</xdr:row>
                <xdr:rowOff>85725</xdr:rowOff>
              </from>
              <to>
                <xdr:col>18</xdr:col>
                <xdr:colOff>4000500</xdr:colOff>
                <xdr:row>61</xdr:row>
                <xdr:rowOff>609600</xdr:rowOff>
              </to>
            </anchor>
          </controlPr>
        </control>
      </mc:Choice>
      <mc:Fallback>
        <control shapeId="2300" r:id="rId55" name="ComboBox233"/>
      </mc:Fallback>
    </mc:AlternateContent>
    <mc:AlternateContent xmlns:mc="http://schemas.openxmlformats.org/markup-compatibility/2006">
      <mc:Choice Requires="x14">
        <control shapeId="2299" r:id="rId57" name="ComboBox232">
          <controlPr defaultSize="0" autoLine="0" autoPict="0" linkedCell="T61" listFillRange="D84:D87" r:id="rId58">
            <anchor moveWithCells="1">
              <from>
                <xdr:col>18</xdr:col>
                <xdr:colOff>28575</xdr:colOff>
                <xdr:row>60</xdr:row>
                <xdr:rowOff>219075</xdr:rowOff>
              </from>
              <to>
                <xdr:col>18</xdr:col>
                <xdr:colOff>4000500</xdr:colOff>
                <xdr:row>60</xdr:row>
                <xdr:rowOff>742950</xdr:rowOff>
              </to>
            </anchor>
          </controlPr>
        </control>
      </mc:Choice>
      <mc:Fallback>
        <control shapeId="2299" r:id="rId57" name="ComboBox232"/>
      </mc:Fallback>
    </mc:AlternateContent>
    <mc:AlternateContent xmlns:mc="http://schemas.openxmlformats.org/markup-compatibility/2006">
      <mc:Choice Requires="x14">
        <control shapeId="2298" r:id="rId59" name="ComboBox231">
          <controlPr defaultSize="0" autoLine="0" autoPict="0" linkedCell="T60" listFillRange="D84:D87" r:id="rId60">
            <anchor moveWithCells="1">
              <from>
                <xdr:col>18</xdr:col>
                <xdr:colOff>47625</xdr:colOff>
                <xdr:row>59</xdr:row>
                <xdr:rowOff>514350</xdr:rowOff>
              </from>
              <to>
                <xdr:col>18</xdr:col>
                <xdr:colOff>4000500</xdr:colOff>
                <xdr:row>59</xdr:row>
                <xdr:rowOff>1038225</xdr:rowOff>
              </to>
            </anchor>
          </controlPr>
        </control>
      </mc:Choice>
      <mc:Fallback>
        <control shapeId="2298" r:id="rId59" name="ComboBox231"/>
      </mc:Fallback>
    </mc:AlternateContent>
    <mc:AlternateContent xmlns:mc="http://schemas.openxmlformats.org/markup-compatibility/2006">
      <mc:Choice Requires="x14">
        <control shapeId="2297" r:id="rId61" name="ComboBox230">
          <controlPr defaultSize="0" autoLine="0" autoPict="0" linkedCell="T59" listFillRange="D84:D87" r:id="rId62">
            <anchor moveWithCells="1">
              <from>
                <xdr:col>18</xdr:col>
                <xdr:colOff>47625</xdr:colOff>
                <xdr:row>58</xdr:row>
                <xdr:rowOff>123825</xdr:rowOff>
              </from>
              <to>
                <xdr:col>18</xdr:col>
                <xdr:colOff>4000500</xdr:colOff>
                <xdr:row>58</xdr:row>
                <xdr:rowOff>647700</xdr:rowOff>
              </to>
            </anchor>
          </controlPr>
        </control>
      </mc:Choice>
      <mc:Fallback>
        <control shapeId="2297" r:id="rId61" name="ComboBox230"/>
      </mc:Fallback>
    </mc:AlternateContent>
    <mc:AlternateContent xmlns:mc="http://schemas.openxmlformats.org/markup-compatibility/2006">
      <mc:Choice Requires="x14">
        <control shapeId="2296" r:id="rId63" name="ComboBox229">
          <controlPr defaultSize="0" autoLine="0" autoPict="0" linkedCell="T58" listFillRange="D84:D87" r:id="rId64">
            <anchor moveWithCells="1">
              <from>
                <xdr:col>18</xdr:col>
                <xdr:colOff>19050</xdr:colOff>
                <xdr:row>57</xdr:row>
                <xdr:rowOff>104775</xdr:rowOff>
              </from>
              <to>
                <xdr:col>18</xdr:col>
                <xdr:colOff>3962400</xdr:colOff>
                <xdr:row>57</xdr:row>
                <xdr:rowOff>628650</xdr:rowOff>
              </to>
            </anchor>
          </controlPr>
        </control>
      </mc:Choice>
      <mc:Fallback>
        <control shapeId="2296" r:id="rId63" name="ComboBox229"/>
      </mc:Fallback>
    </mc:AlternateContent>
    <mc:AlternateContent xmlns:mc="http://schemas.openxmlformats.org/markup-compatibility/2006">
      <mc:Choice Requires="x14">
        <control shapeId="2295" r:id="rId65" name="ComboBox228">
          <controlPr defaultSize="0" autoLine="0" autoPict="0" linkedCell="T57" listFillRange="D84:D87" r:id="rId66">
            <anchor moveWithCells="1">
              <from>
                <xdr:col>18</xdr:col>
                <xdr:colOff>47625</xdr:colOff>
                <xdr:row>56</xdr:row>
                <xdr:rowOff>295275</xdr:rowOff>
              </from>
              <to>
                <xdr:col>18</xdr:col>
                <xdr:colOff>4000500</xdr:colOff>
                <xdr:row>56</xdr:row>
                <xdr:rowOff>819150</xdr:rowOff>
              </to>
            </anchor>
          </controlPr>
        </control>
      </mc:Choice>
      <mc:Fallback>
        <control shapeId="2295" r:id="rId65" name="ComboBox228"/>
      </mc:Fallback>
    </mc:AlternateContent>
    <mc:AlternateContent xmlns:mc="http://schemas.openxmlformats.org/markup-compatibility/2006">
      <mc:Choice Requires="x14">
        <control shapeId="2294" r:id="rId67" name="ComboBox227">
          <controlPr defaultSize="0" autoLine="0" autoPict="0" linkedCell="T56" listFillRange="D84:D87" r:id="rId68">
            <anchor moveWithCells="1">
              <from>
                <xdr:col>18</xdr:col>
                <xdr:colOff>28575</xdr:colOff>
                <xdr:row>55</xdr:row>
                <xdr:rowOff>247650</xdr:rowOff>
              </from>
              <to>
                <xdr:col>18</xdr:col>
                <xdr:colOff>3981450</xdr:colOff>
                <xdr:row>55</xdr:row>
                <xdr:rowOff>771525</xdr:rowOff>
              </to>
            </anchor>
          </controlPr>
        </control>
      </mc:Choice>
      <mc:Fallback>
        <control shapeId="2294" r:id="rId67" name="ComboBox227"/>
      </mc:Fallback>
    </mc:AlternateContent>
    <mc:AlternateContent xmlns:mc="http://schemas.openxmlformats.org/markup-compatibility/2006">
      <mc:Choice Requires="x14">
        <control shapeId="2292" r:id="rId69" name="ComboBox225">
          <controlPr defaultSize="0" autoLine="0" autoPict="0" linkedCell="T55" listFillRange="D84:D87" r:id="rId70">
            <anchor moveWithCells="1">
              <from>
                <xdr:col>18</xdr:col>
                <xdr:colOff>28575</xdr:colOff>
                <xdr:row>54</xdr:row>
                <xdr:rowOff>95250</xdr:rowOff>
              </from>
              <to>
                <xdr:col>18</xdr:col>
                <xdr:colOff>3981450</xdr:colOff>
                <xdr:row>54</xdr:row>
                <xdr:rowOff>619125</xdr:rowOff>
              </to>
            </anchor>
          </controlPr>
        </control>
      </mc:Choice>
      <mc:Fallback>
        <control shapeId="2292" r:id="rId69" name="ComboBox225"/>
      </mc:Fallback>
    </mc:AlternateContent>
    <mc:AlternateContent xmlns:mc="http://schemas.openxmlformats.org/markup-compatibility/2006">
      <mc:Choice Requires="x14">
        <control shapeId="2291" r:id="rId71" name="ComboBox224">
          <controlPr defaultSize="0" autoLine="0" autoPict="0" linkedCell="T54" listFillRange="D84:D87" r:id="rId72">
            <anchor moveWithCells="1">
              <from>
                <xdr:col>18</xdr:col>
                <xdr:colOff>19050</xdr:colOff>
                <xdr:row>53</xdr:row>
                <xdr:rowOff>57150</xdr:rowOff>
              </from>
              <to>
                <xdr:col>18</xdr:col>
                <xdr:colOff>4000500</xdr:colOff>
                <xdr:row>53</xdr:row>
                <xdr:rowOff>581025</xdr:rowOff>
              </to>
            </anchor>
          </controlPr>
        </control>
      </mc:Choice>
      <mc:Fallback>
        <control shapeId="2291" r:id="rId71" name="ComboBox224"/>
      </mc:Fallback>
    </mc:AlternateContent>
    <mc:AlternateContent xmlns:mc="http://schemas.openxmlformats.org/markup-compatibility/2006">
      <mc:Choice Requires="x14">
        <control shapeId="2290" r:id="rId73" name="ComboBox223">
          <controlPr defaultSize="0" autoLine="0" autoPict="0" linkedCell="T53" listFillRange="D84:D87" r:id="rId74">
            <anchor moveWithCells="1">
              <from>
                <xdr:col>18</xdr:col>
                <xdr:colOff>28575</xdr:colOff>
                <xdr:row>52</xdr:row>
                <xdr:rowOff>95250</xdr:rowOff>
              </from>
              <to>
                <xdr:col>18</xdr:col>
                <xdr:colOff>4000500</xdr:colOff>
                <xdr:row>52</xdr:row>
                <xdr:rowOff>619125</xdr:rowOff>
              </to>
            </anchor>
          </controlPr>
        </control>
      </mc:Choice>
      <mc:Fallback>
        <control shapeId="2290" r:id="rId73" name="ComboBox223"/>
      </mc:Fallback>
    </mc:AlternateContent>
    <mc:AlternateContent xmlns:mc="http://schemas.openxmlformats.org/markup-compatibility/2006">
      <mc:Choice Requires="x14">
        <control shapeId="2289" r:id="rId75" name="ComboBox222">
          <controlPr defaultSize="0" autoLine="0" autoPict="0" linkedCell="T52" listFillRange="D84:D87" r:id="rId76">
            <anchor moveWithCells="1">
              <from>
                <xdr:col>18</xdr:col>
                <xdr:colOff>38100</xdr:colOff>
                <xdr:row>51</xdr:row>
                <xdr:rowOff>314325</xdr:rowOff>
              </from>
              <to>
                <xdr:col>18</xdr:col>
                <xdr:colOff>3981450</xdr:colOff>
                <xdr:row>51</xdr:row>
                <xdr:rowOff>838200</xdr:rowOff>
              </to>
            </anchor>
          </controlPr>
        </control>
      </mc:Choice>
      <mc:Fallback>
        <control shapeId="2289" r:id="rId75" name="ComboBox222"/>
      </mc:Fallback>
    </mc:AlternateContent>
    <mc:AlternateContent xmlns:mc="http://schemas.openxmlformats.org/markup-compatibility/2006">
      <mc:Choice Requires="x14">
        <control shapeId="2288" r:id="rId77" name="ComboBox221">
          <controlPr defaultSize="0" autoLine="0" autoPict="0" linkedCell="T51" listFillRange="D84:D87" r:id="rId78">
            <anchor moveWithCells="1">
              <from>
                <xdr:col>18</xdr:col>
                <xdr:colOff>19050</xdr:colOff>
                <xdr:row>50</xdr:row>
                <xdr:rowOff>85725</xdr:rowOff>
              </from>
              <to>
                <xdr:col>18</xdr:col>
                <xdr:colOff>3981450</xdr:colOff>
                <xdr:row>50</xdr:row>
                <xdr:rowOff>609600</xdr:rowOff>
              </to>
            </anchor>
          </controlPr>
        </control>
      </mc:Choice>
      <mc:Fallback>
        <control shapeId="2288" r:id="rId77" name="ComboBox221"/>
      </mc:Fallback>
    </mc:AlternateContent>
    <mc:AlternateContent xmlns:mc="http://schemas.openxmlformats.org/markup-compatibility/2006">
      <mc:Choice Requires="x14">
        <control shapeId="2287" r:id="rId79" name="ComboBox220">
          <controlPr defaultSize="0" autoLine="0" autoPict="0" linkedCell="T50" listFillRange="D84:D87" r:id="rId80">
            <anchor moveWithCells="1">
              <from>
                <xdr:col>18</xdr:col>
                <xdr:colOff>28575</xdr:colOff>
                <xdr:row>49</xdr:row>
                <xdr:rowOff>323850</xdr:rowOff>
              </from>
              <to>
                <xdr:col>18</xdr:col>
                <xdr:colOff>4000500</xdr:colOff>
                <xdr:row>49</xdr:row>
                <xdr:rowOff>847725</xdr:rowOff>
              </to>
            </anchor>
          </controlPr>
        </control>
      </mc:Choice>
      <mc:Fallback>
        <control shapeId="2287" r:id="rId79" name="ComboBox220"/>
      </mc:Fallback>
    </mc:AlternateContent>
    <mc:AlternateContent xmlns:mc="http://schemas.openxmlformats.org/markup-compatibility/2006">
      <mc:Choice Requires="x14">
        <control shapeId="2286" r:id="rId81" name="ComboBox219">
          <controlPr defaultSize="0" autoLine="0" autoPict="0" linkedCell="T49" listFillRange="D84:D87" r:id="rId82">
            <anchor moveWithCells="1">
              <from>
                <xdr:col>18</xdr:col>
                <xdr:colOff>28575</xdr:colOff>
                <xdr:row>48</xdr:row>
                <xdr:rowOff>352425</xdr:rowOff>
              </from>
              <to>
                <xdr:col>18</xdr:col>
                <xdr:colOff>3981450</xdr:colOff>
                <xdr:row>48</xdr:row>
                <xdr:rowOff>876300</xdr:rowOff>
              </to>
            </anchor>
          </controlPr>
        </control>
      </mc:Choice>
      <mc:Fallback>
        <control shapeId="2286" r:id="rId81" name="ComboBox219"/>
      </mc:Fallback>
    </mc:AlternateContent>
    <mc:AlternateContent xmlns:mc="http://schemas.openxmlformats.org/markup-compatibility/2006">
      <mc:Choice Requires="x14">
        <control shapeId="2285" r:id="rId83" name="ComboBox218">
          <controlPr defaultSize="0" autoLine="0" autoPict="0" linkedCell="T48" listFillRange="D84:D87" r:id="rId84">
            <anchor moveWithCells="1">
              <from>
                <xdr:col>18</xdr:col>
                <xdr:colOff>28575</xdr:colOff>
                <xdr:row>47</xdr:row>
                <xdr:rowOff>209550</xdr:rowOff>
              </from>
              <to>
                <xdr:col>18</xdr:col>
                <xdr:colOff>3981450</xdr:colOff>
                <xdr:row>47</xdr:row>
                <xdr:rowOff>733425</xdr:rowOff>
              </to>
            </anchor>
          </controlPr>
        </control>
      </mc:Choice>
      <mc:Fallback>
        <control shapeId="2285" r:id="rId83" name="ComboBox218"/>
      </mc:Fallback>
    </mc:AlternateContent>
    <mc:AlternateContent xmlns:mc="http://schemas.openxmlformats.org/markup-compatibility/2006">
      <mc:Choice Requires="x14">
        <control shapeId="2284" r:id="rId85" name="ComboBox217">
          <controlPr defaultSize="0" autoLine="0" autoPict="0" linkedCell="T47" listFillRange="D84:D87" r:id="rId86">
            <anchor moveWithCells="1">
              <from>
                <xdr:col>18</xdr:col>
                <xdr:colOff>9525</xdr:colOff>
                <xdr:row>46</xdr:row>
                <xdr:rowOff>95250</xdr:rowOff>
              </from>
              <to>
                <xdr:col>18</xdr:col>
                <xdr:colOff>4000500</xdr:colOff>
                <xdr:row>46</xdr:row>
                <xdr:rowOff>619125</xdr:rowOff>
              </to>
            </anchor>
          </controlPr>
        </control>
      </mc:Choice>
      <mc:Fallback>
        <control shapeId="2284" r:id="rId85" name="ComboBox217"/>
      </mc:Fallback>
    </mc:AlternateContent>
    <mc:AlternateContent xmlns:mc="http://schemas.openxmlformats.org/markup-compatibility/2006">
      <mc:Choice Requires="x14">
        <control shapeId="2283" r:id="rId87" name="ComboBox216">
          <controlPr defaultSize="0" autoLine="0" autoPict="0" linkedCell="T46" listFillRange="D84:D87" r:id="rId88">
            <anchor moveWithCells="1">
              <from>
                <xdr:col>18</xdr:col>
                <xdr:colOff>9525</xdr:colOff>
                <xdr:row>45</xdr:row>
                <xdr:rowOff>85725</xdr:rowOff>
              </from>
              <to>
                <xdr:col>18</xdr:col>
                <xdr:colOff>3962400</xdr:colOff>
                <xdr:row>45</xdr:row>
                <xdr:rowOff>609600</xdr:rowOff>
              </to>
            </anchor>
          </controlPr>
        </control>
      </mc:Choice>
      <mc:Fallback>
        <control shapeId="2283" r:id="rId87" name="ComboBox216"/>
      </mc:Fallback>
    </mc:AlternateContent>
    <mc:AlternateContent xmlns:mc="http://schemas.openxmlformats.org/markup-compatibility/2006">
      <mc:Choice Requires="x14">
        <control shapeId="2282" r:id="rId89" name="ComboBox215">
          <controlPr defaultSize="0" autoLine="0" autoPict="0" linkedCell="T45" listFillRange="D84:D87" r:id="rId90">
            <anchor moveWithCells="1">
              <from>
                <xdr:col>18</xdr:col>
                <xdr:colOff>0</xdr:colOff>
                <xdr:row>44</xdr:row>
                <xdr:rowOff>123825</xdr:rowOff>
              </from>
              <to>
                <xdr:col>18</xdr:col>
                <xdr:colOff>4000500</xdr:colOff>
                <xdr:row>44</xdr:row>
                <xdr:rowOff>647700</xdr:rowOff>
              </to>
            </anchor>
          </controlPr>
        </control>
      </mc:Choice>
      <mc:Fallback>
        <control shapeId="2282" r:id="rId89" name="ComboBox215"/>
      </mc:Fallback>
    </mc:AlternateContent>
    <mc:AlternateContent xmlns:mc="http://schemas.openxmlformats.org/markup-compatibility/2006">
      <mc:Choice Requires="x14">
        <control shapeId="2281" r:id="rId91" name="ComboBox214">
          <controlPr defaultSize="0" autoLine="0" autoPict="0" linkedCell="T44" listFillRange="D84:D87" r:id="rId92">
            <anchor moveWithCells="1">
              <from>
                <xdr:col>18</xdr:col>
                <xdr:colOff>0</xdr:colOff>
                <xdr:row>43</xdr:row>
                <xdr:rowOff>95250</xdr:rowOff>
              </from>
              <to>
                <xdr:col>18</xdr:col>
                <xdr:colOff>3981450</xdr:colOff>
                <xdr:row>43</xdr:row>
                <xdr:rowOff>619125</xdr:rowOff>
              </to>
            </anchor>
          </controlPr>
        </control>
      </mc:Choice>
      <mc:Fallback>
        <control shapeId="2281" r:id="rId91" name="ComboBox214"/>
      </mc:Fallback>
    </mc:AlternateContent>
    <mc:AlternateContent xmlns:mc="http://schemas.openxmlformats.org/markup-compatibility/2006">
      <mc:Choice Requires="x14">
        <control shapeId="2280" r:id="rId93" name="ComboBox213">
          <controlPr defaultSize="0" autoLine="0" autoPict="0" linkedCell="T43" listFillRange="D84:D87" r:id="rId94">
            <anchor moveWithCells="1">
              <from>
                <xdr:col>17</xdr:col>
                <xdr:colOff>1866900</xdr:colOff>
                <xdr:row>42</xdr:row>
                <xdr:rowOff>114300</xdr:rowOff>
              </from>
              <to>
                <xdr:col>18</xdr:col>
                <xdr:colOff>3990975</xdr:colOff>
                <xdr:row>42</xdr:row>
                <xdr:rowOff>638175</xdr:rowOff>
              </to>
            </anchor>
          </controlPr>
        </control>
      </mc:Choice>
      <mc:Fallback>
        <control shapeId="2280" r:id="rId93" name="ComboBox213"/>
      </mc:Fallback>
    </mc:AlternateContent>
    <mc:AlternateContent xmlns:mc="http://schemas.openxmlformats.org/markup-compatibility/2006">
      <mc:Choice Requires="x14">
        <control shapeId="2279" r:id="rId95" name="ComboBox212">
          <controlPr defaultSize="0" autoLine="0" autoPict="0" linkedCell="T42" listFillRange="D84:D87" r:id="rId96">
            <anchor moveWithCells="1">
              <from>
                <xdr:col>18</xdr:col>
                <xdr:colOff>0</xdr:colOff>
                <xdr:row>41</xdr:row>
                <xdr:rowOff>38100</xdr:rowOff>
              </from>
              <to>
                <xdr:col>18</xdr:col>
                <xdr:colOff>3981450</xdr:colOff>
                <xdr:row>41</xdr:row>
                <xdr:rowOff>571500</xdr:rowOff>
              </to>
            </anchor>
          </controlPr>
        </control>
      </mc:Choice>
      <mc:Fallback>
        <control shapeId="2279" r:id="rId95" name="ComboBox212"/>
      </mc:Fallback>
    </mc:AlternateContent>
    <mc:AlternateContent xmlns:mc="http://schemas.openxmlformats.org/markup-compatibility/2006">
      <mc:Choice Requires="x14">
        <control shapeId="2278" r:id="rId97" name="ComboBox211">
          <controlPr defaultSize="0" autoLine="0" autoPict="0" linkedCell="T41" listFillRange="D84:D87" r:id="rId98">
            <anchor moveWithCells="1">
              <from>
                <xdr:col>18</xdr:col>
                <xdr:colOff>0</xdr:colOff>
                <xdr:row>40</xdr:row>
                <xdr:rowOff>66675</xdr:rowOff>
              </from>
              <to>
                <xdr:col>18</xdr:col>
                <xdr:colOff>4000500</xdr:colOff>
                <xdr:row>40</xdr:row>
                <xdr:rowOff>590550</xdr:rowOff>
              </to>
            </anchor>
          </controlPr>
        </control>
      </mc:Choice>
      <mc:Fallback>
        <control shapeId="2278" r:id="rId97" name="ComboBox211"/>
      </mc:Fallback>
    </mc:AlternateContent>
    <mc:AlternateContent xmlns:mc="http://schemas.openxmlformats.org/markup-compatibility/2006">
      <mc:Choice Requires="x14">
        <control shapeId="2277" r:id="rId99" name="ComboBox210">
          <controlPr defaultSize="0" autoLine="0" autoPict="0" linkedCell="T40" listFillRange="D84:D87" r:id="rId100">
            <anchor moveWithCells="1">
              <from>
                <xdr:col>18</xdr:col>
                <xdr:colOff>0</xdr:colOff>
                <xdr:row>39</xdr:row>
                <xdr:rowOff>247650</xdr:rowOff>
              </from>
              <to>
                <xdr:col>18</xdr:col>
                <xdr:colOff>4019550</xdr:colOff>
                <xdr:row>39</xdr:row>
                <xdr:rowOff>771525</xdr:rowOff>
              </to>
            </anchor>
          </controlPr>
        </control>
      </mc:Choice>
      <mc:Fallback>
        <control shapeId="2277" r:id="rId99" name="ComboBox210"/>
      </mc:Fallback>
    </mc:AlternateContent>
    <mc:AlternateContent xmlns:mc="http://schemas.openxmlformats.org/markup-compatibility/2006">
      <mc:Choice Requires="x14">
        <control shapeId="2276" r:id="rId101" name="ComboBox209">
          <controlPr defaultSize="0" autoLine="0" autoPict="0" linkedCell="T39" listFillRange="D84:D87" r:id="rId102">
            <anchor moveWithCells="1">
              <from>
                <xdr:col>18</xdr:col>
                <xdr:colOff>28575</xdr:colOff>
                <xdr:row>38</xdr:row>
                <xdr:rowOff>381000</xdr:rowOff>
              </from>
              <to>
                <xdr:col>18</xdr:col>
                <xdr:colOff>4000500</xdr:colOff>
                <xdr:row>38</xdr:row>
                <xdr:rowOff>914400</xdr:rowOff>
              </to>
            </anchor>
          </controlPr>
        </control>
      </mc:Choice>
      <mc:Fallback>
        <control shapeId="2276" r:id="rId101" name="ComboBox209"/>
      </mc:Fallback>
    </mc:AlternateContent>
    <mc:AlternateContent xmlns:mc="http://schemas.openxmlformats.org/markup-compatibility/2006">
      <mc:Choice Requires="x14">
        <control shapeId="2275" r:id="rId103" name="ComboBox208">
          <controlPr defaultSize="0" autoLine="0" autoPict="0" linkedCell="T38" listFillRange="D84:D87" r:id="rId98">
            <anchor moveWithCells="1">
              <from>
                <xdr:col>17</xdr:col>
                <xdr:colOff>1857375</xdr:colOff>
                <xdr:row>37</xdr:row>
                <xdr:rowOff>57150</xdr:rowOff>
              </from>
              <to>
                <xdr:col>18</xdr:col>
                <xdr:colOff>4000500</xdr:colOff>
                <xdr:row>38</xdr:row>
                <xdr:rowOff>9525</xdr:rowOff>
              </to>
            </anchor>
          </controlPr>
        </control>
      </mc:Choice>
      <mc:Fallback>
        <control shapeId="2275" r:id="rId103" name="ComboBox208"/>
      </mc:Fallback>
    </mc:AlternateContent>
    <mc:AlternateContent xmlns:mc="http://schemas.openxmlformats.org/markup-compatibility/2006">
      <mc:Choice Requires="x14">
        <control shapeId="2274" r:id="rId104" name="ComboBox207">
          <controlPr defaultSize="0" autoLine="0" autoPict="0" linkedCell="T37" listFillRange="D84:D87" r:id="rId105">
            <anchor moveWithCells="1">
              <from>
                <xdr:col>17</xdr:col>
                <xdr:colOff>1866900</xdr:colOff>
                <xdr:row>36</xdr:row>
                <xdr:rowOff>114300</xdr:rowOff>
              </from>
              <to>
                <xdr:col>18</xdr:col>
                <xdr:colOff>3990975</xdr:colOff>
                <xdr:row>36</xdr:row>
                <xdr:rowOff>638175</xdr:rowOff>
              </to>
            </anchor>
          </controlPr>
        </control>
      </mc:Choice>
      <mc:Fallback>
        <control shapeId="2274" r:id="rId104" name="ComboBox207"/>
      </mc:Fallback>
    </mc:AlternateContent>
    <mc:AlternateContent xmlns:mc="http://schemas.openxmlformats.org/markup-compatibility/2006">
      <mc:Choice Requires="x14">
        <control shapeId="2273" r:id="rId106" name="ComboBox206">
          <controlPr defaultSize="0" autoLine="0" autoPict="0" linkedCell="T36" listFillRange="D84:D87" r:id="rId90">
            <anchor moveWithCells="1">
              <from>
                <xdr:col>17</xdr:col>
                <xdr:colOff>1857375</xdr:colOff>
                <xdr:row>35</xdr:row>
                <xdr:rowOff>114300</xdr:rowOff>
              </from>
              <to>
                <xdr:col>18</xdr:col>
                <xdr:colOff>4000500</xdr:colOff>
                <xdr:row>35</xdr:row>
                <xdr:rowOff>638175</xdr:rowOff>
              </to>
            </anchor>
          </controlPr>
        </control>
      </mc:Choice>
      <mc:Fallback>
        <control shapeId="2273" r:id="rId106" name="ComboBox206"/>
      </mc:Fallback>
    </mc:AlternateContent>
    <mc:AlternateContent xmlns:mc="http://schemas.openxmlformats.org/markup-compatibility/2006">
      <mc:Choice Requires="x14">
        <control shapeId="2272" r:id="rId107" name="ComboBox205">
          <controlPr defaultSize="0" autoLine="0" autoPict="0" linkedCell="T35" listFillRange="D84:D87" r:id="rId108">
            <anchor moveWithCells="1">
              <from>
                <xdr:col>18</xdr:col>
                <xdr:colOff>0</xdr:colOff>
                <xdr:row>34</xdr:row>
                <xdr:rowOff>114300</xdr:rowOff>
              </from>
              <to>
                <xdr:col>18</xdr:col>
                <xdr:colOff>3981450</xdr:colOff>
                <xdr:row>34</xdr:row>
                <xdr:rowOff>638175</xdr:rowOff>
              </to>
            </anchor>
          </controlPr>
        </control>
      </mc:Choice>
      <mc:Fallback>
        <control shapeId="2272" r:id="rId107" name="ComboBox205"/>
      </mc:Fallback>
    </mc:AlternateContent>
    <mc:AlternateContent xmlns:mc="http://schemas.openxmlformats.org/markup-compatibility/2006">
      <mc:Choice Requires="x14">
        <control shapeId="2271" r:id="rId109" name="ComboBox204">
          <controlPr defaultSize="0" autoLine="0" autoPict="0" linkedCell="T34" listFillRange="D84:D87" r:id="rId110">
            <anchor moveWithCells="1">
              <from>
                <xdr:col>17</xdr:col>
                <xdr:colOff>1866900</xdr:colOff>
                <xdr:row>33</xdr:row>
                <xdr:rowOff>304800</xdr:rowOff>
              </from>
              <to>
                <xdr:col>18</xdr:col>
                <xdr:colOff>3990975</xdr:colOff>
                <xdr:row>33</xdr:row>
                <xdr:rowOff>828675</xdr:rowOff>
              </to>
            </anchor>
          </controlPr>
        </control>
      </mc:Choice>
      <mc:Fallback>
        <control shapeId="2271" r:id="rId109" name="ComboBox204"/>
      </mc:Fallback>
    </mc:AlternateContent>
    <mc:AlternateContent xmlns:mc="http://schemas.openxmlformats.org/markup-compatibility/2006">
      <mc:Choice Requires="x14">
        <control shapeId="2270" r:id="rId111" name="ComboBox203">
          <controlPr defaultSize="0" autoLine="0" autoPict="0" linkedCell="T33" listFillRange="D84:D87" r:id="rId112">
            <anchor moveWithCells="1">
              <from>
                <xdr:col>17</xdr:col>
                <xdr:colOff>1866900</xdr:colOff>
                <xdr:row>32</xdr:row>
                <xdr:rowOff>123825</xdr:rowOff>
              </from>
              <to>
                <xdr:col>18</xdr:col>
                <xdr:colOff>3990975</xdr:colOff>
                <xdr:row>33</xdr:row>
                <xdr:rowOff>9525</xdr:rowOff>
              </to>
            </anchor>
          </controlPr>
        </control>
      </mc:Choice>
      <mc:Fallback>
        <control shapeId="2270" r:id="rId111" name="ComboBox203"/>
      </mc:Fallback>
    </mc:AlternateContent>
    <mc:AlternateContent xmlns:mc="http://schemas.openxmlformats.org/markup-compatibility/2006">
      <mc:Choice Requires="x14">
        <control shapeId="2269" r:id="rId113" name="ComboBox202">
          <controlPr defaultSize="0" autoLine="0" autoPict="0" linkedCell="T32" listFillRange="D84:D87" r:id="rId114">
            <anchor moveWithCells="1">
              <from>
                <xdr:col>17</xdr:col>
                <xdr:colOff>1847850</xdr:colOff>
                <xdr:row>31</xdr:row>
                <xdr:rowOff>95250</xdr:rowOff>
              </from>
              <to>
                <xdr:col>18</xdr:col>
                <xdr:colOff>4010025</xdr:colOff>
                <xdr:row>31</xdr:row>
                <xdr:rowOff>628650</xdr:rowOff>
              </to>
            </anchor>
          </controlPr>
        </control>
      </mc:Choice>
      <mc:Fallback>
        <control shapeId="2269" r:id="rId113" name="ComboBox202"/>
      </mc:Fallback>
    </mc:AlternateContent>
    <mc:AlternateContent xmlns:mc="http://schemas.openxmlformats.org/markup-compatibility/2006">
      <mc:Choice Requires="x14">
        <control shapeId="2209" r:id="rId115" name="ComboBox144">
          <controlPr defaultSize="0" autoLine="0" linkedCell="R60" listFillRange="D78:D81" r:id="rId116">
            <anchor moveWithCells="1">
              <from>
                <xdr:col>15</xdr:col>
                <xdr:colOff>8420100</xdr:colOff>
                <xdr:row>59</xdr:row>
                <xdr:rowOff>542925</xdr:rowOff>
              </from>
              <to>
                <xdr:col>16</xdr:col>
                <xdr:colOff>3686175</xdr:colOff>
                <xdr:row>59</xdr:row>
                <xdr:rowOff>1038225</xdr:rowOff>
              </to>
            </anchor>
          </controlPr>
        </control>
      </mc:Choice>
      <mc:Fallback>
        <control shapeId="2209" r:id="rId115" name="ComboBox144"/>
      </mc:Fallback>
    </mc:AlternateContent>
    <mc:AlternateContent xmlns:mc="http://schemas.openxmlformats.org/markup-compatibility/2006">
      <mc:Choice Requires="x14">
        <control shapeId="2208" r:id="rId117" name="ComboBox143">
          <controlPr defaultSize="0" autoLine="0" linkedCell="R59" listFillRange="D78:D81" r:id="rId118">
            <anchor moveWithCells="1">
              <from>
                <xdr:col>15</xdr:col>
                <xdr:colOff>8420100</xdr:colOff>
                <xdr:row>58</xdr:row>
                <xdr:rowOff>123825</xdr:rowOff>
              </from>
              <to>
                <xdr:col>16</xdr:col>
                <xdr:colOff>3686175</xdr:colOff>
                <xdr:row>58</xdr:row>
                <xdr:rowOff>619125</xdr:rowOff>
              </to>
            </anchor>
          </controlPr>
        </control>
      </mc:Choice>
      <mc:Fallback>
        <control shapeId="2208" r:id="rId117" name="ComboBox143"/>
      </mc:Fallback>
    </mc:AlternateContent>
    <mc:AlternateContent xmlns:mc="http://schemas.openxmlformats.org/markup-compatibility/2006">
      <mc:Choice Requires="x14">
        <control shapeId="2207" r:id="rId119" name="ComboBox142">
          <controlPr defaultSize="0" autoLine="0" linkedCell="R58" listFillRange="D78:D81" r:id="rId116">
            <anchor moveWithCells="1">
              <from>
                <xdr:col>15</xdr:col>
                <xdr:colOff>8410575</xdr:colOff>
                <xdr:row>57</xdr:row>
                <xdr:rowOff>57150</xdr:rowOff>
              </from>
              <to>
                <xdr:col>16</xdr:col>
                <xdr:colOff>3676650</xdr:colOff>
                <xdr:row>57</xdr:row>
                <xdr:rowOff>552450</xdr:rowOff>
              </to>
            </anchor>
          </controlPr>
        </control>
      </mc:Choice>
      <mc:Fallback>
        <control shapeId="2207" r:id="rId119" name="ComboBox142"/>
      </mc:Fallback>
    </mc:AlternateContent>
    <mc:AlternateContent xmlns:mc="http://schemas.openxmlformats.org/markup-compatibility/2006">
      <mc:Choice Requires="x14">
        <control shapeId="2206" r:id="rId120" name="ComboBox141">
          <controlPr defaultSize="0" autoLine="0" linkedCell="R57" listFillRange="D78:D81" r:id="rId116">
            <anchor moveWithCells="1">
              <from>
                <xdr:col>15</xdr:col>
                <xdr:colOff>8429625</xdr:colOff>
                <xdr:row>56</xdr:row>
                <xdr:rowOff>161925</xdr:rowOff>
              </from>
              <to>
                <xdr:col>16</xdr:col>
                <xdr:colOff>3695700</xdr:colOff>
                <xdr:row>56</xdr:row>
                <xdr:rowOff>657225</xdr:rowOff>
              </to>
            </anchor>
          </controlPr>
        </control>
      </mc:Choice>
      <mc:Fallback>
        <control shapeId="2206" r:id="rId120" name="ComboBox141"/>
      </mc:Fallback>
    </mc:AlternateContent>
    <mc:AlternateContent xmlns:mc="http://schemas.openxmlformats.org/markup-compatibility/2006">
      <mc:Choice Requires="x14">
        <control shapeId="2205" r:id="rId121" name="ComboBox140">
          <controlPr defaultSize="0" autoLine="0" linkedCell="R56" listFillRange="D78:D81" r:id="rId122">
            <anchor moveWithCells="1">
              <from>
                <xdr:col>15</xdr:col>
                <xdr:colOff>8429625</xdr:colOff>
                <xdr:row>55</xdr:row>
                <xdr:rowOff>257175</xdr:rowOff>
              </from>
              <to>
                <xdr:col>16</xdr:col>
                <xdr:colOff>3695700</xdr:colOff>
                <xdr:row>55</xdr:row>
                <xdr:rowOff>752475</xdr:rowOff>
              </to>
            </anchor>
          </controlPr>
        </control>
      </mc:Choice>
      <mc:Fallback>
        <control shapeId="2205" r:id="rId121" name="ComboBox140"/>
      </mc:Fallback>
    </mc:AlternateContent>
    <mc:AlternateContent xmlns:mc="http://schemas.openxmlformats.org/markup-compatibility/2006">
      <mc:Choice Requires="x14">
        <control shapeId="2204" r:id="rId123" name="ComboBox139">
          <controlPr defaultSize="0" autoLine="0" linkedCell="R55" listFillRange="D78:D81" r:id="rId118">
            <anchor moveWithCells="1">
              <from>
                <xdr:col>15</xdr:col>
                <xdr:colOff>8429625</xdr:colOff>
                <xdr:row>54</xdr:row>
                <xdr:rowOff>104775</xdr:rowOff>
              </from>
              <to>
                <xdr:col>16</xdr:col>
                <xdr:colOff>3695700</xdr:colOff>
                <xdr:row>54</xdr:row>
                <xdr:rowOff>600075</xdr:rowOff>
              </to>
            </anchor>
          </controlPr>
        </control>
      </mc:Choice>
      <mc:Fallback>
        <control shapeId="2204" r:id="rId123" name="ComboBox139"/>
      </mc:Fallback>
    </mc:AlternateContent>
    <mc:AlternateContent xmlns:mc="http://schemas.openxmlformats.org/markup-compatibility/2006">
      <mc:Choice Requires="x14">
        <control shapeId="2203" r:id="rId124" name="ComboBox138">
          <controlPr defaultSize="0" autoLine="0" linkedCell="R54" listFillRange="D78:D81" r:id="rId118">
            <anchor moveWithCells="1">
              <from>
                <xdr:col>15</xdr:col>
                <xdr:colOff>8420100</xdr:colOff>
                <xdr:row>53</xdr:row>
                <xdr:rowOff>95250</xdr:rowOff>
              </from>
              <to>
                <xdr:col>16</xdr:col>
                <xdr:colOff>3686175</xdr:colOff>
                <xdr:row>53</xdr:row>
                <xdr:rowOff>590550</xdr:rowOff>
              </to>
            </anchor>
          </controlPr>
        </control>
      </mc:Choice>
      <mc:Fallback>
        <control shapeId="2203" r:id="rId124" name="ComboBox138"/>
      </mc:Fallback>
    </mc:AlternateContent>
    <mc:AlternateContent xmlns:mc="http://schemas.openxmlformats.org/markup-compatibility/2006">
      <mc:Choice Requires="x14">
        <control shapeId="2202" r:id="rId125" name="ComboBox137">
          <controlPr defaultSize="0" autoLine="0" linkedCell="R53" listFillRange="D78:D81" r:id="rId126">
            <anchor moveWithCells="1">
              <from>
                <xdr:col>15</xdr:col>
                <xdr:colOff>8420100</xdr:colOff>
                <xdr:row>52</xdr:row>
                <xdr:rowOff>76200</xdr:rowOff>
              </from>
              <to>
                <xdr:col>16</xdr:col>
                <xdr:colOff>3686175</xdr:colOff>
                <xdr:row>52</xdr:row>
                <xdr:rowOff>571500</xdr:rowOff>
              </to>
            </anchor>
          </controlPr>
        </control>
      </mc:Choice>
      <mc:Fallback>
        <control shapeId="2202" r:id="rId125" name="ComboBox137"/>
      </mc:Fallback>
    </mc:AlternateContent>
    <mc:AlternateContent xmlns:mc="http://schemas.openxmlformats.org/markup-compatibility/2006">
      <mc:Choice Requires="x14">
        <control shapeId="2201" r:id="rId127" name="ComboBox136">
          <controlPr defaultSize="0" autoLine="0" linkedCell="R52" listFillRange="D78:D81" r:id="rId128">
            <anchor moveWithCells="1">
              <from>
                <xdr:col>15</xdr:col>
                <xdr:colOff>8410575</xdr:colOff>
                <xdr:row>51</xdr:row>
                <xdr:rowOff>342900</xdr:rowOff>
              </from>
              <to>
                <xdr:col>16</xdr:col>
                <xdr:colOff>3676650</xdr:colOff>
                <xdr:row>51</xdr:row>
                <xdr:rowOff>838200</xdr:rowOff>
              </to>
            </anchor>
          </controlPr>
        </control>
      </mc:Choice>
      <mc:Fallback>
        <control shapeId="2201" r:id="rId127" name="ComboBox136"/>
      </mc:Fallback>
    </mc:AlternateContent>
    <mc:AlternateContent xmlns:mc="http://schemas.openxmlformats.org/markup-compatibility/2006">
      <mc:Choice Requires="x14">
        <control shapeId="2200" r:id="rId129" name="ComboBox135">
          <controlPr defaultSize="0" autoLine="0" linkedCell="R51" listFillRange="D78:D81" r:id="rId130">
            <anchor moveWithCells="1">
              <from>
                <xdr:col>15</xdr:col>
                <xdr:colOff>8401050</xdr:colOff>
                <xdr:row>50</xdr:row>
                <xdr:rowOff>85725</xdr:rowOff>
              </from>
              <to>
                <xdr:col>16</xdr:col>
                <xdr:colOff>3676650</xdr:colOff>
                <xdr:row>50</xdr:row>
                <xdr:rowOff>581025</xdr:rowOff>
              </to>
            </anchor>
          </controlPr>
        </control>
      </mc:Choice>
      <mc:Fallback>
        <control shapeId="2200" r:id="rId129" name="ComboBox135"/>
      </mc:Fallback>
    </mc:AlternateContent>
    <mc:AlternateContent xmlns:mc="http://schemas.openxmlformats.org/markup-compatibility/2006">
      <mc:Choice Requires="x14">
        <control shapeId="2140" r:id="rId131" name="ComboBox86">
          <controlPr defaultSize="0" autoLine="0" linkedCell="#REF!" listFillRange="#REF!" r:id="rId132">
            <anchor moveWithCells="1">
              <from>
                <xdr:col>9</xdr:col>
                <xdr:colOff>190500</xdr:colOff>
                <xdr:row>75</xdr:row>
                <xdr:rowOff>0</xdr:rowOff>
              </from>
              <to>
                <xdr:col>9</xdr:col>
                <xdr:colOff>3086100</xdr:colOff>
                <xdr:row>76</xdr:row>
                <xdr:rowOff>228600</xdr:rowOff>
              </to>
            </anchor>
          </controlPr>
        </control>
      </mc:Choice>
      <mc:Fallback>
        <control shapeId="2140" r:id="rId131" name="ComboBox86"/>
      </mc:Fallback>
    </mc:AlternateContent>
    <mc:AlternateContent xmlns:mc="http://schemas.openxmlformats.org/markup-compatibility/2006">
      <mc:Choice Requires="x14">
        <control shapeId="2139" r:id="rId133" name="ComboBox85">
          <controlPr defaultSize="0" autoLine="0" linkedCell="#REF!" listFillRange="#REF!" r:id="rId134">
            <anchor moveWithCells="1">
              <from>
                <xdr:col>9</xdr:col>
                <xdr:colOff>209550</xdr:colOff>
                <xdr:row>75</xdr:row>
                <xdr:rowOff>0</xdr:rowOff>
              </from>
              <to>
                <xdr:col>9</xdr:col>
                <xdr:colOff>3105150</xdr:colOff>
                <xdr:row>76</xdr:row>
                <xdr:rowOff>228600</xdr:rowOff>
              </to>
            </anchor>
          </controlPr>
        </control>
      </mc:Choice>
      <mc:Fallback>
        <control shapeId="2139" r:id="rId133" name="ComboBox85"/>
      </mc:Fallback>
    </mc:AlternateContent>
    <mc:AlternateContent xmlns:mc="http://schemas.openxmlformats.org/markup-compatibility/2006">
      <mc:Choice Requires="x14">
        <control shapeId="2138" r:id="rId135" name="ComboBox84">
          <controlPr defaultSize="0" autoLine="0" linkedCell="#REF!" listFillRange="#REF!" r:id="rId136">
            <anchor moveWithCells="1">
              <from>
                <xdr:col>9</xdr:col>
                <xdr:colOff>161925</xdr:colOff>
                <xdr:row>75</xdr:row>
                <xdr:rowOff>0</xdr:rowOff>
              </from>
              <to>
                <xdr:col>9</xdr:col>
                <xdr:colOff>3057525</xdr:colOff>
                <xdr:row>76</xdr:row>
                <xdr:rowOff>228600</xdr:rowOff>
              </to>
            </anchor>
          </controlPr>
        </control>
      </mc:Choice>
      <mc:Fallback>
        <control shapeId="2138" r:id="rId135" name="ComboBox84"/>
      </mc:Fallback>
    </mc:AlternateContent>
    <mc:AlternateContent xmlns:mc="http://schemas.openxmlformats.org/markup-compatibility/2006">
      <mc:Choice Requires="x14">
        <control shapeId="2137" r:id="rId137" name="ComboBox83">
          <controlPr defaultSize="0" autoLine="0" linkedCell="#REF!" listFillRange="#REF!" r:id="rId138">
            <anchor moveWithCells="1">
              <from>
                <xdr:col>9</xdr:col>
                <xdr:colOff>190500</xdr:colOff>
                <xdr:row>75</xdr:row>
                <xdr:rowOff>0</xdr:rowOff>
              </from>
              <to>
                <xdr:col>9</xdr:col>
                <xdr:colOff>3086100</xdr:colOff>
                <xdr:row>76</xdr:row>
                <xdr:rowOff>228600</xdr:rowOff>
              </to>
            </anchor>
          </controlPr>
        </control>
      </mc:Choice>
      <mc:Fallback>
        <control shapeId="2137" r:id="rId137" name="ComboBox83"/>
      </mc:Fallback>
    </mc:AlternateContent>
    <mc:AlternateContent xmlns:mc="http://schemas.openxmlformats.org/markup-compatibility/2006">
      <mc:Choice Requires="x14">
        <control shapeId="2136" r:id="rId139" name="ComboBox82">
          <controlPr defaultSize="0" autoLine="0" linkedCell="#REF!" listFillRange="#REF!" r:id="rId140">
            <anchor moveWithCells="1">
              <from>
                <xdr:col>9</xdr:col>
                <xdr:colOff>171450</xdr:colOff>
                <xdr:row>75</xdr:row>
                <xdr:rowOff>0</xdr:rowOff>
              </from>
              <to>
                <xdr:col>9</xdr:col>
                <xdr:colOff>3057525</xdr:colOff>
                <xdr:row>76</xdr:row>
                <xdr:rowOff>228600</xdr:rowOff>
              </to>
            </anchor>
          </controlPr>
        </control>
      </mc:Choice>
      <mc:Fallback>
        <control shapeId="2136" r:id="rId139" name="ComboBox82"/>
      </mc:Fallback>
    </mc:AlternateContent>
    <mc:AlternateContent xmlns:mc="http://schemas.openxmlformats.org/markup-compatibility/2006">
      <mc:Choice Requires="x14">
        <control shapeId="2135" r:id="rId141" name="ComboBox81">
          <controlPr defaultSize="0" autoLine="0" linkedCell="#REF!" listFillRange="#REF!" r:id="rId142">
            <anchor moveWithCells="1">
              <from>
                <xdr:col>9</xdr:col>
                <xdr:colOff>123825</xdr:colOff>
                <xdr:row>75</xdr:row>
                <xdr:rowOff>0</xdr:rowOff>
              </from>
              <to>
                <xdr:col>9</xdr:col>
                <xdr:colOff>2990850</xdr:colOff>
                <xdr:row>76</xdr:row>
                <xdr:rowOff>228600</xdr:rowOff>
              </to>
            </anchor>
          </controlPr>
        </control>
      </mc:Choice>
      <mc:Fallback>
        <control shapeId="2135" r:id="rId141" name="ComboBox81"/>
      </mc:Fallback>
    </mc:AlternateContent>
    <mc:AlternateContent xmlns:mc="http://schemas.openxmlformats.org/markup-compatibility/2006">
      <mc:Choice Requires="x14">
        <control shapeId="2134" r:id="rId143" name="ComboBox80">
          <controlPr defaultSize="0" autoLine="0" linkedCell="#REF!" listFillRange="#REF!" r:id="rId144">
            <anchor moveWithCells="1">
              <from>
                <xdr:col>9</xdr:col>
                <xdr:colOff>161925</xdr:colOff>
                <xdr:row>75</xdr:row>
                <xdr:rowOff>0</xdr:rowOff>
              </from>
              <to>
                <xdr:col>9</xdr:col>
                <xdr:colOff>3038475</xdr:colOff>
                <xdr:row>76</xdr:row>
                <xdr:rowOff>228600</xdr:rowOff>
              </to>
            </anchor>
          </controlPr>
        </control>
      </mc:Choice>
      <mc:Fallback>
        <control shapeId="2134" r:id="rId143" name="ComboBox80"/>
      </mc:Fallback>
    </mc:AlternateContent>
    <mc:AlternateContent xmlns:mc="http://schemas.openxmlformats.org/markup-compatibility/2006">
      <mc:Choice Requires="x14">
        <control shapeId="2133" r:id="rId145" name="ComboBox79">
          <controlPr defaultSize="0" autoLine="0" linkedCell="#REF!" listFillRange="#REF!" r:id="rId146">
            <anchor moveWithCells="1">
              <from>
                <xdr:col>9</xdr:col>
                <xdr:colOff>190500</xdr:colOff>
                <xdr:row>75</xdr:row>
                <xdr:rowOff>0</xdr:rowOff>
              </from>
              <to>
                <xdr:col>9</xdr:col>
                <xdr:colOff>3067050</xdr:colOff>
                <xdr:row>76</xdr:row>
                <xdr:rowOff>219075</xdr:rowOff>
              </to>
            </anchor>
          </controlPr>
        </control>
      </mc:Choice>
      <mc:Fallback>
        <control shapeId="2133" r:id="rId145" name="ComboBox79"/>
      </mc:Fallback>
    </mc:AlternateContent>
    <mc:AlternateContent xmlns:mc="http://schemas.openxmlformats.org/markup-compatibility/2006">
      <mc:Choice Requires="x14">
        <control shapeId="2132" r:id="rId147" name="ComboBox78">
          <controlPr defaultSize="0" autoLine="0" linkedCell="#REF!" listFillRange="#REF!" r:id="rId148">
            <anchor moveWithCells="1">
              <from>
                <xdr:col>9</xdr:col>
                <xdr:colOff>190500</xdr:colOff>
                <xdr:row>75</xdr:row>
                <xdr:rowOff>0</xdr:rowOff>
              </from>
              <to>
                <xdr:col>9</xdr:col>
                <xdr:colOff>3067050</xdr:colOff>
                <xdr:row>76</xdr:row>
                <xdr:rowOff>219075</xdr:rowOff>
              </to>
            </anchor>
          </controlPr>
        </control>
      </mc:Choice>
      <mc:Fallback>
        <control shapeId="2132" r:id="rId147" name="ComboBox78"/>
      </mc:Fallback>
    </mc:AlternateContent>
    <mc:AlternateContent xmlns:mc="http://schemas.openxmlformats.org/markup-compatibility/2006">
      <mc:Choice Requires="x14">
        <control shapeId="2131" r:id="rId149" name="ComboBox77">
          <controlPr defaultSize="0" autoLine="0" linkedCell="#REF!" listFillRange="#REF!" r:id="rId150">
            <anchor moveWithCells="1">
              <from>
                <xdr:col>9</xdr:col>
                <xdr:colOff>190500</xdr:colOff>
                <xdr:row>75</xdr:row>
                <xdr:rowOff>0</xdr:rowOff>
              </from>
              <to>
                <xdr:col>9</xdr:col>
                <xdr:colOff>3067050</xdr:colOff>
                <xdr:row>76</xdr:row>
                <xdr:rowOff>219075</xdr:rowOff>
              </to>
            </anchor>
          </controlPr>
        </control>
      </mc:Choice>
      <mc:Fallback>
        <control shapeId="2131" r:id="rId149" name="ComboBox77"/>
      </mc:Fallback>
    </mc:AlternateContent>
    <mc:AlternateContent xmlns:mc="http://schemas.openxmlformats.org/markup-compatibility/2006">
      <mc:Choice Requires="x14">
        <control shapeId="2130" r:id="rId151" name="ComboBox76">
          <controlPr defaultSize="0" autoLine="0" linkedCell="#REF!" listFillRange="#REF!" r:id="rId152">
            <anchor moveWithCells="1">
              <from>
                <xdr:col>9</xdr:col>
                <xdr:colOff>190500</xdr:colOff>
                <xdr:row>75</xdr:row>
                <xdr:rowOff>0</xdr:rowOff>
              </from>
              <to>
                <xdr:col>9</xdr:col>
                <xdr:colOff>3067050</xdr:colOff>
                <xdr:row>76</xdr:row>
                <xdr:rowOff>219075</xdr:rowOff>
              </to>
            </anchor>
          </controlPr>
        </control>
      </mc:Choice>
      <mc:Fallback>
        <control shapeId="2130" r:id="rId151" name="ComboBox76"/>
      </mc:Fallback>
    </mc:AlternateContent>
    <mc:AlternateContent xmlns:mc="http://schemas.openxmlformats.org/markup-compatibility/2006">
      <mc:Choice Requires="x14">
        <control shapeId="2129" r:id="rId153" name="ComboBox75">
          <controlPr defaultSize="0" autoLine="0" linkedCell="#REF!" listFillRange="#REF!" r:id="rId154">
            <anchor moveWithCells="1">
              <from>
                <xdr:col>9</xdr:col>
                <xdr:colOff>200025</xdr:colOff>
                <xdr:row>75</xdr:row>
                <xdr:rowOff>0</xdr:rowOff>
              </from>
              <to>
                <xdr:col>9</xdr:col>
                <xdr:colOff>3076575</xdr:colOff>
                <xdr:row>76</xdr:row>
                <xdr:rowOff>228600</xdr:rowOff>
              </to>
            </anchor>
          </controlPr>
        </control>
      </mc:Choice>
      <mc:Fallback>
        <control shapeId="2129" r:id="rId153" name="ComboBox75"/>
      </mc:Fallback>
    </mc:AlternateContent>
    <mc:AlternateContent xmlns:mc="http://schemas.openxmlformats.org/markup-compatibility/2006">
      <mc:Choice Requires="x14">
        <control shapeId="2128" r:id="rId155" name="ComboBox74">
          <controlPr defaultSize="0" autoLine="0" linkedCell="#REF!" listFillRange="#REF!" r:id="rId156">
            <anchor moveWithCells="1">
              <from>
                <xdr:col>9</xdr:col>
                <xdr:colOff>190500</xdr:colOff>
                <xdr:row>75</xdr:row>
                <xdr:rowOff>0</xdr:rowOff>
              </from>
              <to>
                <xdr:col>9</xdr:col>
                <xdr:colOff>3067050</xdr:colOff>
                <xdr:row>76</xdr:row>
                <xdr:rowOff>219075</xdr:rowOff>
              </to>
            </anchor>
          </controlPr>
        </control>
      </mc:Choice>
      <mc:Fallback>
        <control shapeId="2128" r:id="rId155" name="ComboBox74"/>
      </mc:Fallback>
    </mc:AlternateContent>
    <mc:AlternateContent xmlns:mc="http://schemas.openxmlformats.org/markup-compatibility/2006">
      <mc:Choice Requires="x14">
        <control shapeId="2127" r:id="rId157" name="ComboBox73">
          <controlPr defaultSize="0" autoLine="0" linkedCell="K75" listFillRange="#REF!" r:id="rId158">
            <anchor moveWithCells="1">
              <from>
                <xdr:col>9</xdr:col>
                <xdr:colOff>200025</xdr:colOff>
                <xdr:row>74</xdr:row>
                <xdr:rowOff>142875</xdr:rowOff>
              </from>
              <to>
                <xdr:col>9</xdr:col>
                <xdr:colOff>3076575</xdr:colOff>
                <xdr:row>74</xdr:row>
                <xdr:rowOff>676275</xdr:rowOff>
              </to>
            </anchor>
          </controlPr>
        </control>
      </mc:Choice>
      <mc:Fallback>
        <control shapeId="2127" r:id="rId157" name="ComboBox73"/>
      </mc:Fallback>
    </mc:AlternateContent>
    <mc:AlternateContent xmlns:mc="http://schemas.openxmlformats.org/markup-compatibility/2006">
      <mc:Choice Requires="x14">
        <control shapeId="2126" r:id="rId159" name="ComboBox72">
          <controlPr defaultSize="0" autoLine="0" linkedCell="K74" listFillRange="#REF!" r:id="rId160">
            <anchor moveWithCells="1">
              <from>
                <xdr:col>9</xdr:col>
                <xdr:colOff>228600</xdr:colOff>
                <xdr:row>73</xdr:row>
                <xdr:rowOff>57150</xdr:rowOff>
              </from>
              <to>
                <xdr:col>9</xdr:col>
                <xdr:colOff>3105150</xdr:colOff>
                <xdr:row>73</xdr:row>
                <xdr:rowOff>590550</xdr:rowOff>
              </to>
            </anchor>
          </controlPr>
        </control>
      </mc:Choice>
      <mc:Fallback>
        <control shapeId="2126" r:id="rId159" name="ComboBox72"/>
      </mc:Fallback>
    </mc:AlternateContent>
    <mc:AlternateContent xmlns:mc="http://schemas.openxmlformats.org/markup-compatibility/2006">
      <mc:Choice Requires="x14">
        <control shapeId="2125" r:id="rId161" name="ComboBox71">
          <controlPr defaultSize="0" autoLine="0" linkedCell="K73" listFillRange="#REF!" r:id="rId160">
            <anchor moveWithCells="1">
              <from>
                <xdr:col>9</xdr:col>
                <xdr:colOff>200025</xdr:colOff>
                <xdr:row>72</xdr:row>
                <xdr:rowOff>142875</xdr:rowOff>
              </from>
              <to>
                <xdr:col>9</xdr:col>
                <xdr:colOff>3076575</xdr:colOff>
                <xdr:row>72</xdr:row>
                <xdr:rowOff>676275</xdr:rowOff>
              </to>
            </anchor>
          </controlPr>
        </control>
      </mc:Choice>
      <mc:Fallback>
        <control shapeId="2125" r:id="rId161" name="ComboBox71"/>
      </mc:Fallback>
    </mc:AlternateContent>
    <mc:AlternateContent xmlns:mc="http://schemas.openxmlformats.org/markup-compatibility/2006">
      <mc:Choice Requires="x14">
        <control shapeId="2124" r:id="rId162" name="ComboBox70">
          <controlPr defaultSize="0" autoLine="0" linkedCell="K72" listFillRange="#REF!" r:id="rId163">
            <anchor moveWithCells="1">
              <from>
                <xdr:col>9</xdr:col>
                <xdr:colOff>171450</xdr:colOff>
                <xdr:row>71</xdr:row>
                <xdr:rowOff>133350</xdr:rowOff>
              </from>
              <to>
                <xdr:col>9</xdr:col>
                <xdr:colOff>3048000</xdr:colOff>
                <xdr:row>71</xdr:row>
                <xdr:rowOff>666750</xdr:rowOff>
              </to>
            </anchor>
          </controlPr>
        </control>
      </mc:Choice>
      <mc:Fallback>
        <control shapeId="2124" r:id="rId162" name="ComboBox70"/>
      </mc:Fallback>
    </mc:AlternateContent>
    <mc:AlternateContent xmlns:mc="http://schemas.openxmlformats.org/markup-compatibility/2006">
      <mc:Choice Requires="x14">
        <control shapeId="2123" r:id="rId164" name="ComboBox69">
          <controlPr defaultSize="0" autoLine="0" linkedCell="K71" listFillRange="#REF!" r:id="rId165">
            <anchor moveWithCells="1">
              <from>
                <xdr:col>9</xdr:col>
                <xdr:colOff>171450</xdr:colOff>
                <xdr:row>70</xdr:row>
                <xdr:rowOff>47625</xdr:rowOff>
              </from>
              <to>
                <xdr:col>9</xdr:col>
                <xdr:colOff>3048000</xdr:colOff>
                <xdr:row>71</xdr:row>
                <xdr:rowOff>0</xdr:rowOff>
              </to>
            </anchor>
          </controlPr>
        </control>
      </mc:Choice>
      <mc:Fallback>
        <control shapeId="2123" r:id="rId164" name="ComboBox69"/>
      </mc:Fallback>
    </mc:AlternateContent>
    <mc:AlternateContent xmlns:mc="http://schemas.openxmlformats.org/markup-compatibility/2006">
      <mc:Choice Requires="x14">
        <control shapeId="2122" r:id="rId166" name="ComboBox68">
          <controlPr defaultSize="0" autoLine="0" linkedCell="K70" listFillRange="#REF!" r:id="rId158">
            <anchor moveWithCells="1">
              <from>
                <xdr:col>9</xdr:col>
                <xdr:colOff>171450</xdr:colOff>
                <xdr:row>69</xdr:row>
                <xdr:rowOff>76200</xdr:rowOff>
              </from>
              <to>
                <xdr:col>9</xdr:col>
                <xdr:colOff>3048000</xdr:colOff>
                <xdr:row>69</xdr:row>
                <xdr:rowOff>609600</xdr:rowOff>
              </to>
            </anchor>
          </controlPr>
        </control>
      </mc:Choice>
      <mc:Fallback>
        <control shapeId="2122" r:id="rId166" name="ComboBox68"/>
      </mc:Fallback>
    </mc:AlternateContent>
    <mc:AlternateContent xmlns:mc="http://schemas.openxmlformats.org/markup-compatibility/2006">
      <mc:Choice Requires="x14">
        <control shapeId="2121" r:id="rId167" name="ComboBox67">
          <controlPr defaultSize="0" autoLine="0" linkedCell="K69" listFillRange="#REF!" r:id="rId160">
            <anchor moveWithCells="1">
              <from>
                <xdr:col>9</xdr:col>
                <xdr:colOff>171450</xdr:colOff>
                <xdr:row>68</xdr:row>
                <xdr:rowOff>76200</xdr:rowOff>
              </from>
              <to>
                <xdr:col>9</xdr:col>
                <xdr:colOff>3048000</xdr:colOff>
                <xdr:row>68</xdr:row>
                <xdr:rowOff>609600</xdr:rowOff>
              </to>
            </anchor>
          </controlPr>
        </control>
      </mc:Choice>
      <mc:Fallback>
        <control shapeId="2121" r:id="rId167" name="ComboBox67"/>
      </mc:Fallback>
    </mc:AlternateContent>
    <mc:AlternateContent xmlns:mc="http://schemas.openxmlformats.org/markup-compatibility/2006">
      <mc:Choice Requires="x14">
        <control shapeId="2120" r:id="rId168" name="ComboBox66">
          <controlPr defaultSize="0" autoLine="0" linkedCell="K68" listFillRange="#REF!" r:id="rId160">
            <anchor moveWithCells="1">
              <from>
                <xdr:col>9</xdr:col>
                <xdr:colOff>171450</xdr:colOff>
                <xdr:row>67</xdr:row>
                <xdr:rowOff>76200</xdr:rowOff>
              </from>
              <to>
                <xdr:col>9</xdr:col>
                <xdr:colOff>3048000</xdr:colOff>
                <xdr:row>67</xdr:row>
                <xdr:rowOff>609600</xdr:rowOff>
              </to>
            </anchor>
          </controlPr>
        </control>
      </mc:Choice>
      <mc:Fallback>
        <control shapeId="2120" r:id="rId168" name="ComboBox66"/>
      </mc:Fallback>
    </mc:AlternateContent>
    <mc:AlternateContent xmlns:mc="http://schemas.openxmlformats.org/markup-compatibility/2006">
      <mc:Choice Requires="x14">
        <control shapeId="2119" r:id="rId169" name="ComboBox65">
          <controlPr defaultSize="0" autoLine="0" linkedCell="K67" listFillRange="#REF!" r:id="rId170">
            <anchor moveWithCells="1">
              <from>
                <xdr:col>9</xdr:col>
                <xdr:colOff>190500</xdr:colOff>
                <xdr:row>66</xdr:row>
                <xdr:rowOff>66675</xdr:rowOff>
              </from>
              <to>
                <xdr:col>9</xdr:col>
                <xdr:colOff>3057525</xdr:colOff>
                <xdr:row>66</xdr:row>
                <xdr:rowOff>600075</xdr:rowOff>
              </to>
            </anchor>
          </controlPr>
        </control>
      </mc:Choice>
      <mc:Fallback>
        <control shapeId="2119" r:id="rId169" name="ComboBox65"/>
      </mc:Fallback>
    </mc:AlternateContent>
    <mc:AlternateContent xmlns:mc="http://schemas.openxmlformats.org/markup-compatibility/2006">
      <mc:Choice Requires="x14">
        <control shapeId="2118" r:id="rId171" name="ComboBox64">
          <controlPr defaultSize="0" autoLine="0" linkedCell="K66" listFillRange="#REF!" r:id="rId160">
            <anchor moveWithCells="1">
              <from>
                <xdr:col>9</xdr:col>
                <xdr:colOff>171450</xdr:colOff>
                <xdr:row>65</xdr:row>
                <xdr:rowOff>76200</xdr:rowOff>
              </from>
              <to>
                <xdr:col>9</xdr:col>
                <xdr:colOff>3048000</xdr:colOff>
                <xdr:row>65</xdr:row>
                <xdr:rowOff>609600</xdr:rowOff>
              </to>
            </anchor>
          </controlPr>
        </control>
      </mc:Choice>
      <mc:Fallback>
        <control shapeId="2118" r:id="rId171" name="ComboBox64"/>
      </mc:Fallback>
    </mc:AlternateContent>
    <mc:AlternateContent xmlns:mc="http://schemas.openxmlformats.org/markup-compatibility/2006">
      <mc:Choice Requires="x14">
        <control shapeId="2117" r:id="rId172" name="ComboBox63">
          <controlPr defaultSize="0" autoLine="0" linkedCell="K65" listFillRange="#REF!" r:id="rId173">
            <anchor moveWithCells="1">
              <from>
                <xdr:col>9</xdr:col>
                <xdr:colOff>171450</xdr:colOff>
                <xdr:row>64</xdr:row>
                <xdr:rowOff>76200</xdr:rowOff>
              </from>
              <to>
                <xdr:col>9</xdr:col>
                <xdr:colOff>3048000</xdr:colOff>
                <xdr:row>64</xdr:row>
                <xdr:rowOff>609600</xdr:rowOff>
              </to>
            </anchor>
          </controlPr>
        </control>
      </mc:Choice>
      <mc:Fallback>
        <control shapeId="2117" r:id="rId172" name="ComboBox63"/>
      </mc:Fallback>
    </mc:AlternateContent>
    <mc:AlternateContent xmlns:mc="http://schemas.openxmlformats.org/markup-compatibility/2006">
      <mc:Choice Requires="x14">
        <control shapeId="2116" r:id="rId174" name="ComboBox62">
          <controlPr defaultSize="0" autoLine="0" linkedCell="K64" listFillRange="#REF!" r:id="rId175">
            <anchor moveWithCells="1">
              <from>
                <xdr:col>9</xdr:col>
                <xdr:colOff>171450</xdr:colOff>
                <xdr:row>63</xdr:row>
                <xdr:rowOff>76200</xdr:rowOff>
              </from>
              <to>
                <xdr:col>9</xdr:col>
                <xdr:colOff>3048000</xdr:colOff>
                <xdr:row>63</xdr:row>
                <xdr:rowOff>609600</xdr:rowOff>
              </to>
            </anchor>
          </controlPr>
        </control>
      </mc:Choice>
      <mc:Fallback>
        <control shapeId="2116" r:id="rId174" name="ComboBox62"/>
      </mc:Fallback>
    </mc:AlternateContent>
    <mc:AlternateContent xmlns:mc="http://schemas.openxmlformats.org/markup-compatibility/2006">
      <mc:Choice Requires="x14">
        <control shapeId="2115" r:id="rId176" name="ComboBox61">
          <controlPr defaultSize="0" autoLine="0" linkedCell="K63" listFillRange="#REF!" r:id="rId177">
            <anchor moveWithCells="1">
              <from>
                <xdr:col>9</xdr:col>
                <xdr:colOff>171450</xdr:colOff>
                <xdr:row>62</xdr:row>
                <xdr:rowOff>76200</xdr:rowOff>
              </from>
              <to>
                <xdr:col>9</xdr:col>
                <xdr:colOff>3048000</xdr:colOff>
                <xdr:row>62</xdr:row>
                <xdr:rowOff>609600</xdr:rowOff>
              </to>
            </anchor>
          </controlPr>
        </control>
      </mc:Choice>
      <mc:Fallback>
        <control shapeId="2115" r:id="rId176" name="ComboBox61"/>
      </mc:Fallback>
    </mc:AlternateContent>
    <mc:AlternateContent xmlns:mc="http://schemas.openxmlformats.org/markup-compatibility/2006">
      <mc:Choice Requires="x14">
        <control shapeId="2114" r:id="rId178" name="ComboBox60">
          <controlPr defaultSize="0" autoLine="0" linkedCell="K62" listFillRange="#REF!" r:id="rId179">
            <anchor moveWithCells="1">
              <from>
                <xdr:col>9</xdr:col>
                <xdr:colOff>171450</xdr:colOff>
                <xdr:row>61</xdr:row>
                <xdr:rowOff>104775</xdr:rowOff>
              </from>
              <to>
                <xdr:col>9</xdr:col>
                <xdr:colOff>3048000</xdr:colOff>
                <xdr:row>61</xdr:row>
                <xdr:rowOff>628650</xdr:rowOff>
              </to>
            </anchor>
          </controlPr>
        </control>
      </mc:Choice>
      <mc:Fallback>
        <control shapeId="2114" r:id="rId178" name="ComboBox60"/>
      </mc:Fallback>
    </mc:AlternateContent>
    <mc:AlternateContent xmlns:mc="http://schemas.openxmlformats.org/markup-compatibility/2006">
      <mc:Choice Requires="x14">
        <control shapeId="2113" r:id="rId180" name="ComboBox59">
          <controlPr defaultSize="0" autoLine="0" linkedCell="K61" listFillRange="#REF!" r:id="rId181">
            <anchor moveWithCells="1">
              <from>
                <xdr:col>9</xdr:col>
                <xdr:colOff>152400</xdr:colOff>
                <xdr:row>60</xdr:row>
                <xdr:rowOff>209550</xdr:rowOff>
              </from>
              <to>
                <xdr:col>9</xdr:col>
                <xdr:colOff>3038475</xdr:colOff>
                <xdr:row>60</xdr:row>
                <xdr:rowOff>742950</xdr:rowOff>
              </to>
            </anchor>
          </controlPr>
        </control>
      </mc:Choice>
      <mc:Fallback>
        <control shapeId="2113" r:id="rId180" name="ComboBox59"/>
      </mc:Fallback>
    </mc:AlternateContent>
    <mc:AlternateContent xmlns:mc="http://schemas.openxmlformats.org/markup-compatibility/2006">
      <mc:Choice Requires="x14">
        <control shapeId="2112" r:id="rId182" name="ComboBox58">
          <controlPr defaultSize="0" autoLine="0" linkedCell="K60" listFillRange="#REF!" r:id="rId183">
            <anchor moveWithCells="1">
              <from>
                <xdr:col>9</xdr:col>
                <xdr:colOff>238125</xdr:colOff>
                <xdr:row>59</xdr:row>
                <xdr:rowOff>714375</xdr:rowOff>
              </from>
              <to>
                <xdr:col>9</xdr:col>
                <xdr:colOff>3114675</xdr:colOff>
                <xdr:row>59</xdr:row>
                <xdr:rowOff>1247775</xdr:rowOff>
              </to>
            </anchor>
          </controlPr>
        </control>
      </mc:Choice>
      <mc:Fallback>
        <control shapeId="2112" r:id="rId182" name="ComboBox58"/>
      </mc:Fallback>
    </mc:AlternateContent>
    <mc:AlternateContent xmlns:mc="http://schemas.openxmlformats.org/markup-compatibility/2006">
      <mc:Choice Requires="x14">
        <control shapeId="2111" r:id="rId184" name="ComboBox57">
          <controlPr defaultSize="0" autoLine="0" linkedCell="K59" listFillRange="#REF!" r:id="rId185">
            <anchor moveWithCells="1">
              <from>
                <xdr:col>9</xdr:col>
                <xdr:colOff>171450</xdr:colOff>
                <xdr:row>58</xdr:row>
                <xdr:rowOff>47625</xdr:rowOff>
              </from>
              <to>
                <xdr:col>9</xdr:col>
                <xdr:colOff>3048000</xdr:colOff>
                <xdr:row>58</xdr:row>
                <xdr:rowOff>581025</xdr:rowOff>
              </to>
            </anchor>
          </controlPr>
        </control>
      </mc:Choice>
      <mc:Fallback>
        <control shapeId="2111" r:id="rId184" name="ComboBox57"/>
      </mc:Fallback>
    </mc:AlternateContent>
    <mc:AlternateContent xmlns:mc="http://schemas.openxmlformats.org/markup-compatibility/2006">
      <mc:Choice Requires="x14">
        <control shapeId="2110" r:id="rId186" name="ComboBox56">
          <controlPr defaultSize="0" autoLine="0" linkedCell="K58" listFillRange="#REF!" r:id="rId187">
            <anchor moveWithCells="1">
              <from>
                <xdr:col>9</xdr:col>
                <xdr:colOff>171450</xdr:colOff>
                <xdr:row>57</xdr:row>
                <xdr:rowOff>47625</xdr:rowOff>
              </from>
              <to>
                <xdr:col>9</xdr:col>
                <xdr:colOff>3048000</xdr:colOff>
                <xdr:row>57</xdr:row>
                <xdr:rowOff>581025</xdr:rowOff>
              </to>
            </anchor>
          </controlPr>
        </control>
      </mc:Choice>
      <mc:Fallback>
        <control shapeId="2110" r:id="rId186" name="ComboBox56"/>
      </mc:Fallback>
    </mc:AlternateContent>
    <mc:AlternateContent xmlns:mc="http://schemas.openxmlformats.org/markup-compatibility/2006">
      <mc:Choice Requires="x14">
        <control shapeId="2109" r:id="rId188" name="ComboBox55">
          <controlPr defaultSize="0" autoLine="0" linkedCell="K57" listFillRange="#REF!" r:id="rId189">
            <anchor moveWithCells="1">
              <from>
                <xdr:col>9</xdr:col>
                <xdr:colOff>171450</xdr:colOff>
                <xdr:row>56</xdr:row>
                <xdr:rowOff>209550</xdr:rowOff>
              </from>
              <to>
                <xdr:col>9</xdr:col>
                <xdr:colOff>3048000</xdr:colOff>
                <xdr:row>56</xdr:row>
                <xdr:rowOff>742950</xdr:rowOff>
              </to>
            </anchor>
          </controlPr>
        </control>
      </mc:Choice>
      <mc:Fallback>
        <control shapeId="2109" r:id="rId188" name="ComboBox55"/>
      </mc:Fallback>
    </mc:AlternateContent>
    <mc:AlternateContent xmlns:mc="http://schemas.openxmlformats.org/markup-compatibility/2006">
      <mc:Choice Requires="x14">
        <control shapeId="2108" r:id="rId190" name="ComboBox54">
          <controlPr defaultSize="0" autoLine="0" linkedCell="K56" listFillRange="#REF!" r:id="rId191">
            <anchor moveWithCells="1">
              <from>
                <xdr:col>9</xdr:col>
                <xdr:colOff>200025</xdr:colOff>
                <xdr:row>55</xdr:row>
                <xdr:rowOff>209550</xdr:rowOff>
              </from>
              <to>
                <xdr:col>9</xdr:col>
                <xdr:colOff>3076575</xdr:colOff>
                <xdr:row>55</xdr:row>
                <xdr:rowOff>742950</xdr:rowOff>
              </to>
            </anchor>
          </controlPr>
        </control>
      </mc:Choice>
      <mc:Fallback>
        <control shapeId="2108" r:id="rId190" name="ComboBox54"/>
      </mc:Fallback>
    </mc:AlternateContent>
    <mc:AlternateContent xmlns:mc="http://schemas.openxmlformats.org/markup-compatibility/2006">
      <mc:Choice Requires="x14">
        <control shapeId="2107" r:id="rId192" name="ComboBox53">
          <controlPr defaultSize="0" autoLine="0" linkedCell="K55" listFillRange="#REF!" r:id="rId193">
            <anchor moveWithCells="1">
              <from>
                <xdr:col>9</xdr:col>
                <xdr:colOff>180975</xdr:colOff>
                <xdr:row>54</xdr:row>
                <xdr:rowOff>114300</xdr:rowOff>
              </from>
              <to>
                <xdr:col>9</xdr:col>
                <xdr:colOff>3057525</xdr:colOff>
                <xdr:row>55</xdr:row>
                <xdr:rowOff>0</xdr:rowOff>
              </to>
            </anchor>
          </controlPr>
        </control>
      </mc:Choice>
      <mc:Fallback>
        <control shapeId="2107" r:id="rId192" name="ComboBox53"/>
      </mc:Fallback>
    </mc:AlternateContent>
    <mc:AlternateContent xmlns:mc="http://schemas.openxmlformats.org/markup-compatibility/2006">
      <mc:Choice Requires="x14">
        <control shapeId="2106" r:id="rId194" name="ComboBox52">
          <controlPr defaultSize="0" autoLine="0" linkedCell="K54" listFillRange="#REF!" r:id="rId195">
            <anchor moveWithCells="1">
              <from>
                <xdr:col>9</xdr:col>
                <xdr:colOff>171450</xdr:colOff>
                <xdr:row>53</xdr:row>
                <xdr:rowOff>47625</xdr:rowOff>
              </from>
              <to>
                <xdr:col>9</xdr:col>
                <xdr:colOff>3048000</xdr:colOff>
                <xdr:row>53</xdr:row>
                <xdr:rowOff>581025</xdr:rowOff>
              </to>
            </anchor>
          </controlPr>
        </control>
      </mc:Choice>
      <mc:Fallback>
        <control shapeId="2106" r:id="rId194" name="ComboBox52"/>
      </mc:Fallback>
    </mc:AlternateContent>
    <mc:AlternateContent xmlns:mc="http://schemas.openxmlformats.org/markup-compatibility/2006">
      <mc:Choice Requires="x14">
        <control shapeId="2105" r:id="rId196" name="ComboBox51">
          <controlPr defaultSize="0" autoLine="0" linkedCell="K53" listFillRange="#REF!" r:id="rId197">
            <anchor moveWithCells="1">
              <from>
                <xdr:col>9</xdr:col>
                <xdr:colOff>200025</xdr:colOff>
                <xdr:row>52</xdr:row>
                <xdr:rowOff>66675</xdr:rowOff>
              </from>
              <to>
                <xdr:col>9</xdr:col>
                <xdr:colOff>3076575</xdr:colOff>
                <xdr:row>52</xdr:row>
                <xdr:rowOff>619125</xdr:rowOff>
              </to>
            </anchor>
          </controlPr>
        </control>
      </mc:Choice>
      <mc:Fallback>
        <control shapeId="2105" r:id="rId196" name="ComboBox51"/>
      </mc:Fallback>
    </mc:AlternateContent>
    <mc:AlternateContent xmlns:mc="http://schemas.openxmlformats.org/markup-compatibility/2006">
      <mc:Choice Requires="x14">
        <control shapeId="2104" r:id="rId198" name="ComboBox50">
          <controlPr defaultSize="0" autoLine="0" linkedCell="K52" listFillRange="#REF!" r:id="rId199">
            <anchor moveWithCells="1">
              <from>
                <xdr:col>9</xdr:col>
                <xdr:colOff>171450</xdr:colOff>
                <xdr:row>51</xdr:row>
                <xdr:rowOff>342900</xdr:rowOff>
              </from>
              <to>
                <xdr:col>9</xdr:col>
                <xdr:colOff>3048000</xdr:colOff>
                <xdr:row>51</xdr:row>
                <xdr:rowOff>885825</xdr:rowOff>
              </to>
            </anchor>
          </controlPr>
        </control>
      </mc:Choice>
      <mc:Fallback>
        <control shapeId="2104" r:id="rId198" name="ComboBox50"/>
      </mc:Fallback>
    </mc:AlternateContent>
    <mc:AlternateContent xmlns:mc="http://schemas.openxmlformats.org/markup-compatibility/2006">
      <mc:Choice Requires="x14">
        <control shapeId="2103" r:id="rId200" name="ComboBox49">
          <controlPr defaultSize="0" autoLine="0" linkedCell="K51" listFillRange="#REF!" r:id="rId201">
            <anchor moveWithCells="1">
              <from>
                <xdr:col>9</xdr:col>
                <xdr:colOff>171450</xdr:colOff>
                <xdr:row>50</xdr:row>
                <xdr:rowOff>95250</xdr:rowOff>
              </from>
              <to>
                <xdr:col>9</xdr:col>
                <xdr:colOff>3048000</xdr:colOff>
                <xdr:row>50</xdr:row>
                <xdr:rowOff>647700</xdr:rowOff>
              </to>
            </anchor>
          </controlPr>
        </control>
      </mc:Choice>
      <mc:Fallback>
        <control shapeId="2103" r:id="rId200" name="ComboBox49"/>
      </mc:Fallback>
    </mc:AlternateContent>
    <mc:AlternateContent xmlns:mc="http://schemas.openxmlformats.org/markup-compatibility/2006">
      <mc:Choice Requires="x14">
        <control shapeId="2102" r:id="rId202" name="ComboBox48">
          <controlPr defaultSize="0" autoLine="0" linkedCell="K50" listFillRange="#REF!" r:id="rId203">
            <anchor moveWithCells="1">
              <from>
                <xdr:col>9</xdr:col>
                <xdr:colOff>171450</xdr:colOff>
                <xdr:row>49</xdr:row>
                <xdr:rowOff>342900</xdr:rowOff>
              </from>
              <to>
                <xdr:col>9</xdr:col>
                <xdr:colOff>3048000</xdr:colOff>
                <xdr:row>49</xdr:row>
                <xdr:rowOff>885825</xdr:rowOff>
              </to>
            </anchor>
          </controlPr>
        </control>
      </mc:Choice>
      <mc:Fallback>
        <control shapeId="2102" r:id="rId202" name="ComboBox48"/>
      </mc:Fallback>
    </mc:AlternateContent>
    <mc:AlternateContent xmlns:mc="http://schemas.openxmlformats.org/markup-compatibility/2006">
      <mc:Choice Requires="x14">
        <control shapeId="2101" r:id="rId204" name="ComboBox47">
          <controlPr defaultSize="0" autoLine="0" linkedCell="K49" listFillRange="#REF!" r:id="rId205">
            <anchor moveWithCells="1">
              <from>
                <xdr:col>9</xdr:col>
                <xdr:colOff>200025</xdr:colOff>
                <xdr:row>48</xdr:row>
                <xdr:rowOff>352425</xdr:rowOff>
              </from>
              <to>
                <xdr:col>9</xdr:col>
                <xdr:colOff>3067050</xdr:colOff>
                <xdr:row>48</xdr:row>
                <xdr:rowOff>895350</xdr:rowOff>
              </to>
            </anchor>
          </controlPr>
        </control>
      </mc:Choice>
      <mc:Fallback>
        <control shapeId="2101" r:id="rId204" name="ComboBox47"/>
      </mc:Fallback>
    </mc:AlternateContent>
    <mc:AlternateContent xmlns:mc="http://schemas.openxmlformats.org/markup-compatibility/2006">
      <mc:Choice Requires="x14">
        <control shapeId="2100" r:id="rId206" name="ComboBox46">
          <controlPr defaultSize="0" autoLine="0" linkedCell="K48" listFillRange="#REF!" r:id="rId207">
            <anchor moveWithCells="1">
              <from>
                <xdr:col>9</xdr:col>
                <xdr:colOff>219075</xdr:colOff>
                <xdr:row>47</xdr:row>
                <xdr:rowOff>190500</xdr:rowOff>
              </from>
              <to>
                <xdr:col>9</xdr:col>
                <xdr:colOff>3076575</xdr:colOff>
                <xdr:row>47</xdr:row>
                <xdr:rowOff>733425</xdr:rowOff>
              </to>
            </anchor>
          </controlPr>
        </control>
      </mc:Choice>
      <mc:Fallback>
        <control shapeId="2100" r:id="rId206" name="ComboBox46"/>
      </mc:Fallback>
    </mc:AlternateContent>
    <mc:AlternateContent xmlns:mc="http://schemas.openxmlformats.org/markup-compatibility/2006">
      <mc:Choice Requires="x14">
        <control shapeId="2099" r:id="rId208" name="ComboBox45">
          <controlPr defaultSize="0" autoLine="0" linkedCell="K47" listFillRange="#REF!" r:id="rId209">
            <anchor moveWithCells="1">
              <from>
                <xdr:col>9</xdr:col>
                <xdr:colOff>228600</xdr:colOff>
                <xdr:row>46</xdr:row>
                <xdr:rowOff>38100</xdr:rowOff>
              </from>
              <to>
                <xdr:col>9</xdr:col>
                <xdr:colOff>3086100</xdr:colOff>
                <xdr:row>46</xdr:row>
                <xdr:rowOff>581025</xdr:rowOff>
              </to>
            </anchor>
          </controlPr>
        </control>
      </mc:Choice>
      <mc:Fallback>
        <control shapeId="2099" r:id="rId208" name="ComboBox45"/>
      </mc:Fallback>
    </mc:AlternateContent>
    <mc:AlternateContent xmlns:mc="http://schemas.openxmlformats.org/markup-compatibility/2006">
      <mc:Choice Requires="x14">
        <control shapeId="2098" r:id="rId210" name="ComboBox44">
          <controlPr defaultSize="0" autoLine="0" linkedCell="K46" listFillRange="#REF!" r:id="rId211">
            <anchor moveWithCells="1">
              <from>
                <xdr:col>9</xdr:col>
                <xdr:colOff>228600</xdr:colOff>
                <xdr:row>45</xdr:row>
                <xdr:rowOff>104775</xdr:rowOff>
              </from>
              <to>
                <xdr:col>9</xdr:col>
                <xdr:colOff>3086100</xdr:colOff>
                <xdr:row>45</xdr:row>
                <xdr:rowOff>647700</xdr:rowOff>
              </to>
            </anchor>
          </controlPr>
        </control>
      </mc:Choice>
      <mc:Fallback>
        <control shapeId="2098" r:id="rId210" name="ComboBox44"/>
      </mc:Fallback>
    </mc:AlternateContent>
    <mc:AlternateContent xmlns:mc="http://schemas.openxmlformats.org/markup-compatibility/2006">
      <mc:Choice Requires="x14">
        <control shapeId="2097" r:id="rId212" name="ComboBox43">
          <controlPr defaultSize="0" autoLine="0" linkedCell="K45" listFillRange="#REF!" r:id="rId213">
            <anchor moveWithCells="1">
              <from>
                <xdr:col>9</xdr:col>
                <xdr:colOff>228600</xdr:colOff>
                <xdr:row>44</xdr:row>
                <xdr:rowOff>38100</xdr:rowOff>
              </from>
              <to>
                <xdr:col>9</xdr:col>
                <xdr:colOff>3086100</xdr:colOff>
                <xdr:row>44</xdr:row>
                <xdr:rowOff>581025</xdr:rowOff>
              </to>
            </anchor>
          </controlPr>
        </control>
      </mc:Choice>
      <mc:Fallback>
        <control shapeId="2097" r:id="rId212" name="ComboBox43"/>
      </mc:Fallback>
    </mc:AlternateContent>
    <mc:AlternateContent xmlns:mc="http://schemas.openxmlformats.org/markup-compatibility/2006">
      <mc:Choice Requires="x14">
        <control shapeId="2096" r:id="rId214" name="ComboBox42">
          <controlPr defaultSize="0" autoLine="0" linkedCell="K44" listFillRange="#REF!" r:id="rId215">
            <anchor moveWithCells="1">
              <from>
                <xdr:col>9</xdr:col>
                <xdr:colOff>228600</xdr:colOff>
                <xdr:row>43</xdr:row>
                <xdr:rowOff>38100</xdr:rowOff>
              </from>
              <to>
                <xdr:col>9</xdr:col>
                <xdr:colOff>3086100</xdr:colOff>
                <xdr:row>43</xdr:row>
                <xdr:rowOff>581025</xdr:rowOff>
              </to>
            </anchor>
          </controlPr>
        </control>
      </mc:Choice>
      <mc:Fallback>
        <control shapeId="2096" r:id="rId214" name="ComboBox42"/>
      </mc:Fallback>
    </mc:AlternateContent>
    <mc:AlternateContent xmlns:mc="http://schemas.openxmlformats.org/markup-compatibility/2006">
      <mc:Choice Requires="x14">
        <control shapeId="2095" r:id="rId216" name="ComboBox41">
          <controlPr defaultSize="0" autoLine="0" linkedCell="K43" listFillRange="#REF!" r:id="rId217">
            <anchor moveWithCells="1">
              <from>
                <xdr:col>9</xdr:col>
                <xdr:colOff>257175</xdr:colOff>
                <xdr:row>42</xdr:row>
                <xdr:rowOff>76200</xdr:rowOff>
              </from>
              <to>
                <xdr:col>9</xdr:col>
                <xdr:colOff>3105150</xdr:colOff>
                <xdr:row>42</xdr:row>
                <xdr:rowOff>619125</xdr:rowOff>
              </to>
            </anchor>
          </controlPr>
        </control>
      </mc:Choice>
      <mc:Fallback>
        <control shapeId="2095" r:id="rId216" name="ComboBox41"/>
      </mc:Fallback>
    </mc:AlternateContent>
    <mc:AlternateContent xmlns:mc="http://schemas.openxmlformats.org/markup-compatibility/2006">
      <mc:Choice Requires="x14">
        <control shapeId="2094" r:id="rId218" name="ComboBox40">
          <controlPr defaultSize="0" autoLine="0" linkedCell="K42" listFillRange="#REF!" r:id="rId219">
            <anchor moveWithCells="1">
              <from>
                <xdr:col>9</xdr:col>
                <xdr:colOff>257175</xdr:colOff>
                <xdr:row>41</xdr:row>
                <xdr:rowOff>19050</xdr:rowOff>
              </from>
              <to>
                <xdr:col>9</xdr:col>
                <xdr:colOff>3105150</xdr:colOff>
                <xdr:row>41</xdr:row>
                <xdr:rowOff>561975</xdr:rowOff>
              </to>
            </anchor>
          </controlPr>
        </control>
      </mc:Choice>
      <mc:Fallback>
        <control shapeId="2094" r:id="rId218" name="ComboBox40"/>
      </mc:Fallback>
    </mc:AlternateContent>
    <mc:AlternateContent xmlns:mc="http://schemas.openxmlformats.org/markup-compatibility/2006">
      <mc:Choice Requires="x14">
        <control shapeId="2093" r:id="rId220" name="ComboBox39">
          <controlPr defaultSize="0" autoLine="0" linkedCell="K41" listFillRange="#REF!" r:id="rId221">
            <anchor moveWithCells="1">
              <from>
                <xdr:col>9</xdr:col>
                <xdr:colOff>247650</xdr:colOff>
                <xdr:row>40</xdr:row>
                <xdr:rowOff>28575</xdr:rowOff>
              </from>
              <to>
                <xdr:col>9</xdr:col>
                <xdr:colOff>3095625</xdr:colOff>
                <xdr:row>40</xdr:row>
                <xdr:rowOff>571500</xdr:rowOff>
              </to>
            </anchor>
          </controlPr>
        </control>
      </mc:Choice>
      <mc:Fallback>
        <control shapeId="2093" r:id="rId220" name="ComboBox39"/>
      </mc:Fallback>
    </mc:AlternateContent>
    <mc:AlternateContent xmlns:mc="http://schemas.openxmlformats.org/markup-compatibility/2006">
      <mc:Choice Requires="x14">
        <control shapeId="2092" r:id="rId222" name="ComboBox38">
          <controlPr defaultSize="0" autoLine="0" linkedCell="K40" listFillRange="#REF!" r:id="rId223">
            <anchor moveWithCells="1">
              <from>
                <xdr:col>9</xdr:col>
                <xdr:colOff>238125</xdr:colOff>
                <xdr:row>39</xdr:row>
                <xdr:rowOff>161925</xdr:rowOff>
              </from>
              <to>
                <xdr:col>9</xdr:col>
                <xdr:colOff>3086100</xdr:colOff>
                <xdr:row>39</xdr:row>
                <xdr:rowOff>704850</xdr:rowOff>
              </to>
            </anchor>
          </controlPr>
        </control>
      </mc:Choice>
      <mc:Fallback>
        <control shapeId="2092" r:id="rId222" name="ComboBox38"/>
      </mc:Fallback>
    </mc:AlternateContent>
    <mc:AlternateContent xmlns:mc="http://schemas.openxmlformats.org/markup-compatibility/2006">
      <mc:Choice Requires="x14">
        <control shapeId="2091" r:id="rId224" name="ComboBox37">
          <controlPr defaultSize="0" autoLine="0" linkedCell="K39" listFillRange="#REF!" r:id="rId225">
            <anchor moveWithCells="1">
              <from>
                <xdr:col>9</xdr:col>
                <xdr:colOff>238125</xdr:colOff>
                <xdr:row>38</xdr:row>
                <xdr:rowOff>323850</xdr:rowOff>
              </from>
              <to>
                <xdr:col>9</xdr:col>
                <xdr:colOff>3076575</xdr:colOff>
                <xdr:row>38</xdr:row>
                <xdr:rowOff>866775</xdr:rowOff>
              </to>
            </anchor>
          </controlPr>
        </control>
      </mc:Choice>
      <mc:Fallback>
        <control shapeId="2091" r:id="rId224" name="ComboBox37"/>
      </mc:Fallback>
    </mc:AlternateContent>
    <mc:AlternateContent xmlns:mc="http://schemas.openxmlformats.org/markup-compatibility/2006">
      <mc:Choice Requires="x14">
        <control shapeId="2090" r:id="rId226" name="ComboBox36">
          <controlPr defaultSize="0" autoLine="0" linkedCell="K38" listFillRange="#REF!" r:id="rId227">
            <anchor moveWithCells="1">
              <from>
                <xdr:col>9</xdr:col>
                <xdr:colOff>238125</xdr:colOff>
                <xdr:row>37</xdr:row>
                <xdr:rowOff>9525</xdr:rowOff>
              </from>
              <to>
                <xdr:col>9</xdr:col>
                <xdr:colOff>3076575</xdr:colOff>
                <xdr:row>37</xdr:row>
                <xdr:rowOff>552450</xdr:rowOff>
              </to>
            </anchor>
          </controlPr>
        </control>
      </mc:Choice>
      <mc:Fallback>
        <control shapeId="2090" r:id="rId226" name="ComboBox36"/>
      </mc:Fallback>
    </mc:AlternateContent>
    <mc:AlternateContent xmlns:mc="http://schemas.openxmlformats.org/markup-compatibility/2006">
      <mc:Choice Requires="x14">
        <control shapeId="2089" r:id="rId228" name="ComboBox35">
          <controlPr defaultSize="0" autoLine="0" linkedCell="K37" listFillRange="#REF!" r:id="rId229">
            <anchor moveWithCells="1">
              <from>
                <xdr:col>9</xdr:col>
                <xdr:colOff>247650</xdr:colOff>
                <xdr:row>36</xdr:row>
                <xdr:rowOff>85725</xdr:rowOff>
              </from>
              <to>
                <xdr:col>9</xdr:col>
                <xdr:colOff>3086100</xdr:colOff>
                <xdr:row>36</xdr:row>
                <xdr:rowOff>628650</xdr:rowOff>
              </to>
            </anchor>
          </controlPr>
        </control>
      </mc:Choice>
      <mc:Fallback>
        <control shapeId="2089" r:id="rId228" name="ComboBox35"/>
      </mc:Fallback>
    </mc:AlternateContent>
    <mc:AlternateContent xmlns:mc="http://schemas.openxmlformats.org/markup-compatibility/2006">
      <mc:Choice Requires="x14">
        <control shapeId="2088" r:id="rId230" name="ComboBox34">
          <controlPr defaultSize="0" autoLine="0" linkedCell="K36" listFillRange="#REF!" r:id="rId231">
            <anchor moveWithCells="1">
              <from>
                <xdr:col>9</xdr:col>
                <xdr:colOff>247650</xdr:colOff>
                <xdr:row>35</xdr:row>
                <xdr:rowOff>95250</xdr:rowOff>
              </from>
              <to>
                <xdr:col>9</xdr:col>
                <xdr:colOff>3086100</xdr:colOff>
                <xdr:row>35</xdr:row>
                <xdr:rowOff>638175</xdr:rowOff>
              </to>
            </anchor>
          </controlPr>
        </control>
      </mc:Choice>
      <mc:Fallback>
        <control shapeId="2088" r:id="rId230" name="ComboBox34"/>
      </mc:Fallback>
    </mc:AlternateContent>
    <mc:AlternateContent xmlns:mc="http://schemas.openxmlformats.org/markup-compatibility/2006">
      <mc:Choice Requires="x14">
        <control shapeId="2087" r:id="rId232" name="ComboBox33">
          <controlPr defaultSize="0" autoLine="0" linkedCell="K35" listFillRange="#REF!" r:id="rId233">
            <anchor moveWithCells="1">
              <from>
                <xdr:col>9</xdr:col>
                <xdr:colOff>238125</xdr:colOff>
                <xdr:row>34</xdr:row>
                <xdr:rowOff>95250</xdr:rowOff>
              </from>
              <to>
                <xdr:col>9</xdr:col>
                <xdr:colOff>3076575</xdr:colOff>
                <xdr:row>34</xdr:row>
                <xdr:rowOff>638175</xdr:rowOff>
              </to>
            </anchor>
          </controlPr>
        </control>
      </mc:Choice>
      <mc:Fallback>
        <control shapeId="2087" r:id="rId232" name="ComboBox33"/>
      </mc:Fallback>
    </mc:AlternateContent>
    <mc:AlternateContent xmlns:mc="http://schemas.openxmlformats.org/markup-compatibility/2006">
      <mc:Choice Requires="x14">
        <control shapeId="2086" r:id="rId234" name="ComboBox32">
          <controlPr defaultSize="0" autoLine="0" linkedCell="K34" listFillRange="#REF!" r:id="rId235">
            <anchor moveWithCells="1">
              <from>
                <xdr:col>9</xdr:col>
                <xdr:colOff>209550</xdr:colOff>
                <xdr:row>33</xdr:row>
                <xdr:rowOff>200025</xdr:rowOff>
              </from>
              <to>
                <xdr:col>9</xdr:col>
                <xdr:colOff>3048000</xdr:colOff>
                <xdr:row>33</xdr:row>
                <xdr:rowOff>742950</xdr:rowOff>
              </to>
            </anchor>
          </controlPr>
        </control>
      </mc:Choice>
      <mc:Fallback>
        <control shapeId="2086" r:id="rId234" name="ComboBox32"/>
      </mc:Fallback>
    </mc:AlternateContent>
    <mc:AlternateContent xmlns:mc="http://schemas.openxmlformats.org/markup-compatibility/2006">
      <mc:Choice Requires="x14">
        <control shapeId="2085" r:id="rId236" name="ComboBox31">
          <controlPr defaultSize="0" autoLine="0" linkedCell="K33" listFillRange="#REF!" r:id="rId237">
            <anchor moveWithCells="1">
              <from>
                <xdr:col>9</xdr:col>
                <xdr:colOff>171450</xdr:colOff>
                <xdr:row>32</xdr:row>
                <xdr:rowOff>76200</xdr:rowOff>
              </from>
              <to>
                <xdr:col>9</xdr:col>
                <xdr:colOff>3009900</xdr:colOff>
                <xdr:row>32</xdr:row>
                <xdr:rowOff>619125</xdr:rowOff>
              </to>
            </anchor>
          </controlPr>
        </control>
      </mc:Choice>
      <mc:Fallback>
        <control shapeId="2085" r:id="rId236" name="ComboBox31"/>
      </mc:Fallback>
    </mc:AlternateContent>
    <mc:AlternateContent xmlns:mc="http://schemas.openxmlformats.org/markup-compatibility/2006">
      <mc:Choice Requires="x14">
        <control shapeId="2084" r:id="rId238" name="ComboBox30">
          <controlPr defaultSize="0" autoLine="0" linkedCell="K32" listFillRange="#REF!" r:id="rId239">
            <anchor moveWithCells="1">
              <from>
                <xdr:col>9</xdr:col>
                <xdr:colOff>171450</xdr:colOff>
                <xdr:row>31</xdr:row>
                <xdr:rowOff>76200</xdr:rowOff>
              </from>
              <to>
                <xdr:col>9</xdr:col>
                <xdr:colOff>3009900</xdr:colOff>
                <xdr:row>31</xdr:row>
                <xdr:rowOff>619125</xdr:rowOff>
              </to>
            </anchor>
          </controlPr>
        </control>
      </mc:Choice>
      <mc:Fallback>
        <control shapeId="2084" r:id="rId238" name="ComboBox30"/>
      </mc:Fallback>
    </mc:AlternateContent>
    <mc:AlternateContent xmlns:mc="http://schemas.openxmlformats.org/markup-compatibility/2006">
      <mc:Choice Requires="x14">
        <control shapeId="2083" r:id="rId240" name="ComboBox29">
          <controlPr defaultSize="0" autoLine="0" linkedCell="K31" listFillRange="#REF!" r:id="rId241">
            <anchor moveWithCells="1">
              <from>
                <xdr:col>9</xdr:col>
                <xdr:colOff>180975</xdr:colOff>
                <xdr:row>30</xdr:row>
                <xdr:rowOff>76200</xdr:rowOff>
              </from>
              <to>
                <xdr:col>9</xdr:col>
                <xdr:colOff>3019425</xdr:colOff>
                <xdr:row>30</xdr:row>
                <xdr:rowOff>619125</xdr:rowOff>
              </to>
            </anchor>
          </controlPr>
        </control>
      </mc:Choice>
      <mc:Fallback>
        <control shapeId="2083" r:id="rId240" name="ComboBox29"/>
      </mc:Fallback>
    </mc:AlternateContent>
    <mc:AlternateContent xmlns:mc="http://schemas.openxmlformats.org/markup-compatibility/2006">
      <mc:Choice Requires="x14">
        <control shapeId="2082" r:id="rId242" name="ComboBox28">
          <controlPr defaultSize="0" autoLine="0" linkedCell="K30" listFillRange="#REF!" r:id="rId243">
            <anchor moveWithCells="1">
              <from>
                <xdr:col>9</xdr:col>
                <xdr:colOff>180975</xdr:colOff>
                <xdr:row>29</xdr:row>
                <xdr:rowOff>76200</xdr:rowOff>
              </from>
              <to>
                <xdr:col>9</xdr:col>
                <xdr:colOff>3019425</xdr:colOff>
                <xdr:row>29</xdr:row>
                <xdr:rowOff>619125</xdr:rowOff>
              </to>
            </anchor>
          </controlPr>
        </control>
      </mc:Choice>
      <mc:Fallback>
        <control shapeId="2082" r:id="rId242" name="ComboBox28"/>
      </mc:Fallback>
    </mc:AlternateContent>
    <mc:AlternateContent xmlns:mc="http://schemas.openxmlformats.org/markup-compatibility/2006">
      <mc:Choice Requires="x14">
        <control shapeId="2081" r:id="rId244" name="ComboBox27">
          <controlPr defaultSize="0" autoLine="0" linkedCell="K29" listFillRange="#REF!" r:id="rId245">
            <anchor moveWithCells="1">
              <from>
                <xdr:col>9</xdr:col>
                <xdr:colOff>171450</xdr:colOff>
                <xdr:row>28</xdr:row>
                <xdr:rowOff>38100</xdr:rowOff>
              </from>
              <to>
                <xdr:col>9</xdr:col>
                <xdr:colOff>3000375</xdr:colOff>
                <xdr:row>29</xdr:row>
                <xdr:rowOff>9525</xdr:rowOff>
              </to>
            </anchor>
          </controlPr>
        </control>
      </mc:Choice>
      <mc:Fallback>
        <control shapeId="2081" r:id="rId244" name="ComboBox27"/>
      </mc:Fallback>
    </mc:AlternateContent>
    <mc:AlternateContent xmlns:mc="http://schemas.openxmlformats.org/markup-compatibility/2006">
      <mc:Choice Requires="x14">
        <control shapeId="2080" r:id="rId246" name="ComboBox26">
          <controlPr defaultSize="0" autoLine="0" linkedCell="K28" listFillRange="#REF!" r:id="rId247">
            <anchor moveWithCells="1">
              <from>
                <xdr:col>9</xdr:col>
                <xdr:colOff>171450</xdr:colOff>
                <xdr:row>27</xdr:row>
                <xdr:rowOff>266700</xdr:rowOff>
              </from>
              <to>
                <xdr:col>9</xdr:col>
                <xdr:colOff>3000375</xdr:colOff>
                <xdr:row>27</xdr:row>
                <xdr:rowOff>809625</xdr:rowOff>
              </to>
            </anchor>
          </controlPr>
        </control>
      </mc:Choice>
      <mc:Fallback>
        <control shapeId="2080" r:id="rId246" name="ComboBox26"/>
      </mc:Fallback>
    </mc:AlternateContent>
    <mc:AlternateContent xmlns:mc="http://schemas.openxmlformats.org/markup-compatibility/2006">
      <mc:Choice Requires="x14">
        <control shapeId="2079" r:id="rId248" name="ComboBox25">
          <controlPr defaultSize="0" autoLine="0" linkedCell="K27" listFillRange="#REF!" r:id="rId249">
            <anchor moveWithCells="1">
              <from>
                <xdr:col>9</xdr:col>
                <xdr:colOff>228600</xdr:colOff>
                <xdr:row>26</xdr:row>
                <xdr:rowOff>390525</xdr:rowOff>
              </from>
              <to>
                <xdr:col>9</xdr:col>
                <xdr:colOff>3057525</xdr:colOff>
                <xdr:row>26</xdr:row>
                <xdr:rowOff>933450</xdr:rowOff>
              </to>
            </anchor>
          </controlPr>
        </control>
      </mc:Choice>
      <mc:Fallback>
        <control shapeId="2079" r:id="rId248" name="ComboBox25"/>
      </mc:Fallback>
    </mc:AlternateContent>
    <mc:AlternateContent xmlns:mc="http://schemas.openxmlformats.org/markup-compatibility/2006">
      <mc:Choice Requires="x14">
        <control shapeId="2078" r:id="rId250" name="ComboBox24">
          <controlPr defaultSize="0" autoLine="0" linkedCell="K26" listFillRange="#REF!" r:id="rId251">
            <anchor moveWithCells="1">
              <from>
                <xdr:col>9</xdr:col>
                <xdr:colOff>238125</xdr:colOff>
                <xdr:row>25</xdr:row>
                <xdr:rowOff>142875</xdr:rowOff>
              </from>
              <to>
                <xdr:col>9</xdr:col>
                <xdr:colOff>3067050</xdr:colOff>
                <xdr:row>25</xdr:row>
                <xdr:rowOff>685800</xdr:rowOff>
              </to>
            </anchor>
          </controlPr>
        </control>
      </mc:Choice>
      <mc:Fallback>
        <control shapeId="2078" r:id="rId250" name="ComboBox24"/>
      </mc:Fallback>
    </mc:AlternateContent>
    <mc:AlternateContent xmlns:mc="http://schemas.openxmlformats.org/markup-compatibility/2006">
      <mc:Choice Requires="x14">
        <control shapeId="2077" r:id="rId252" name="ComboBox23">
          <controlPr defaultSize="0" autoLine="0" linkedCell="K25" listFillRange="#REF!" r:id="rId253">
            <anchor moveWithCells="1">
              <from>
                <xdr:col>9</xdr:col>
                <xdr:colOff>238125</xdr:colOff>
                <xdr:row>24</xdr:row>
                <xdr:rowOff>295275</xdr:rowOff>
              </from>
              <to>
                <xdr:col>9</xdr:col>
                <xdr:colOff>3067050</xdr:colOff>
                <xdr:row>24</xdr:row>
                <xdr:rowOff>838200</xdr:rowOff>
              </to>
            </anchor>
          </controlPr>
        </control>
      </mc:Choice>
      <mc:Fallback>
        <control shapeId="2077" r:id="rId252" name="ComboBox23"/>
      </mc:Fallback>
    </mc:AlternateContent>
    <mc:AlternateContent xmlns:mc="http://schemas.openxmlformats.org/markup-compatibility/2006">
      <mc:Choice Requires="x14">
        <control shapeId="2076" r:id="rId254" name="ComboBox22">
          <controlPr defaultSize="0" autoLine="0" linkedCell="K24" listFillRange="#REF!" r:id="rId255">
            <anchor moveWithCells="1">
              <from>
                <xdr:col>9</xdr:col>
                <xdr:colOff>238125</xdr:colOff>
                <xdr:row>23</xdr:row>
                <xdr:rowOff>542925</xdr:rowOff>
              </from>
              <to>
                <xdr:col>9</xdr:col>
                <xdr:colOff>3067050</xdr:colOff>
                <xdr:row>23</xdr:row>
                <xdr:rowOff>1085850</xdr:rowOff>
              </to>
            </anchor>
          </controlPr>
        </control>
      </mc:Choice>
      <mc:Fallback>
        <control shapeId="2076" r:id="rId254" name="ComboBox22"/>
      </mc:Fallback>
    </mc:AlternateContent>
    <mc:AlternateContent xmlns:mc="http://schemas.openxmlformats.org/markup-compatibility/2006">
      <mc:Choice Requires="x14">
        <control shapeId="2075" r:id="rId256" name="ComboBox21">
          <controlPr defaultSize="0" autoLine="0" linkedCell="K23" listFillRange="#REF!" r:id="rId257">
            <anchor moveWithCells="1">
              <from>
                <xdr:col>9</xdr:col>
                <xdr:colOff>228600</xdr:colOff>
                <xdr:row>22</xdr:row>
                <xdr:rowOff>1200150</xdr:rowOff>
              </from>
              <to>
                <xdr:col>9</xdr:col>
                <xdr:colOff>3057525</xdr:colOff>
                <xdr:row>22</xdr:row>
                <xdr:rowOff>1733550</xdr:rowOff>
              </to>
            </anchor>
          </controlPr>
        </control>
      </mc:Choice>
      <mc:Fallback>
        <control shapeId="2075" r:id="rId256" name="ComboBox21"/>
      </mc:Fallback>
    </mc:AlternateContent>
    <mc:AlternateContent xmlns:mc="http://schemas.openxmlformats.org/markup-compatibility/2006">
      <mc:Choice Requires="x14">
        <control shapeId="2074" r:id="rId258" name="ComboBox20">
          <controlPr defaultSize="0" autoLine="0" linkedCell="K22" listFillRange="#REF!" r:id="rId259">
            <anchor moveWithCells="1">
              <from>
                <xdr:col>9</xdr:col>
                <xdr:colOff>219075</xdr:colOff>
                <xdr:row>21</xdr:row>
                <xdr:rowOff>276225</xdr:rowOff>
              </from>
              <to>
                <xdr:col>9</xdr:col>
                <xdr:colOff>3048000</xdr:colOff>
                <xdr:row>21</xdr:row>
                <xdr:rowOff>809625</xdr:rowOff>
              </to>
            </anchor>
          </controlPr>
        </control>
      </mc:Choice>
      <mc:Fallback>
        <control shapeId="2074" r:id="rId258" name="ComboBox20"/>
      </mc:Fallback>
    </mc:AlternateContent>
    <mc:AlternateContent xmlns:mc="http://schemas.openxmlformats.org/markup-compatibility/2006">
      <mc:Choice Requires="x14">
        <control shapeId="2073" r:id="rId260" name="ComboBox19">
          <controlPr defaultSize="0" autoLine="0" linkedCell="K21" listFillRange="#REF!" r:id="rId261">
            <anchor moveWithCells="1">
              <from>
                <xdr:col>9</xdr:col>
                <xdr:colOff>219075</xdr:colOff>
                <xdr:row>20</xdr:row>
                <xdr:rowOff>561975</xdr:rowOff>
              </from>
              <to>
                <xdr:col>9</xdr:col>
                <xdr:colOff>3048000</xdr:colOff>
                <xdr:row>20</xdr:row>
                <xdr:rowOff>1095375</xdr:rowOff>
              </to>
            </anchor>
          </controlPr>
        </control>
      </mc:Choice>
      <mc:Fallback>
        <control shapeId="2073" r:id="rId260" name="ComboBox19"/>
      </mc:Fallback>
    </mc:AlternateContent>
    <mc:AlternateContent xmlns:mc="http://schemas.openxmlformats.org/markup-compatibility/2006">
      <mc:Choice Requires="x14">
        <control shapeId="2072" r:id="rId262" name="ComboBox18">
          <controlPr defaultSize="0" autoLine="0" linkedCell="K20" listFillRange="#REF!" r:id="rId263">
            <anchor moveWithCells="1">
              <from>
                <xdr:col>9</xdr:col>
                <xdr:colOff>219075</xdr:colOff>
                <xdr:row>19</xdr:row>
                <xdr:rowOff>85725</xdr:rowOff>
              </from>
              <to>
                <xdr:col>9</xdr:col>
                <xdr:colOff>3048000</xdr:colOff>
                <xdr:row>19</xdr:row>
                <xdr:rowOff>619125</xdr:rowOff>
              </to>
            </anchor>
          </controlPr>
        </control>
      </mc:Choice>
      <mc:Fallback>
        <control shapeId="2072" r:id="rId262" name="ComboBox18"/>
      </mc:Fallback>
    </mc:AlternateContent>
    <mc:AlternateContent xmlns:mc="http://schemas.openxmlformats.org/markup-compatibility/2006">
      <mc:Choice Requires="x14">
        <control shapeId="2071" r:id="rId264" name="ComboBox17">
          <controlPr defaultSize="0" autoLine="0" linkedCell="K19" listFillRange="#REF!" r:id="rId265">
            <anchor moveWithCells="1">
              <from>
                <xdr:col>9</xdr:col>
                <xdr:colOff>219075</xdr:colOff>
                <xdr:row>18</xdr:row>
                <xdr:rowOff>276225</xdr:rowOff>
              </from>
              <to>
                <xdr:col>9</xdr:col>
                <xdr:colOff>3048000</xdr:colOff>
                <xdr:row>18</xdr:row>
                <xdr:rowOff>809625</xdr:rowOff>
              </to>
            </anchor>
          </controlPr>
        </control>
      </mc:Choice>
      <mc:Fallback>
        <control shapeId="2071" r:id="rId264" name="ComboBox17"/>
      </mc:Fallback>
    </mc:AlternateContent>
    <mc:AlternateContent xmlns:mc="http://schemas.openxmlformats.org/markup-compatibility/2006">
      <mc:Choice Requires="x14">
        <control shapeId="2070" r:id="rId266" name="ComboBox16">
          <controlPr defaultSize="0" autoLine="0" linkedCell="K18" listFillRange="#REF!" r:id="rId267">
            <anchor moveWithCells="1">
              <from>
                <xdr:col>9</xdr:col>
                <xdr:colOff>238125</xdr:colOff>
                <xdr:row>17</xdr:row>
                <xdr:rowOff>276225</xdr:rowOff>
              </from>
              <to>
                <xdr:col>9</xdr:col>
                <xdr:colOff>3048000</xdr:colOff>
                <xdr:row>17</xdr:row>
                <xdr:rowOff>809625</xdr:rowOff>
              </to>
            </anchor>
          </controlPr>
        </control>
      </mc:Choice>
      <mc:Fallback>
        <control shapeId="2070" r:id="rId266" name="ComboBox16"/>
      </mc:Fallback>
    </mc:AlternateContent>
    <mc:AlternateContent xmlns:mc="http://schemas.openxmlformats.org/markup-compatibility/2006">
      <mc:Choice Requires="x14">
        <control shapeId="2069" r:id="rId268" name="ComboBox15">
          <controlPr defaultSize="0" autoLine="0" linkedCell="K17" listFillRange="#REF!" r:id="rId269">
            <anchor moveWithCells="1">
              <from>
                <xdr:col>8</xdr:col>
                <xdr:colOff>3752850</xdr:colOff>
                <xdr:row>16</xdr:row>
                <xdr:rowOff>114300</xdr:rowOff>
              </from>
              <to>
                <xdr:col>9</xdr:col>
                <xdr:colOff>3067050</xdr:colOff>
                <xdr:row>17</xdr:row>
                <xdr:rowOff>19050</xdr:rowOff>
              </to>
            </anchor>
          </controlPr>
        </control>
      </mc:Choice>
      <mc:Fallback>
        <control shapeId="2069" r:id="rId268" name="ComboBox15"/>
      </mc:Fallback>
    </mc:AlternateContent>
    <mc:AlternateContent xmlns:mc="http://schemas.openxmlformats.org/markup-compatibility/2006">
      <mc:Choice Requires="x14">
        <control shapeId="2068" r:id="rId270" name="ComboBox14">
          <controlPr defaultSize="0" autoLine="0" linkedCell="K16" listFillRange="#REF!" r:id="rId271">
            <anchor moveWithCells="1">
              <from>
                <xdr:col>8</xdr:col>
                <xdr:colOff>3752850</xdr:colOff>
                <xdr:row>15</xdr:row>
                <xdr:rowOff>66675</xdr:rowOff>
              </from>
              <to>
                <xdr:col>9</xdr:col>
                <xdr:colOff>3076575</xdr:colOff>
                <xdr:row>15</xdr:row>
                <xdr:rowOff>647700</xdr:rowOff>
              </to>
            </anchor>
          </controlPr>
        </control>
      </mc:Choice>
      <mc:Fallback>
        <control shapeId="2068" r:id="rId270" name="ComboBox14"/>
      </mc:Fallback>
    </mc:AlternateContent>
    <mc:AlternateContent xmlns:mc="http://schemas.openxmlformats.org/markup-compatibility/2006">
      <mc:Choice Requires="x14">
        <control shapeId="2067" r:id="rId272" name="ComboBox13">
          <controlPr defaultSize="0" autoLine="0" linkedCell="K15" listFillRange="#REF!" r:id="rId273">
            <anchor moveWithCells="1">
              <from>
                <xdr:col>8</xdr:col>
                <xdr:colOff>3771900</xdr:colOff>
                <xdr:row>14</xdr:row>
                <xdr:rowOff>66675</xdr:rowOff>
              </from>
              <to>
                <xdr:col>9</xdr:col>
                <xdr:colOff>3086100</xdr:colOff>
                <xdr:row>15</xdr:row>
                <xdr:rowOff>0</xdr:rowOff>
              </to>
            </anchor>
          </controlPr>
        </control>
      </mc:Choice>
      <mc:Fallback>
        <control shapeId="2067" r:id="rId272" name="ComboBox13"/>
      </mc:Fallback>
    </mc:AlternateContent>
    <mc:AlternateContent xmlns:mc="http://schemas.openxmlformats.org/markup-compatibility/2006">
      <mc:Choice Requires="x14">
        <control shapeId="2066" r:id="rId274" name="ComboBox12">
          <controlPr defaultSize="0" autoLine="0" autoPict="0" linkedCell="K14" listFillRange="#REF!" r:id="rId275">
            <anchor moveWithCells="1">
              <from>
                <xdr:col>8</xdr:col>
                <xdr:colOff>3762375</xdr:colOff>
                <xdr:row>13</xdr:row>
                <xdr:rowOff>514350</xdr:rowOff>
              </from>
              <to>
                <xdr:col>9</xdr:col>
                <xdr:colOff>3067050</xdr:colOff>
                <xdr:row>13</xdr:row>
                <xdr:rowOff>1095375</xdr:rowOff>
              </to>
            </anchor>
          </controlPr>
        </control>
      </mc:Choice>
      <mc:Fallback>
        <control shapeId="2066" r:id="rId274" name="ComboBox12"/>
      </mc:Fallback>
    </mc:AlternateContent>
    <mc:AlternateContent xmlns:mc="http://schemas.openxmlformats.org/markup-compatibility/2006">
      <mc:Choice Requires="x14">
        <control shapeId="2065" r:id="rId276" name="ComboBox11">
          <controlPr defaultSize="0" autoLine="0" linkedCell="K13" listFillRange="#REF!" r:id="rId277">
            <anchor moveWithCells="1">
              <from>
                <xdr:col>8</xdr:col>
                <xdr:colOff>3771900</xdr:colOff>
                <xdr:row>12</xdr:row>
                <xdr:rowOff>85725</xdr:rowOff>
              </from>
              <to>
                <xdr:col>9</xdr:col>
                <xdr:colOff>3095625</xdr:colOff>
                <xdr:row>12</xdr:row>
                <xdr:rowOff>666750</xdr:rowOff>
              </to>
            </anchor>
          </controlPr>
        </control>
      </mc:Choice>
      <mc:Fallback>
        <control shapeId="2065" r:id="rId276" name="ComboBox11"/>
      </mc:Fallback>
    </mc:AlternateContent>
    <mc:AlternateContent xmlns:mc="http://schemas.openxmlformats.org/markup-compatibility/2006">
      <mc:Choice Requires="x14">
        <control shapeId="2064" r:id="rId278" name="ComboBox10">
          <controlPr defaultSize="0" autoLine="0" linkedCell="K12" listFillRange="#REF!" r:id="rId279">
            <anchor moveWithCells="1">
              <from>
                <xdr:col>8</xdr:col>
                <xdr:colOff>3790950</xdr:colOff>
                <xdr:row>11</xdr:row>
                <xdr:rowOff>57150</xdr:rowOff>
              </from>
              <to>
                <xdr:col>9</xdr:col>
                <xdr:colOff>3105150</xdr:colOff>
                <xdr:row>11</xdr:row>
                <xdr:rowOff>638175</xdr:rowOff>
              </to>
            </anchor>
          </controlPr>
        </control>
      </mc:Choice>
      <mc:Fallback>
        <control shapeId="2064" r:id="rId278" name="ComboBox10"/>
      </mc:Fallback>
    </mc:AlternateContent>
    <mc:AlternateContent xmlns:mc="http://schemas.openxmlformats.org/markup-compatibility/2006">
      <mc:Choice Requires="x14">
        <control shapeId="2063" r:id="rId280" name="ComboBox9">
          <controlPr defaultSize="0" autoLine="0" linkedCell="K11" listFillRange="#REF!" r:id="rId281">
            <anchor moveWithCells="1">
              <from>
                <xdr:col>8</xdr:col>
                <xdr:colOff>3771900</xdr:colOff>
                <xdr:row>10</xdr:row>
                <xdr:rowOff>57150</xdr:rowOff>
              </from>
              <to>
                <xdr:col>9</xdr:col>
                <xdr:colOff>3095625</xdr:colOff>
                <xdr:row>10</xdr:row>
                <xdr:rowOff>638175</xdr:rowOff>
              </to>
            </anchor>
          </controlPr>
        </control>
      </mc:Choice>
      <mc:Fallback>
        <control shapeId="2063" r:id="rId280" name="ComboBox9"/>
      </mc:Fallback>
    </mc:AlternateContent>
    <mc:AlternateContent xmlns:mc="http://schemas.openxmlformats.org/markup-compatibility/2006">
      <mc:Choice Requires="x14">
        <control shapeId="2062" r:id="rId282" name="ComboBox8">
          <controlPr defaultSize="0" autoLine="0" linkedCell="K10" listFillRange="#REF!" r:id="rId283">
            <anchor moveWithCells="1">
              <from>
                <xdr:col>8</xdr:col>
                <xdr:colOff>3752850</xdr:colOff>
                <xdr:row>9</xdr:row>
                <xdr:rowOff>57150</xdr:rowOff>
              </from>
              <to>
                <xdr:col>9</xdr:col>
                <xdr:colOff>3086100</xdr:colOff>
                <xdr:row>9</xdr:row>
                <xdr:rowOff>638175</xdr:rowOff>
              </to>
            </anchor>
          </controlPr>
        </control>
      </mc:Choice>
      <mc:Fallback>
        <control shapeId="2062" r:id="rId282" name="ComboBox8"/>
      </mc:Fallback>
    </mc:AlternateContent>
    <mc:AlternateContent xmlns:mc="http://schemas.openxmlformats.org/markup-compatibility/2006">
      <mc:Choice Requires="x14">
        <control shapeId="2061" r:id="rId284" name="ComboBox7">
          <controlPr defaultSize="0" autoLine="0" linkedCell="K9" listFillRange="#REF!" r:id="rId285">
            <anchor moveWithCells="1">
              <from>
                <xdr:col>8</xdr:col>
                <xdr:colOff>3771900</xdr:colOff>
                <xdr:row>8</xdr:row>
                <xdr:rowOff>57150</xdr:rowOff>
              </from>
              <to>
                <xdr:col>9</xdr:col>
                <xdr:colOff>3095625</xdr:colOff>
                <xdr:row>8</xdr:row>
                <xdr:rowOff>638175</xdr:rowOff>
              </to>
            </anchor>
          </controlPr>
        </control>
      </mc:Choice>
      <mc:Fallback>
        <control shapeId="2061" r:id="rId284" name="ComboBox7"/>
      </mc:Fallback>
    </mc:AlternateContent>
    <mc:AlternateContent xmlns:mc="http://schemas.openxmlformats.org/markup-compatibility/2006">
      <mc:Choice Requires="x14">
        <control shapeId="2060" r:id="rId286" name="ComboBox6">
          <controlPr defaultSize="0" autoLine="0" autoPict="0" linkedCell="K8" listFillRange="#REF!" r:id="rId287">
            <anchor moveWithCells="1">
              <from>
                <xdr:col>8</xdr:col>
                <xdr:colOff>3733800</xdr:colOff>
                <xdr:row>7</xdr:row>
                <xdr:rowOff>247650</xdr:rowOff>
              </from>
              <to>
                <xdr:col>9</xdr:col>
                <xdr:colOff>3076575</xdr:colOff>
                <xdr:row>7</xdr:row>
                <xdr:rowOff>838200</xdr:rowOff>
              </to>
            </anchor>
          </controlPr>
        </control>
      </mc:Choice>
      <mc:Fallback>
        <control shapeId="2060" r:id="rId286" name="ComboBox6"/>
      </mc:Fallback>
    </mc:AlternateContent>
    <mc:AlternateContent xmlns:mc="http://schemas.openxmlformats.org/markup-compatibility/2006">
      <mc:Choice Requires="x14">
        <control shapeId="2059" r:id="rId288" name="ComboBox5">
          <controlPr defaultSize="0" autoLine="0" linkedCell="K7" listFillRange="#REF!" r:id="rId289">
            <anchor moveWithCells="1">
              <from>
                <xdr:col>8</xdr:col>
                <xdr:colOff>3781425</xdr:colOff>
                <xdr:row>6</xdr:row>
                <xdr:rowOff>514350</xdr:rowOff>
              </from>
              <to>
                <xdr:col>9</xdr:col>
                <xdr:colOff>3124200</xdr:colOff>
                <xdr:row>6</xdr:row>
                <xdr:rowOff>1095375</xdr:rowOff>
              </to>
            </anchor>
          </controlPr>
        </control>
      </mc:Choice>
      <mc:Fallback>
        <control shapeId="2059" r:id="rId288" name="ComboBox5"/>
      </mc:Fallback>
    </mc:AlternateContent>
    <mc:AlternateContent xmlns:mc="http://schemas.openxmlformats.org/markup-compatibility/2006">
      <mc:Choice Requires="x14">
        <control shapeId="2058" r:id="rId290" name="ComboBox4">
          <controlPr defaultSize="0" autoLine="0" linkedCell="K6" listFillRange="#REF!" r:id="rId291">
            <anchor moveWithCells="1">
              <from>
                <xdr:col>9</xdr:col>
                <xdr:colOff>19050</xdr:colOff>
                <xdr:row>5</xdr:row>
                <xdr:rowOff>228600</xdr:rowOff>
              </from>
              <to>
                <xdr:col>9</xdr:col>
                <xdr:colOff>3152775</xdr:colOff>
                <xdr:row>5</xdr:row>
                <xdr:rowOff>809625</xdr:rowOff>
              </to>
            </anchor>
          </controlPr>
        </control>
      </mc:Choice>
      <mc:Fallback>
        <control shapeId="2058" r:id="rId290" name="ComboBox4"/>
      </mc:Fallback>
    </mc:AlternateContent>
    <mc:AlternateContent xmlns:mc="http://schemas.openxmlformats.org/markup-compatibility/2006">
      <mc:Choice Requires="x14">
        <control shapeId="2057" r:id="rId292" name="ComboBox3">
          <controlPr defaultSize="0" autoLine="0" autoPict="0" linkedCell="K5" listFillRange="#REF!" r:id="rId293">
            <anchor moveWithCells="1">
              <from>
                <xdr:col>9</xdr:col>
                <xdr:colOff>38100</xdr:colOff>
                <xdr:row>4</xdr:row>
                <xdr:rowOff>228600</xdr:rowOff>
              </from>
              <to>
                <xdr:col>9</xdr:col>
                <xdr:colOff>3152775</xdr:colOff>
                <xdr:row>4</xdr:row>
                <xdr:rowOff>809625</xdr:rowOff>
              </to>
            </anchor>
          </controlPr>
        </control>
      </mc:Choice>
      <mc:Fallback>
        <control shapeId="2057" r:id="rId292" name="ComboBox3"/>
      </mc:Fallback>
    </mc:AlternateContent>
    <mc:AlternateContent xmlns:mc="http://schemas.openxmlformats.org/markup-compatibility/2006">
      <mc:Choice Requires="x14">
        <control shapeId="2054" r:id="rId294" name="ComboBox2">
          <controlPr defaultSize="0" autoLine="0" autoPict="0" linkedCell="K4" listFillRange="#REF!" r:id="rId295">
            <anchor moveWithCells="1">
              <from>
                <xdr:col>9</xdr:col>
                <xdr:colOff>57150</xdr:colOff>
                <xdr:row>3</xdr:row>
                <xdr:rowOff>57150</xdr:rowOff>
              </from>
              <to>
                <xdr:col>9</xdr:col>
                <xdr:colOff>3152775</xdr:colOff>
                <xdr:row>3</xdr:row>
                <xdr:rowOff>638175</xdr:rowOff>
              </to>
            </anchor>
          </controlPr>
        </control>
      </mc:Choice>
      <mc:Fallback>
        <control shapeId="2054" r:id="rId294" name="ComboBox2"/>
      </mc:Fallback>
    </mc:AlternateContent>
    <mc:AlternateContent xmlns:mc="http://schemas.openxmlformats.org/markup-compatibility/2006">
      <mc:Choice Requires="x14">
        <control shapeId="2052" r:id="rId296" name="ComboBox1">
          <controlPr defaultSize="0" autoLine="0" autoPict="0" linkedCell="K3" listFillRange="#REF!" r:id="rId297">
            <anchor moveWithCells="1">
              <from>
                <xdr:col>9</xdr:col>
                <xdr:colOff>76200</xdr:colOff>
                <xdr:row>2</xdr:row>
                <xdr:rowOff>1676400</xdr:rowOff>
              </from>
              <to>
                <xdr:col>9</xdr:col>
                <xdr:colOff>3152775</xdr:colOff>
                <xdr:row>2</xdr:row>
                <xdr:rowOff>3390900</xdr:rowOff>
              </to>
            </anchor>
          </controlPr>
        </control>
      </mc:Choice>
      <mc:Fallback>
        <control shapeId="2052" r:id="rId296" name="ComboBox1"/>
      </mc:Fallback>
    </mc:AlternateContent>
    <mc:AlternateContent xmlns:mc="http://schemas.openxmlformats.org/markup-compatibility/2006">
      <mc:Choice Requires="x14">
        <control shapeId="2143" r:id="rId298" name="ComboBox87">
          <controlPr defaultSize="0" autoLine="0" linkedCell="R3" listFillRange="D78:D81" r:id="rId299">
            <anchor moveWithCells="1">
              <from>
                <xdr:col>16</xdr:col>
                <xdr:colOff>38100</xdr:colOff>
                <xdr:row>2</xdr:row>
                <xdr:rowOff>1885950</xdr:rowOff>
              </from>
              <to>
                <xdr:col>16</xdr:col>
                <xdr:colOff>3714750</xdr:colOff>
                <xdr:row>2</xdr:row>
                <xdr:rowOff>3600450</xdr:rowOff>
              </to>
            </anchor>
          </controlPr>
        </control>
      </mc:Choice>
      <mc:Fallback>
        <control shapeId="2143" r:id="rId298" name="ComboBox87"/>
      </mc:Fallback>
    </mc:AlternateContent>
    <mc:AlternateContent xmlns:mc="http://schemas.openxmlformats.org/markup-compatibility/2006">
      <mc:Choice Requires="x14">
        <control shapeId="2144" r:id="rId300" name="ComboBox88">
          <controlPr defaultSize="0" autoLine="0" linkedCell="R4" listFillRange="D78:D81" r:id="rId301">
            <anchor moveWithCells="1">
              <from>
                <xdr:col>16</xdr:col>
                <xdr:colOff>19050</xdr:colOff>
                <xdr:row>3</xdr:row>
                <xdr:rowOff>114300</xdr:rowOff>
              </from>
              <to>
                <xdr:col>16</xdr:col>
                <xdr:colOff>3714750</xdr:colOff>
                <xdr:row>3</xdr:row>
                <xdr:rowOff>609600</xdr:rowOff>
              </to>
            </anchor>
          </controlPr>
        </control>
      </mc:Choice>
      <mc:Fallback>
        <control shapeId="2144" r:id="rId300" name="ComboBox88"/>
      </mc:Fallback>
    </mc:AlternateContent>
    <mc:AlternateContent xmlns:mc="http://schemas.openxmlformats.org/markup-compatibility/2006">
      <mc:Choice Requires="x14">
        <control shapeId="2145" r:id="rId302" name="ComboBox89">
          <controlPr defaultSize="0" autoLine="0" linkedCell="R5" listFillRange="D78:D81" r:id="rId303">
            <anchor moveWithCells="1">
              <from>
                <xdr:col>16</xdr:col>
                <xdr:colOff>0</xdr:colOff>
                <xdr:row>4</xdr:row>
                <xdr:rowOff>161925</xdr:rowOff>
              </from>
              <to>
                <xdr:col>16</xdr:col>
                <xdr:colOff>3695700</xdr:colOff>
                <xdr:row>4</xdr:row>
                <xdr:rowOff>657225</xdr:rowOff>
              </to>
            </anchor>
          </controlPr>
        </control>
      </mc:Choice>
      <mc:Fallback>
        <control shapeId="2145" r:id="rId302" name="ComboBox89"/>
      </mc:Fallback>
    </mc:AlternateContent>
    <mc:AlternateContent xmlns:mc="http://schemas.openxmlformats.org/markup-compatibility/2006">
      <mc:Choice Requires="x14">
        <control shapeId="2146" r:id="rId304" name="ComboBox90">
          <controlPr defaultSize="0" autoLine="0" linkedCell="R6" listFillRange="D78:D81" r:id="rId305">
            <anchor moveWithCells="1">
              <from>
                <xdr:col>16</xdr:col>
                <xdr:colOff>19050</xdr:colOff>
                <xdr:row>5</xdr:row>
                <xdr:rowOff>161925</xdr:rowOff>
              </from>
              <to>
                <xdr:col>16</xdr:col>
                <xdr:colOff>3714750</xdr:colOff>
                <xdr:row>5</xdr:row>
                <xdr:rowOff>657225</xdr:rowOff>
              </to>
            </anchor>
          </controlPr>
        </control>
      </mc:Choice>
      <mc:Fallback>
        <control shapeId="2146" r:id="rId304" name="ComboBox90"/>
      </mc:Fallback>
    </mc:AlternateContent>
    <mc:AlternateContent xmlns:mc="http://schemas.openxmlformats.org/markup-compatibility/2006">
      <mc:Choice Requires="x14">
        <control shapeId="2147" r:id="rId306" name="ComboBox91">
          <controlPr defaultSize="0" autoLine="0" linkedCell="R7" listFillRange="D78:D81" r:id="rId307">
            <anchor moveWithCells="1">
              <from>
                <xdr:col>16</xdr:col>
                <xdr:colOff>19050</xdr:colOff>
                <xdr:row>6</xdr:row>
                <xdr:rowOff>495300</xdr:rowOff>
              </from>
              <to>
                <xdr:col>16</xdr:col>
                <xdr:colOff>3714750</xdr:colOff>
                <xdr:row>6</xdr:row>
                <xdr:rowOff>990600</xdr:rowOff>
              </to>
            </anchor>
          </controlPr>
        </control>
      </mc:Choice>
      <mc:Fallback>
        <control shapeId="2147" r:id="rId306" name="ComboBox91"/>
      </mc:Fallback>
    </mc:AlternateContent>
    <mc:AlternateContent xmlns:mc="http://schemas.openxmlformats.org/markup-compatibility/2006">
      <mc:Choice Requires="x14">
        <control shapeId="2148" r:id="rId308" name="ComboBox92">
          <controlPr defaultSize="0" autoLine="0" linkedCell="R8" listFillRange="D78:D81" r:id="rId309">
            <anchor moveWithCells="1">
              <from>
                <xdr:col>16</xdr:col>
                <xdr:colOff>0</xdr:colOff>
                <xdr:row>7</xdr:row>
                <xdr:rowOff>266700</xdr:rowOff>
              </from>
              <to>
                <xdr:col>16</xdr:col>
                <xdr:colOff>3695700</xdr:colOff>
                <xdr:row>7</xdr:row>
                <xdr:rowOff>771525</xdr:rowOff>
              </to>
            </anchor>
          </controlPr>
        </control>
      </mc:Choice>
      <mc:Fallback>
        <control shapeId="2148" r:id="rId308" name="ComboBox92"/>
      </mc:Fallback>
    </mc:AlternateContent>
    <mc:AlternateContent xmlns:mc="http://schemas.openxmlformats.org/markup-compatibility/2006">
      <mc:Choice Requires="x14">
        <control shapeId="2149" r:id="rId310" name="ComboBox93">
          <controlPr defaultSize="0" autoLine="0" linkedCell="R9" listFillRange="D78:D81" r:id="rId311">
            <anchor moveWithCells="1">
              <from>
                <xdr:col>15</xdr:col>
                <xdr:colOff>8420100</xdr:colOff>
                <xdr:row>8</xdr:row>
                <xdr:rowOff>76200</xdr:rowOff>
              </from>
              <to>
                <xdr:col>16</xdr:col>
                <xdr:colOff>3667125</xdr:colOff>
                <xdr:row>8</xdr:row>
                <xdr:rowOff>571500</xdr:rowOff>
              </to>
            </anchor>
          </controlPr>
        </control>
      </mc:Choice>
      <mc:Fallback>
        <control shapeId="2149" r:id="rId310" name="ComboBox93"/>
      </mc:Fallback>
    </mc:AlternateContent>
    <mc:AlternateContent xmlns:mc="http://schemas.openxmlformats.org/markup-compatibility/2006">
      <mc:Choice Requires="x14">
        <control shapeId="2150" r:id="rId312" name="ComboBox94">
          <controlPr defaultSize="0" autoLine="0" linkedCell="R10" listFillRange="D78:D81" r:id="rId313">
            <anchor moveWithCells="1">
              <from>
                <xdr:col>15</xdr:col>
                <xdr:colOff>8382000</xdr:colOff>
                <xdr:row>9</xdr:row>
                <xdr:rowOff>95250</xdr:rowOff>
              </from>
              <to>
                <xdr:col>16</xdr:col>
                <xdr:colOff>3629025</xdr:colOff>
                <xdr:row>9</xdr:row>
                <xdr:rowOff>581025</xdr:rowOff>
              </to>
            </anchor>
          </controlPr>
        </control>
      </mc:Choice>
      <mc:Fallback>
        <control shapeId="2150" r:id="rId312" name="ComboBox94"/>
      </mc:Fallback>
    </mc:AlternateContent>
    <mc:AlternateContent xmlns:mc="http://schemas.openxmlformats.org/markup-compatibility/2006">
      <mc:Choice Requires="x14">
        <control shapeId="2151" r:id="rId314" name="ComboBox95">
          <controlPr defaultSize="0" autoLine="0" linkedCell="R11" listFillRange="D78:D81" r:id="rId315">
            <anchor moveWithCells="1">
              <from>
                <xdr:col>15</xdr:col>
                <xdr:colOff>8382000</xdr:colOff>
                <xdr:row>10</xdr:row>
                <xdr:rowOff>114300</xdr:rowOff>
              </from>
              <to>
                <xdr:col>16</xdr:col>
                <xdr:colOff>3629025</xdr:colOff>
                <xdr:row>10</xdr:row>
                <xdr:rowOff>600075</xdr:rowOff>
              </to>
            </anchor>
          </controlPr>
        </control>
      </mc:Choice>
      <mc:Fallback>
        <control shapeId="2151" r:id="rId314" name="ComboBox95"/>
      </mc:Fallback>
    </mc:AlternateContent>
    <mc:AlternateContent xmlns:mc="http://schemas.openxmlformats.org/markup-compatibility/2006">
      <mc:Choice Requires="x14">
        <control shapeId="2152" r:id="rId316" name="ComboBox96">
          <controlPr defaultSize="0" autoLine="0" linkedCell="R12" listFillRange="D78:D81" r:id="rId317">
            <anchor moveWithCells="1">
              <from>
                <xdr:col>15</xdr:col>
                <xdr:colOff>8362950</xdr:colOff>
                <xdr:row>11</xdr:row>
                <xdr:rowOff>133350</xdr:rowOff>
              </from>
              <to>
                <xdr:col>16</xdr:col>
                <xdr:colOff>3609975</xdr:colOff>
                <xdr:row>11</xdr:row>
                <xdr:rowOff>628650</xdr:rowOff>
              </to>
            </anchor>
          </controlPr>
        </control>
      </mc:Choice>
      <mc:Fallback>
        <control shapeId="2152" r:id="rId316" name="ComboBox96"/>
      </mc:Fallback>
    </mc:AlternateContent>
    <mc:AlternateContent xmlns:mc="http://schemas.openxmlformats.org/markup-compatibility/2006">
      <mc:Choice Requires="x14">
        <control shapeId="2156" r:id="rId318" name="ComboBox97">
          <controlPr defaultSize="0" autoLine="0" linkedCell="R13" listFillRange="D78:D81" r:id="rId319">
            <anchor moveWithCells="1">
              <from>
                <xdr:col>15</xdr:col>
                <xdr:colOff>8429625</xdr:colOff>
                <xdr:row>12</xdr:row>
                <xdr:rowOff>152400</xdr:rowOff>
              </from>
              <to>
                <xdr:col>16</xdr:col>
                <xdr:colOff>3676650</xdr:colOff>
                <xdr:row>12</xdr:row>
                <xdr:rowOff>647700</xdr:rowOff>
              </to>
            </anchor>
          </controlPr>
        </control>
      </mc:Choice>
      <mc:Fallback>
        <control shapeId="2156" r:id="rId318" name="ComboBox97"/>
      </mc:Fallback>
    </mc:AlternateContent>
    <mc:AlternateContent xmlns:mc="http://schemas.openxmlformats.org/markup-compatibility/2006">
      <mc:Choice Requires="x14">
        <control shapeId="2157" r:id="rId320" name="ComboBox98">
          <controlPr defaultSize="0" autoLine="0" linkedCell="R14" listFillRange="D78:D81" r:id="rId321">
            <anchor moveWithCells="1">
              <from>
                <xdr:col>15</xdr:col>
                <xdr:colOff>8410575</xdr:colOff>
                <xdr:row>13</xdr:row>
                <xdr:rowOff>466725</xdr:rowOff>
              </from>
              <to>
                <xdr:col>16</xdr:col>
                <xdr:colOff>3667125</xdr:colOff>
                <xdr:row>13</xdr:row>
                <xdr:rowOff>962025</xdr:rowOff>
              </to>
            </anchor>
          </controlPr>
        </control>
      </mc:Choice>
      <mc:Fallback>
        <control shapeId="2157" r:id="rId320" name="ComboBox98"/>
      </mc:Fallback>
    </mc:AlternateContent>
    <mc:AlternateContent xmlns:mc="http://schemas.openxmlformats.org/markup-compatibility/2006">
      <mc:Choice Requires="x14">
        <control shapeId="2159" r:id="rId322" name="ComboBox99">
          <controlPr defaultSize="0" autoLine="0" linkedCell="R15" listFillRange="D78:D81" r:id="rId323">
            <anchor moveWithCells="1">
              <from>
                <xdr:col>15</xdr:col>
                <xdr:colOff>8410575</xdr:colOff>
                <xdr:row>14</xdr:row>
                <xdr:rowOff>85725</xdr:rowOff>
              </from>
              <to>
                <xdr:col>16</xdr:col>
                <xdr:colOff>3667125</xdr:colOff>
                <xdr:row>14</xdr:row>
                <xdr:rowOff>581025</xdr:rowOff>
              </to>
            </anchor>
          </controlPr>
        </control>
      </mc:Choice>
      <mc:Fallback>
        <control shapeId="2159" r:id="rId322" name="ComboBox99"/>
      </mc:Fallback>
    </mc:AlternateContent>
    <mc:AlternateContent xmlns:mc="http://schemas.openxmlformats.org/markup-compatibility/2006">
      <mc:Choice Requires="x14">
        <control shapeId="2161" r:id="rId324" name="ComboBox100">
          <controlPr defaultSize="0" autoLine="0" linkedCell="R16" listFillRange="D78:D81" r:id="rId325">
            <anchor moveWithCells="1">
              <from>
                <xdr:col>15</xdr:col>
                <xdr:colOff>8410575</xdr:colOff>
                <xdr:row>15</xdr:row>
                <xdr:rowOff>85725</xdr:rowOff>
              </from>
              <to>
                <xdr:col>16</xdr:col>
                <xdr:colOff>3676650</xdr:colOff>
                <xdr:row>15</xdr:row>
                <xdr:rowOff>581025</xdr:rowOff>
              </to>
            </anchor>
          </controlPr>
        </control>
      </mc:Choice>
      <mc:Fallback>
        <control shapeId="2161" r:id="rId324" name="ComboBox100"/>
      </mc:Fallback>
    </mc:AlternateContent>
    <mc:AlternateContent xmlns:mc="http://schemas.openxmlformats.org/markup-compatibility/2006">
      <mc:Choice Requires="x14">
        <control shapeId="2162" r:id="rId326" name="ComboBox101">
          <controlPr defaultSize="0" autoLine="0" linkedCell="R17" listFillRange="D78:D81" r:id="rId327">
            <anchor moveWithCells="1">
              <from>
                <xdr:col>15</xdr:col>
                <xdr:colOff>8429625</xdr:colOff>
                <xdr:row>16</xdr:row>
                <xdr:rowOff>123825</xdr:rowOff>
              </from>
              <to>
                <xdr:col>16</xdr:col>
                <xdr:colOff>3686175</xdr:colOff>
                <xdr:row>16</xdr:row>
                <xdr:rowOff>619125</xdr:rowOff>
              </to>
            </anchor>
          </controlPr>
        </control>
      </mc:Choice>
      <mc:Fallback>
        <control shapeId="2162" r:id="rId326" name="ComboBox101"/>
      </mc:Fallback>
    </mc:AlternateContent>
    <mc:AlternateContent xmlns:mc="http://schemas.openxmlformats.org/markup-compatibility/2006">
      <mc:Choice Requires="x14">
        <control shapeId="2163" r:id="rId328" name="ComboBox102">
          <controlPr defaultSize="0" autoLine="0" linkedCell="R18" listFillRange="D78:D81" r:id="rId329">
            <anchor moveWithCells="1">
              <from>
                <xdr:col>15</xdr:col>
                <xdr:colOff>8410575</xdr:colOff>
                <xdr:row>17</xdr:row>
                <xdr:rowOff>276225</xdr:rowOff>
              </from>
              <to>
                <xdr:col>16</xdr:col>
                <xdr:colOff>3676650</xdr:colOff>
                <xdr:row>17</xdr:row>
                <xdr:rowOff>771525</xdr:rowOff>
              </to>
            </anchor>
          </controlPr>
        </control>
      </mc:Choice>
      <mc:Fallback>
        <control shapeId="2163" r:id="rId328" name="ComboBox102"/>
      </mc:Fallback>
    </mc:AlternateContent>
    <mc:AlternateContent xmlns:mc="http://schemas.openxmlformats.org/markup-compatibility/2006">
      <mc:Choice Requires="x14">
        <control shapeId="2164" r:id="rId330" name="ComboBox103">
          <controlPr defaultSize="0" autoLine="0" linkedCell="R19" listFillRange="D78:D81" r:id="rId331">
            <anchor moveWithCells="1">
              <from>
                <xdr:col>15</xdr:col>
                <xdr:colOff>8401050</xdr:colOff>
                <xdr:row>18</xdr:row>
                <xdr:rowOff>295275</xdr:rowOff>
              </from>
              <to>
                <xdr:col>16</xdr:col>
                <xdr:colOff>3667125</xdr:colOff>
                <xdr:row>18</xdr:row>
                <xdr:rowOff>790575</xdr:rowOff>
              </to>
            </anchor>
          </controlPr>
        </control>
      </mc:Choice>
      <mc:Fallback>
        <control shapeId="2164" r:id="rId330" name="ComboBox103"/>
      </mc:Fallback>
    </mc:AlternateContent>
    <mc:AlternateContent xmlns:mc="http://schemas.openxmlformats.org/markup-compatibility/2006">
      <mc:Choice Requires="x14">
        <control shapeId="2165" r:id="rId332" name="ComboBox104">
          <controlPr defaultSize="0" autoLine="0" linkedCell="R20" listFillRange="D78:D81" r:id="rId333">
            <anchor moveWithCells="1">
              <from>
                <xdr:col>15</xdr:col>
                <xdr:colOff>8391525</xdr:colOff>
                <xdr:row>19</xdr:row>
                <xdr:rowOff>66675</xdr:rowOff>
              </from>
              <to>
                <xdr:col>16</xdr:col>
                <xdr:colOff>3657600</xdr:colOff>
                <xdr:row>19</xdr:row>
                <xdr:rowOff>571500</xdr:rowOff>
              </to>
            </anchor>
          </controlPr>
        </control>
      </mc:Choice>
      <mc:Fallback>
        <control shapeId="2165" r:id="rId332" name="ComboBox104"/>
      </mc:Fallback>
    </mc:AlternateContent>
    <mc:AlternateContent xmlns:mc="http://schemas.openxmlformats.org/markup-compatibility/2006">
      <mc:Choice Requires="x14">
        <control shapeId="2166" r:id="rId334" name="ComboBox105">
          <controlPr defaultSize="0" autoLine="0" linkedCell="R21" listFillRange="D78:D81" r:id="rId335">
            <anchor moveWithCells="1">
              <from>
                <xdr:col>15</xdr:col>
                <xdr:colOff>8343900</xdr:colOff>
                <xdr:row>20</xdr:row>
                <xdr:rowOff>504825</xdr:rowOff>
              </from>
              <to>
                <xdr:col>16</xdr:col>
                <xdr:colOff>3619500</xdr:colOff>
                <xdr:row>20</xdr:row>
                <xdr:rowOff>1000125</xdr:rowOff>
              </to>
            </anchor>
          </controlPr>
        </control>
      </mc:Choice>
      <mc:Fallback>
        <control shapeId="2166" r:id="rId334" name="ComboBox105"/>
      </mc:Fallback>
    </mc:AlternateContent>
    <mc:AlternateContent xmlns:mc="http://schemas.openxmlformats.org/markup-compatibility/2006">
      <mc:Choice Requires="x14">
        <control shapeId="2167" r:id="rId336" name="ComboBox106">
          <controlPr defaultSize="0" autoLine="0" linkedCell="R22" listFillRange="D78:D81" r:id="rId337">
            <anchor moveWithCells="1">
              <from>
                <xdr:col>15</xdr:col>
                <xdr:colOff>8420100</xdr:colOff>
                <xdr:row>21</xdr:row>
                <xdr:rowOff>228600</xdr:rowOff>
              </from>
              <to>
                <xdr:col>16</xdr:col>
                <xdr:colOff>3686175</xdr:colOff>
                <xdr:row>21</xdr:row>
                <xdr:rowOff>723900</xdr:rowOff>
              </to>
            </anchor>
          </controlPr>
        </control>
      </mc:Choice>
      <mc:Fallback>
        <control shapeId="2167" r:id="rId336" name="ComboBox106"/>
      </mc:Fallback>
    </mc:AlternateContent>
    <mc:AlternateContent xmlns:mc="http://schemas.openxmlformats.org/markup-compatibility/2006">
      <mc:Choice Requires="x14">
        <control shapeId="2168" r:id="rId338" name="ComboBox107">
          <controlPr defaultSize="0" autoLine="0" linkedCell="R23" listFillRange="D78:D81" r:id="rId339">
            <anchor moveWithCells="1">
              <from>
                <xdr:col>15</xdr:col>
                <xdr:colOff>8429625</xdr:colOff>
                <xdr:row>22</xdr:row>
                <xdr:rowOff>914400</xdr:rowOff>
              </from>
              <to>
                <xdr:col>16</xdr:col>
                <xdr:colOff>3695700</xdr:colOff>
                <xdr:row>22</xdr:row>
                <xdr:rowOff>1409700</xdr:rowOff>
              </to>
            </anchor>
          </controlPr>
        </control>
      </mc:Choice>
      <mc:Fallback>
        <control shapeId="2168" r:id="rId338" name="ComboBox107"/>
      </mc:Fallback>
    </mc:AlternateContent>
    <mc:AlternateContent xmlns:mc="http://schemas.openxmlformats.org/markup-compatibility/2006">
      <mc:Choice Requires="x14">
        <control shapeId="2169" r:id="rId340" name="ComboBox108">
          <controlPr defaultSize="0" autoLine="0" linkedCell="R24" listFillRange="D78:D81" r:id="rId341">
            <anchor moveWithCells="1">
              <from>
                <xdr:col>15</xdr:col>
                <xdr:colOff>8401050</xdr:colOff>
                <xdr:row>23</xdr:row>
                <xdr:rowOff>619125</xdr:rowOff>
              </from>
              <to>
                <xdr:col>16</xdr:col>
                <xdr:colOff>3667125</xdr:colOff>
                <xdr:row>23</xdr:row>
                <xdr:rowOff>1114425</xdr:rowOff>
              </to>
            </anchor>
          </controlPr>
        </control>
      </mc:Choice>
      <mc:Fallback>
        <control shapeId="2169" r:id="rId340" name="ComboBox108"/>
      </mc:Fallback>
    </mc:AlternateContent>
    <mc:AlternateContent xmlns:mc="http://schemas.openxmlformats.org/markup-compatibility/2006">
      <mc:Choice Requires="x14">
        <control shapeId="2170" r:id="rId342" name="ComboBox109">
          <controlPr defaultSize="0" autoLine="0" linkedCell="R25" listFillRange="D78:D81" r:id="rId343">
            <anchor moveWithCells="1">
              <from>
                <xdr:col>15</xdr:col>
                <xdr:colOff>8429625</xdr:colOff>
                <xdr:row>24</xdr:row>
                <xdr:rowOff>304800</xdr:rowOff>
              </from>
              <to>
                <xdr:col>16</xdr:col>
                <xdr:colOff>3695700</xdr:colOff>
                <xdr:row>24</xdr:row>
                <xdr:rowOff>800100</xdr:rowOff>
              </to>
            </anchor>
          </controlPr>
        </control>
      </mc:Choice>
      <mc:Fallback>
        <control shapeId="2170" r:id="rId342" name="ComboBox109"/>
      </mc:Fallback>
    </mc:AlternateContent>
    <mc:AlternateContent xmlns:mc="http://schemas.openxmlformats.org/markup-compatibility/2006">
      <mc:Choice Requires="x14">
        <control shapeId="2171" r:id="rId344" name="ComboBox110">
          <controlPr defaultSize="0" autoLine="0" linkedCell="R26" listFillRange="D78:D81" r:id="rId345">
            <anchor moveWithCells="1">
              <from>
                <xdr:col>15</xdr:col>
                <xdr:colOff>8401050</xdr:colOff>
                <xdr:row>25</xdr:row>
                <xdr:rowOff>180975</xdr:rowOff>
              </from>
              <to>
                <xdr:col>16</xdr:col>
                <xdr:colOff>3667125</xdr:colOff>
                <xdr:row>25</xdr:row>
                <xdr:rowOff>676275</xdr:rowOff>
              </to>
            </anchor>
          </controlPr>
        </control>
      </mc:Choice>
      <mc:Fallback>
        <control shapeId="2171" r:id="rId344" name="ComboBox110"/>
      </mc:Fallback>
    </mc:AlternateContent>
    <mc:AlternateContent xmlns:mc="http://schemas.openxmlformats.org/markup-compatibility/2006">
      <mc:Choice Requires="x14">
        <control shapeId="2172" r:id="rId346" name="ComboBox111">
          <controlPr defaultSize="0" autoLine="0" linkedCell="R27" listFillRange="D78:D81" r:id="rId347">
            <anchor moveWithCells="1">
              <from>
                <xdr:col>15</xdr:col>
                <xdr:colOff>8401050</xdr:colOff>
                <xdr:row>26</xdr:row>
                <xdr:rowOff>533400</xdr:rowOff>
              </from>
              <to>
                <xdr:col>16</xdr:col>
                <xdr:colOff>3667125</xdr:colOff>
                <xdr:row>26</xdr:row>
                <xdr:rowOff>1028700</xdr:rowOff>
              </to>
            </anchor>
          </controlPr>
        </control>
      </mc:Choice>
      <mc:Fallback>
        <control shapeId="2172" r:id="rId346" name="ComboBox111"/>
      </mc:Fallback>
    </mc:AlternateContent>
    <mc:AlternateContent xmlns:mc="http://schemas.openxmlformats.org/markup-compatibility/2006">
      <mc:Choice Requires="x14">
        <control shapeId="2175" r:id="rId348" name="ComboBox114">
          <controlPr defaultSize="0" autoLine="0" linkedCell="R28" listFillRange="D78:D81" r:id="rId349">
            <anchor moveWithCells="1">
              <from>
                <xdr:col>15</xdr:col>
                <xdr:colOff>8429625</xdr:colOff>
                <xdr:row>27</xdr:row>
                <xdr:rowOff>266700</xdr:rowOff>
              </from>
              <to>
                <xdr:col>16</xdr:col>
                <xdr:colOff>3695700</xdr:colOff>
                <xdr:row>27</xdr:row>
                <xdr:rowOff>762000</xdr:rowOff>
              </to>
            </anchor>
          </controlPr>
        </control>
      </mc:Choice>
      <mc:Fallback>
        <control shapeId="2175" r:id="rId348" name="ComboBox114"/>
      </mc:Fallback>
    </mc:AlternateContent>
    <mc:AlternateContent xmlns:mc="http://schemas.openxmlformats.org/markup-compatibility/2006">
      <mc:Choice Requires="x14">
        <control shapeId="2176" r:id="rId350" name="ComboBox115">
          <controlPr defaultSize="0" autoLine="0" linkedCell="R29" listFillRange="D78:D81" r:id="rId351">
            <anchor moveWithCells="1">
              <from>
                <xdr:col>15</xdr:col>
                <xdr:colOff>8401050</xdr:colOff>
                <xdr:row>28</xdr:row>
                <xdr:rowOff>38100</xdr:rowOff>
              </from>
              <to>
                <xdr:col>16</xdr:col>
                <xdr:colOff>3667125</xdr:colOff>
                <xdr:row>28</xdr:row>
                <xdr:rowOff>542925</xdr:rowOff>
              </to>
            </anchor>
          </controlPr>
        </control>
      </mc:Choice>
      <mc:Fallback>
        <control shapeId="2176" r:id="rId350" name="ComboBox115"/>
      </mc:Fallback>
    </mc:AlternateContent>
    <mc:AlternateContent xmlns:mc="http://schemas.openxmlformats.org/markup-compatibility/2006">
      <mc:Choice Requires="x14">
        <control shapeId="2177" r:id="rId352" name="ComboBox116">
          <controlPr defaultSize="0" autoLine="0" linkedCell="R30" listFillRange="D78:D81" r:id="rId353">
            <anchor moveWithCells="1">
              <from>
                <xdr:col>15</xdr:col>
                <xdr:colOff>8410575</xdr:colOff>
                <xdr:row>29</xdr:row>
                <xdr:rowOff>133350</xdr:rowOff>
              </from>
              <to>
                <xdr:col>16</xdr:col>
                <xdr:colOff>3676650</xdr:colOff>
                <xdr:row>29</xdr:row>
                <xdr:rowOff>628650</xdr:rowOff>
              </to>
            </anchor>
          </controlPr>
        </control>
      </mc:Choice>
      <mc:Fallback>
        <control shapeId="2177" r:id="rId352" name="ComboBox116"/>
      </mc:Fallback>
    </mc:AlternateContent>
    <mc:AlternateContent xmlns:mc="http://schemas.openxmlformats.org/markup-compatibility/2006">
      <mc:Choice Requires="x14">
        <control shapeId="2179" r:id="rId354" name="ComboBox118">
          <controlPr defaultSize="0" autoLine="0" linkedCell="R31" listFillRange="D78:D81" r:id="rId355">
            <anchor moveWithCells="1">
              <from>
                <xdr:col>15</xdr:col>
                <xdr:colOff>8410575</xdr:colOff>
                <xdr:row>30</xdr:row>
                <xdr:rowOff>85725</xdr:rowOff>
              </from>
              <to>
                <xdr:col>16</xdr:col>
                <xdr:colOff>3676650</xdr:colOff>
                <xdr:row>30</xdr:row>
                <xdr:rowOff>581025</xdr:rowOff>
              </to>
            </anchor>
          </controlPr>
        </control>
      </mc:Choice>
      <mc:Fallback>
        <control shapeId="2179" r:id="rId354" name="ComboBox118"/>
      </mc:Fallback>
    </mc:AlternateContent>
    <mc:AlternateContent xmlns:mc="http://schemas.openxmlformats.org/markup-compatibility/2006">
      <mc:Choice Requires="x14">
        <control shapeId="2180" r:id="rId356" name="ComboBox119">
          <controlPr defaultSize="0" autoLine="0" linkedCell="R32" listFillRange="D78:D81" r:id="rId357">
            <anchor moveWithCells="1">
              <from>
                <xdr:col>15</xdr:col>
                <xdr:colOff>8420100</xdr:colOff>
                <xdr:row>31</xdr:row>
                <xdr:rowOff>95250</xdr:rowOff>
              </from>
              <to>
                <xdr:col>16</xdr:col>
                <xdr:colOff>3695700</xdr:colOff>
                <xdr:row>31</xdr:row>
                <xdr:rowOff>590550</xdr:rowOff>
              </to>
            </anchor>
          </controlPr>
        </control>
      </mc:Choice>
      <mc:Fallback>
        <control shapeId="2180" r:id="rId356" name="ComboBox119"/>
      </mc:Fallback>
    </mc:AlternateContent>
    <mc:AlternateContent xmlns:mc="http://schemas.openxmlformats.org/markup-compatibility/2006">
      <mc:Choice Requires="x14">
        <control shapeId="2181" r:id="rId358" name="ComboBox120">
          <controlPr defaultSize="0" autoLine="0" linkedCell="R33" listFillRange="D78:D81" r:id="rId359">
            <anchor moveWithCells="1">
              <from>
                <xdr:col>15</xdr:col>
                <xdr:colOff>8429625</xdr:colOff>
                <xdr:row>32</xdr:row>
                <xdr:rowOff>85725</xdr:rowOff>
              </from>
              <to>
                <xdr:col>16</xdr:col>
                <xdr:colOff>3695700</xdr:colOff>
                <xdr:row>32</xdr:row>
                <xdr:rowOff>581025</xdr:rowOff>
              </to>
            </anchor>
          </controlPr>
        </control>
      </mc:Choice>
      <mc:Fallback>
        <control shapeId="2181" r:id="rId358" name="ComboBox120"/>
      </mc:Fallback>
    </mc:AlternateContent>
    <mc:AlternateContent xmlns:mc="http://schemas.openxmlformats.org/markup-compatibility/2006">
      <mc:Choice Requires="x14">
        <control shapeId="2182" r:id="rId360" name="ComboBox121">
          <controlPr defaultSize="0" autoLine="0" linkedCell="R34" listFillRange="D78:D81" r:id="rId361">
            <anchor moveWithCells="1">
              <from>
                <xdr:col>15</xdr:col>
                <xdr:colOff>8420100</xdr:colOff>
                <xdr:row>33</xdr:row>
                <xdr:rowOff>304800</xdr:rowOff>
              </from>
              <to>
                <xdr:col>16</xdr:col>
                <xdr:colOff>3686175</xdr:colOff>
                <xdr:row>33</xdr:row>
                <xdr:rowOff>800100</xdr:rowOff>
              </to>
            </anchor>
          </controlPr>
        </control>
      </mc:Choice>
      <mc:Fallback>
        <control shapeId="2182" r:id="rId360" name="ComboBox121"/>
      </mc:Fallback>
    </mc:AlternateContent>
    <mc:AlternateContent xmlns:mc="http://schemas.openxmlformats.org/markup-compatibility/2006">
      <mc:Choice Requires="x14">
        <control shapeId="2184" r:id="rId362" name="ComboBox113">
          <controlPr defaultSize="0" autoLine="0" linkedCell="R35" listFillRange="D78:D81" r:id="rId363">
            <anchor moveWithCells="1">
              <from>
                <xdr:col>15</xdr:col>
                <xdr:colOff>8420100</xdr:colOff>
                <xdr:row>34</xdr:row>
                <xdr:rowOff>76200</xdr:rowOff>
              </from>
              <to>
                <xdr:col>16</xdr:col>
                <xdr:colOff>3686175</xdr:colOff>
                <xdr:row>34</xdr:row>
                <xdr:rowOff>581025</xdr:rowOff>
              </to>
            </anchor>
          </controlPr>
        </control>
      </mc:Choice>
      <mc:Fallback>
        <control shapeId="2184" r:id="rId362" name="ComboBox113"/>
      </mc:Fallback>
    </mc:AlternateContent>
    <mc:AlternateContent xmlns:mc="http://schemas.openxmlformats.org/markup-compatibility/2006">
      <mc:Choice Requires="x14">
        <control shapeId="2185" r:id="rId364" name="ComboBox112">
          <controlPr defaultSize="0" autoLine="0" linkedCell="R36" listFillRange="D78:D81" r:id="rId365">
            <anchor moveWithCells="1">
              <from>
                <xdr:col>15</xdr:col>
                <xdr:colOff>8401050</xdr:colOff>
                <xdr:row>35</xdr:row>
                <xdr:rowOff>123825</xdr:rowOff>
              </from>
              <to>
                <xdr:col>16</xdr:col>
                <xdr:colOff>3667125</xdr:colOff>
                <xdr:row>35</xdr:row>
                <xdr:rowOff>619125</xdr:rowOff>
              </to>
            </anchor>
          </controlPr>
        </control>
      </mc:Choice>
      <mc:Fallback>
        <control shapeId="2185" r:id="rId364" name="ComboBox112"/>
      </mc:Fallback>
    </mc:AlternateContent>
    <mc:AlternateContent xmlns:mc="http://schemas.openxmlformats.org/markup-compatibility/2006">
      <mc:Choice Requires="x14">
        <control shapeId="2186" r:id="rId366" name="ComboBox117">
          <controlPr defaultSize="0" autoLine="0" linkedCell="R37" listFillRange="D78:D81" r:id="rId367">
            <anchor moveWithCells="1">
              <from>
                <xdr:col>15</xdr:col>
                <xdr:colOff>8382000</xdr:colOff>
                <xdr:row>36</xdr:row>
                <xdr:rowOff>123825</xdr:rowOff>
              </from>
              <to>
                <xdr:col>16</xdr:col>
                <xdr:colOff>3648075</xdr:colOff>
                <xdr:row>36</xdr:row>
                <xdr:rowOff>619125</xdr:rowOff>
              </to>
            </anchor>
          </controlPr>
        </control>
      </mc:Choice>
      <mc:Fallback>
        <control shapeId="2186" r:id="rId366" name="ComboBox117"/>
      </mc:Fallback>
    </mc:AlternateContent>
    <mc:AlternateContent xmlns:mc="http://schemas.openxmlformats.org/markup-compatibility/2006">
      <mc:Choice Requires="x14">
        <control shapeId="2187" r:id="rId368" name="ComboBox122">
          <controlPr defaultSize="0" autoLine="0" linkedCell="R38" listFillRange="D78:D81" r:id="rId369">
            <anchor moveWithCells="1">
              <from>
                <xdr:col>15</xdr:col>
                <xdr:colOff>8391525</xdr:colOff>
                <xdr:row>37</xdr:row>
                <xdr:rowOff>57150</xdr:rowOff>
              </from>
              <to>
                <xdr:col>16</xdr:col>
                <xdr:colOff>3657600</xdr:colOff>
                <xdr:row>37</xdr:row>
                <xdr:rowOff>552450</xdr:rowOff>
              </to>
            </anchor>
          </controlPr>
        </control>
      </mc:Choice>
      <mc:Fallback>
        <control shapeId="2187" r:id="rId368" name="ComboBox122"/>
      </mc:Fallback>
    </mc:AlternateContent>
    <mc:AlternateContent xmlns:mc="http://schemas.openxmlformats.org/markup-compatibility/2006">
      <mc:Choice Requires="x14">
        <control shapeId="2188" r:id="rId370" name="ComboBox123">
          <controlPr defaultSize="0" autoLine="0" linkedCell="R39" listFillRange="D78:D81" r:id="rId371">
            <anchor moveWithCells="1">
              <from>
                <xdr:col>15</xdr:col>
                <xdr:colOff>8420100</xdr:colOff>
                <xdr:row>38</xdr:row>
                <xdr:rowOff>390525</xdr:rowOff>
              </from>
              <to>
                <xdr:col>16</xdr:col>
                <xdr:colOff>3686175</xdr:colOff>
                <xdr:row>38</xdr:row>
                <xdr:rowOff>885825</xdr:rowOff>
              </to>
            </anchor>
          </controlPr>
        </control>
      </mc:Choice>
      <mc:Fallback>
        <control shapeId="2188" r:id="rId370" name="ComboBox123"/>
      </mc:Fallback>
    </mc:AlternateContent>
    <mc:AlternateContent xmlns:mc="http://schemas.openxmlformats.org/markup-compatibility/2006">
      <mc:Choice Requires="x14">
        <control shapeId="2189" r:id="rId372" name="ComboBox124">
          <controlPr defaultSize="0" autoLine="0" linkedCell="R40" listFillRange="D78:D81" r:id="rId373">
            <anchor moveWithCells="1">
              <from>
                <xdr:col>15</xdr:col>
                <xdr:colOff>8420100</xdr:colOff>
                <xdr:row>39</xdr:row>
                <xdr:rowOff>228600</xdr:rowOff>
              </from>
              <to>
                <xdr:col>16</xdr:col>
                <xdr:colOff>3686175</xdr:colOff>
                <xdr:row>39</xdr:row>
                <xdr:rowOff>723900</xdr:rowOff>
              </to>
            </anchor>
          </controlPr>
        </control>
      </mc:Choice>
      <mc:Fallback>
        <control shapeId="2189" r:id="rId372" name="ComboBox124"/>
      </mc:Fallback>
    </mc:AlternateContent>
    <mc:AlternateContent xmlns:mc="http://schemas.openxmlformats.org/markup-compatibility/2006">
      <mc:Choice Requires="x14">
        <control shapeId="2190" r:id="rId374" name="ComboBox125">
          <controlPr defaultSize="0" autoLine="0" linkedCell="R41" listFillRange="D78:D81" r:id="rId375">
            <anchor moveWithCells="1">
              <from>
                <xdr:col>15</xdr:col>
                <xdr:colOff>8429625</xdr:colOff>
                <xdr:row>40</xdr:row>
                <xdr:rowOff>57150</xdr:rowOff>
              </from>
              <to>
                <xdr:col>16</xdr:col>
                <xdr:colOff>3695700</xdr:colOff>
                <xdr:row>40</xdr:row>
                <xdr:rowOff>552450</xdr:rowOff>
              </to>
            </anchor>
          </controlPr>
        </control>
      </mc:Choice>
      <mc:Fallback>
        <control shapeId="2190" r:id="rId374" name="ComboBox125"/>
      </mc:Fallback>
    </mc:AlternateContent>
    <mc:AlternateContent xmlns:mc="http://schemas.openxmlformats.org/markup-compatibility/2006">
      <mc:Choice Requires="x14">
        <control shapeId="2191" r:id="rId376" name="ComboBox126">
          <controlPr defaultSize="0" autoLine="0" linkedCell="R42" listFillRange="D78:D81" r:id="rId377">
            <anchor moveWithCells="1">
              <from>
                <xdr:col>15</xdr:col>
                <xdr:colOff>8429625</xdr:colOff>
                <xdr:row>41</xdr:row>
                <xdr:rowOff>57150</xdr:rowOff>
              </from>
              <to>
                <xdr:col>16</xdr:col>
                <xdr:colOff>3695700</xdr:colOff>
                <xdr:row>41</xdr:row>
                <xdr:rowOff>552450</xdr:rowOff>
              </to>
            </anchor>
          </controlPr>
        </control>
      </mc:Choice>
      <mc:Fallback>
        <control shapeId="2191" r:id="rId376" name="ComboBox126"/>
      </mc:Fallback>
    </mc:AlternateContent>
    <mc:AlternateContent xmlns:mc="http://schemas.openxmlformats.org/markup-compatibility/2006">
      <mc:Choice Requires="x14">
        <control shapeId="2192" r:id="rId378" name="ComboBox127">
          <controlPr defaultSize="0" autoLine="0" linkedCell="R43" listFillRange="D78:D81" r:id="rId379">
            <anchor moveWithCells="1">
              <from>
                <xdr:col>15</xdr:col>
                <xdr:colOff>8420100</xdr:colOff>
                <xdr:row>42</xdr:row>
                <xdr:rowOff>95250</xdr:rowOff>
              </from>
              <to>
                <xdr:col>16</xdr:col>
                <xdr:colOff>3695700</xdr:colOff>
                <xdr:row>42</xdr:row>
                <xdr:rowOff>590550</xdr:rowOff>
              </to>
            </anchor>
          </controlPr>
        </control>
      </mc:Choice>
      <mc:Fallback>
        <control shapeId="2192" r:id="rId378" name="ComboBox127"/>
      </mc:Fallback>
    </mc:AlternateContent>
    <mc:AlternateContent xmlns:mc="http://schemas.openxmlformats.org/markup-compatibility/2006">
      <mc:Choice Requires="x14">
        <control shapeId="2193" r:id="rId380" name="ComboBox128">
          <controlPr defaultSize="0" autoLine="0" linkedCell="R44" listFillRange="D78:D81" r:id="rId381">
            <anchor moveWithCells="1">
              <from>
                <xdr:col>15</xdr:col>
                <xdr:colOff>8439150</xdr:colOff>
                <xdr:row>43</xdr:row>
                <xdr:rowOff>95250</xdr:rowOff>
              </from>
              <to>
                <xdr:col>16</xdr:col>
                <xdr:colOff>3705225</xdr:colOff>
                <xdr:row>43</xdr:row>
                <xdr:rowOff>590550</xdr:rowOff>
              </to>
            </anchor>
          </controlPr>
        </control>
      </mc:Choice>
      <mc:Fallback>
        <control shapeId="2193" r:id="rId380" name="ComboBox128"/>
      </mc:Fallback>
    </mc:AlternateContent>
    <mc:AlternateContent xmlns:mc="http://schemas.openxmlformats.org/markup-compatibility/2006">
      <mc:Choice Requires="x14">
        <control shapeId="2194" r:id="rId382" name="ComboBox129">
          <controlPr defaultSize="0" autoLine="0" linkedCell="R45" listFillRange="D78:D81" r:id="rId383">
            <anchor moveWithCells="1">
              <from>
                <xdr:col>15</xdr:col>
                <xdr:colOff>8420100</xdr:colOff>
                <xdr:row>44</xdr:row>
                <xdr:rowOff>123825</xdr:rowOff>
              </from>
              <to>
                <xdr:col>16</xdr:col>
                <xdr:colOff>3686175</xdr:colOff>
                <xdr:row>44</xdr:row>
                <xdr:rowOff>619125</xdr:rowOff>
              </to>
            </anchor>
          </controlPr>
        </control>
      </mc:Choice>
      <mc:Fallback>
        <control shapeId="2194" r:id="rId382" name="ComboBox129"/>
      </mc:Fallback>
    </mc:AlternateContent>
    <mc:AlternateContent xmlns:mc="http://schemas.openxmlformats.org/markup-compatibility/2006">
      <mc:Choice Requires="x14">
        <control shapeId="2195" r:id="rId384" name="ComboBox130">
          <controlPr defaultSize="0" autoLine="0" linkedCell="R46" listFillRange="D78:D81" r:id="rId385">
            <anchor moveWithCells="1">
              <from>
                <xdr:col>15</xdr:col>
                <xdr:colOff>8410575</xdr:colOff>
                <xdr:row>45</xdr:row>
                <xdr:rowOff>114300</xdr:rowOff>
              </from>
              <to>
                <xdr:col>16</xdr:col>
                <xdr:colOff>3676650</xdr:colOff>
                <xdr:row>45</xdr:row>
                <xdr:rowOff>609600</xdr:rowOff>
              </to>
            </anchor>
          </controlPr>
        </control>
      </mc:Choice>
      <mc:Fallback>
        <control shapeId="2195" r:id="rId384" name="ComboBox130"/>
      </mc:Fallback>
    </mc:AlternateContent>
    <mc:AlternateContent xmlns:mc="http://schemas.openxmlformats.org/markup-compatibility/2006">
      <mc:Choice Requires="x14">
        <control shapeId="2196" r:id="rId386" name="ComboBox131">
          <controlPr defaultSize="0" autoLine="0" linkedCell="R47" listFillRange="D78:D81" r:id="rId387">
            <anchor moveWithCells="1">
              <from>
                <xdr:col>15</xdr:col>
                <xdr:colOff>8401050</xdr:colOff>
                <xdr:row>46</xdr:row>
                <xdr:rowOff>95250</xdr:rowOff>
              </from>
              <to>
                <xdr:col>16</xdr:col>
                <xdr:colOff>3667125</xdr:colOff>
                <xdr:row>46</xdr:row>
                <xdr:rowOff>590550</xdr:rowOff>
              </to>
            </anchor>
          </controlPr>
        </control>
      </mc:Choice>
      <mc:Fallback>
        <control shapeId="2196" r:id="rId386" name="ComboBox131"/>
      </mc:Fallback>
    </mc:AlternateContent>
    <mc:AlternateContent xmlns:mc="http://schemas.openxmlformats.org/markup-compatibility/2006">
      <mc:Choice Requires="x14">
        <control shapeId="2197" r:id="rId388" name="ComboBox132">
          <controlPr defaultSize="0" autoLine="0" linkedCell="R48" listFillRange="D78:D81" r:id="rId389">
            <anchor moveWithCells="1">
              <from>
                <xdr:col>15</xdr:col>
                <xdr:colOff>8410575</xdr:colOff>
                <xdr:row>47</xdr:row>
                <xdr:rowOff>228600</xdr:rowOff>
              </from>
              <to>
                <xdr:col>16</xdr:col>
                <xdr:colOff>3676650</xdr:colOff>
                <xdr:row>47</xdr:row>
                <xdr:rowOff>723900</xdr:rowOff>
              </to>
            </anchor>
          </controlPr>
        </control>
      </mc:Choice>
      <mc:Fallback>
        <control shapeId="2197" r:id="rId388" name="ComboBox132"/>
      </mc:Fallback>
    </mc:AlternateContent>
    <mc:AlternateContent xmlns:mc="http://schemas.openxmlformats.org/markup-compatibility/2006">
      <mc:Choice Requires="x14">
        <control shapeId="2198" r:id="rId390" name="ComboBox133">
          <controlPr defaultSize="0" autoLine="0" linkedCell="R49" listFillRange="D78:D81" r:id="rId391">
            <anchor moveWithCells="1">
              <from>
                <xdr:col>15</xdr:col>
                <xdr:colOff>8410575</xdr:colOff>
                <xdr:row>48</xdr:row>
                <xdr:rowOff>333375</xdr:rowOff>
              </from>
              <to>
                <xdr:col>16</xdr:col>
                <xdr:colOff>3676650</xdr:colOff>
                <xdr:row>48</xdr:row>
                <xdr:rowOff>828675</xdr:rowOff>
              </to>
            </anchor>
          </controlPr>
        </control>
      </mc:Choice>
      <mc:Fallback>
        <control shapeId="2198" r:id="rId390" name="ComboBox133"/>
      </mc:Fallback>
    </mc:AlternateContent>
    <mc:AlternateContent xmlns:mc="http://schemas.openxmlformats.org/markup-compatibility/2006">
      <mc:Choice Requires="x14">
        <control shapeId="2199" r:id="rId392" name="ComboBox134">
          <controlPr defaultSize="0" autoLine="0" linkedCell="R50" listFillRange="D78:D81" r:id="rId393">
            <anchor moveWithCells="1">
              <from>
                <xdr:col>15</xdr:col>
                <xdr:colOff>8429625</xdr:colOff>
                <xdr:row>49</xdr:row>
                <xdr:rowOff>361950</xdr:rowOff>
              </from>
              <to>
                <xdr:col>16</xdr:col>
                <xdr:colOff>3695700</xdr:colOff>
                <xdr:row>49</xdr:row>
                <xdr:rowOff>857250</xdr:rowOff>
              </to>
            </anchor>
          </controlPr>
        </control>
      </mc:Choice>
      <mc:Fallback>
        <control shapeId="2199" r:id="rId392" name="ComboBox134"/>
      </mc:Fallback>
    </mc:AlternateContent>
    <mc:AlternateContent xmlns:mc="http://schemas.openxmlformats.org/markup-compatibility/2006">
      <mc:Choice Requires="x14">
        <control shapeId="2210" r:id="rId394" name="ComboBox145">
          <controlPr defaultSize="0" autoLine="0" linkedCell="R61" listFillRange="D78:D81" r:id="rId395">
            <anchor moveWithCells="1">
              <from>
                <xdr:col>15</xdr:col>
                <xdr:colOff>8429625</xdr:colOff>
                <xdr:row>60</xdr:row>
                <xdr:rowOff>219075</xdr:rowOff>
              </from>
              <to>
                <xdr:col>16</xdr:col>
                <xdr:colOff>3695700</xdr:colOff>
                <xdr:row>60</xdr:row>
                <xdr:rowOff>714375</xdr:rowOff>
              </to>
            </anchor>
          </controlPr>
        </control>
      </mc:Choice>
      <mc:Fallback>
        <control shapeId="2210" r:id="rId394" name="ComboBox145"/>
      </mc:Fallback>
    </mc:AlternateContent>
    <mc:AlternateContent xmlns:mc="http://schemas.openxmlformats.org/markup-compatibility/2006">
      <mc:Choice Requires="x14">
        <control shapeId="2211" r:id="rId396" name="ComboBox146">
          <controlPr defaultSize="0" autoLine="0" linkedCell="R62" listFillRange="D78:D81" r:id="rId397">
            <anchor moveWithCells="1">
              <from>
                <xdr:col>15</xdr:col>
                <xdr:colOff>8439150</xdr:colOff>
                <xdr:row>61</xdr:row>
                <xdr:rowOff>85725</xdr:rowOff>
              </from>
              <to>
                <xdr:col>16</xdr:col>
                <xdr:colOff>3705225</xdr:colOff>
                <xdr:row>61</xdr:row>
                <xdr:rowOff>581025</xdr:rowOff>
              </to>
            </anchor>
          </controlPr>
        </control>
      </mc:Choice>
      <mc:Fallback>
        <control shapeId="2211" r:id="rId396" name="ComboBox146"/>
      </mc:Fallback>
    </mc:AlternateContent>
    <mc:AlternateContent xmlns:mc="http://schemas.openxmlformats.org/markup-compatibility/2006">
      <mc:Choice Requires="x14">
        <control shapeId="2212" r:id="rId398" name="ComboBox147">
          <controlPr defaultSize="0" autoLine="0" linkedCell="R63" listFillRange="D78:D81" r:id="rId399">
            <anchor moveWithCells="1">
              <from>
                <xdr:col>15</xdr:col>
                <xdr:colOff>8439150</xdr:colOff>
                <xdr:row>62</xdr:row>
                <xdr:rowOff>76200</xdr:rowOff>
              </from>
              <to>
                <xdr:col>16</xdr:col>
                <xdr:colOff>3705225</xdr:colOff>
                <xdr:row>62</xdr:row>
                <xdr:rowOff>571500</xdr:rowOff>
              </to>
            </anchor>
          </controlPr>
        </control>
      </mc:Choice>
      <mc:Fallback>
        <control shapeId="2212" r:id="rId398" name="ComboBox147"/>
      </mc:Fallback>
    </mc:AlternateContent>
    <mc:AlternateContent xmlns:mc="http://schemas.openxmlformats.org/markup-compatibility/2006">
      <mc:Choice Requires="x14">
        <control shapeId="2213" r:id="rId400" name="ComboBox148">
          <controlPr defaultSize="0" autoLine="0" linkedCell="R64" listFillRange="D78:D81" r:id="rId401">
            <anchor moveWithCells="1">
              <from>
                <xdr:col>15</xdr:col>
                <xdr:colOff>8429625</xdr:colOff>
                <xdr:row>63</xdr:row>
                <xdr:rowOff>104775</xdr:rowOff>
              </from>
              <to>
                <xdr:col>16</xdr:col>
                <xdr:colOff>3695700</xdr:colOff>
                <xdr:row>63</xdr:row>
                <xdr:rowOff>600075</xdr:rowOff>
              </to>
            </anchor>
          </controlPr>
        </control>
      </mc:Choice>
      <mc:Fallback>
        <control shapeId="2213" r:id="rId400" name="ComboBox148"/>
      </mc:Fallback>
    </mc:AlternateContent>
    <mc:AlternateContent xmlns:mc="http://schemas.openxmlformats.org/markup-compatibility/2006">
      <mc:Choice Requires="x14">
        <control shapeId="2214" r:id="rId402" name="ComboBox149">
          <controlPr defaultSize="0" autoLine="0" linkedCell="R65" listFillRange="D78:D81" r:id="rId403">
            <anchor moveWithCells="1">
              <from>
                <xdr:col>15</xdr:col>
                <xdr:colOff>8439150</xdr:colOff>
                <xdr:row>64</xdr:row>
                <xdr:rowOff>85725</xdr:rowOff>
              </from>
              <to>
                <xdr:col>16</xdr:col>
                <xdr:colOff>3705225</xdr:colOff>
                <xdr:row>64</xdr:row>
                <xdr:rowOff>581025</xdr:rowOff>
              </to>
            </anchor>
          </controlPr>
        </control>
      </mc:Choice>
      <mc:Fallback>
        <control shapeId="2214" r:id="rId402" name="ComboBox149"/>
      </mc:Fallback>
    </mc:AlternateContent>
    <mc:AlternateContent xmlns:mc="http://schemas.openxmlformats.org/markup-compatibility/2006">
      <mc:Choice Requires="x14">
        <control shapeId="2215" r:id="rId404" name="ComboBox150">
          <controlPr defaultSize="0" autoLine="0" linkedCell="R66" listFillRange="D78:D81" r:id="rId405">
            <anchor moveWithCells="1">
              <from>
                <xdr:col>15</xdr:col>
                <xdr:colOff>8429625</xdr:colOff>
                <xdr:row>65</xdr:row>
                <xdr:rowOff>95250</xdr:rowOff>
              </from>
              <to>
                <xdr:col>16</xdr:col>
                <xdr:colOff>3695700</xdr:colOff>
                <xdr:row>65</xdr:row>
                <xdr:rowOff>590550</xdr:rowOff>
              </to>
            </anchor>
          </controlPr>
        </control>
      </mc:Choice>
      <mc:Fallback>
        <control shapeId="2215" r:id="rId404" name="ComboBox150"/>
      </mc:Fallback>
    </mc:AlternateContent>
    <mc:AlternateContent xmlns:mc="http://schemas.openxmlformats.org/markup-compatibility/2006">
      <mc:Choice Requires="x14">
        <control shapeId="2216" r:id="rId406" name="ComboBox151">
          <controlPr defaultSize="0" autoLine="0" linkedCell="R67" listFillRange="D78:D81" r:id="rId407">
            <anchor moveWithCells="1">
              <from>
                <xdr:col>16</xdr:col>
                <xdr:colOff>0</xdr:colOff>
                <xdr:row>66</xdr:row>
                <xdr:rowOff>85725</xdr:rowOff>
              </from>
              <to>
                <xdr:col>16</xdr:col>
                <xdr:colOff>3714750</xdr:colOff>
                <xdr:row>66</xdr:row>
                <xdr:rowOff>581025</xdr:rowOff>
              </to>
            </anchor>
          </controlPr>
        </control>
      </mc:Choice>
      <mc:Fallback>
        <control shapeId="2216" r:id="rId406" name="ComboBox151"/>
      </mc:Fallback>
    </mc:AlternateContent>
    <mc:AlternateContent xmlns:mc="http://schemas.openxmlformats.org/markup-compatibility/2006">
      <mc:Choice Requires="x14">
        <control shapeId="2217" r:id="rId408" name="ComboBox152">
          <controlPr defaultSize="0" autoLine="0" linkedCell="R68" listFillRange="D78:D81" r:id="rId409">
            <anchor moveWithCells="1">
              <from>
                <xdr:col>15</xdr:col>
                <xdr:colOff>8420100</xdr:colOff>
                <xdr:row>67</xdr:row>
                <xdr:rowOff>114300</xdr:rowOff>
              </from>
              <to>
                <xdr:col>16</xdr:col>
                <xdr:colOff>3686175</xdr:colOff>
                <xdr:row>67</xdr:row>
                <xdr:rowOff>619125</xdr:rowOff>
              </to>
            </anchor>
          </controlPr>
        </control>
      </mc:Choice>
      <mc:Fallback>
        <control shapeId="2217" r:id="rId408" name="ComboBox152"/>
      </mc:Fallback>
    </mc:AlternateContent>
    <mc:AlternateContent xmlns:mc="http://schemas.openxmlformats.org/markup-compatibility/2006">
      <mc:Choice Requires="x14">
        <control shapeId="2218" r:id="rId410" name="ComboBox153">
          <controlPr defaultSize="0" autoLine="0" linkedCell="R69" listFillRange="D78:D81" r:id="rId411">
            <anchor moveWithCells="1">
              <from>
                <xdr:col>15</xdr:col>
                <xdr:colOff>8420100</xdr:colOff>
                <xdr:row>68</xdr:row>
                <xdr:rowOff>104775</xdr:rowOff>
              </from>
              <to>
                <xdr:col>16</xdr:col>
                <xdr:colOff>3686175</xdr:colOff>
                <xdr:row>68</xdr:row>
                <xdr:rowOff>600075</xdr:rowOff>
              </to>
            </anchor>
          </controlPr>
        </control>
      </mc:Choice>
      <mc:Fallback>
        <control shapeId="2218" r:id="rId410" name="ComboBox153"/>
      </mc:Fallback>
    </mc:AlternateContent>
    <mc:AlternateContent xmlns:mc="http://schemas.openxmlformats.org/markup-compatibility/2006">
      <mc:Choice Requires="x14">
        <control shapeId="2219" r:id="rId412" name="ComboBox154">
          <controlPr defaultSize="0" autoLine="0" linkedCell="R70" listFillRange="D78:D81" r:id="rId413">
            <anchor moveWithCells="1">
              <from>
                <xdr:col>15</xdr:col>
                <xdr:colOff>8420100</xdr:colOff>
                <xdr:row>69</xdr:row>
                <xdr:rowOff>85725</xdr:rowOff>
              </from>
              <to>
                <xdr:col>16</xdr:col>
                <xdr:colOff>3686175</xdr:colOff>
                <xdr:row>69</xdr:row>
                <xdr:rowOff>581025</xdr:rowOff>
              </to>
            </anchor>
          </controlPr>
        </control>
      </mc:Choice>
      <mc:Fallback>
        <control shapeId="2219" r:id="rId412" name="ComboBox154"/>
      </mc:Fallback>
    </mc:AlternateContent>
    <mc:AlternateContent xmlns:mc="http://schemas.openxmlformats.org/markup-compatibility/2006">
      <mc:Choice Requires="x14">
        <control shapeId="2220" r:id="rId414" name="ComboBox155">
          <controlPr defaultSize="0" autoLine="0" linkedCell="R71" listFillRange="D78:D81" r:id="rId415">
            <anchor moveWithCells="1">
              <from>
                <xdr:col>15</xdr:col>
                <xdr:colOff>8429625</xdr:colOff>
                <xdr:row>70</xdr:row>
                <xdr:rowOff>47625</xdr:rowOff>
              </from>
              <to>
                <xdr:col>16</xdr:col>
                <xdr:colOff>3695700</xdr:colOff>
                <xdr:row>70</xdr:row>
                <xdr:rowOff>542925</xdr:rowOff>
              </to>
            </anchor>
          </controlPr>
        </control>
      </mc:Choice>
      <mc:Fallback>
        <control shapeId="2220" r:id="rId414" name="ComboBox155"/>
      </mc:Fallback>
    </mc:AlternateContent>
    <mc:AlternateContent xmlns:mc="http://schemas.openxmlformats.org/markup-compatibility/2006">
      <mc:Choice Requires="x14">
        <control shapeId="2221" r:id="rId416" name="ComboBox156">
          <controlPr defaultSize="0" autoLine="0" linkedCell="R72" listFillRange="D78:D81" r:id="rId417">
            <anchor moveWithCells="1">
              <from>
                <xdr:col>15</xdr:col>
                <xdr:colOff>8391525</xdr:colOff>
                <xdr:row>71</xdr:row>
                <xdr:rowOff>228600</xdr:rowOff>
              </from>
              <to>
                <xdr:col>16</xdr:col>
                <xdr:colOff>3657600</xdr:colOff>
                <xdr:row>71</xdr:row>
                <xdr:rowOff>733425</xdr:rowOff>
              </to>
            </anchor>
          </controlPr>
        </control>
      </mc:Choice>
      <mc:Fallback>
        <control shapeId="2221" r:id="rId416" name="ComboBox156"/>
      </mc:Fallback>
    </mc:AlternateContent>
    <mc:AlternateContent xmlns:mc="http://schemas.openxmlformats.org/markup-compatibility/2006">
      <mc:Choice Requires="x14">
        <control shapeId="2222" r:id="rId418" name="ComboBox157">
          <controlPr defaultSize="0" autoLine="0" linkedCell="R73" listFillRange="D78:D81" r:id="rId419">
            <anchor moveWithCells="1">
              <from>
                <xdr:col>15</xdr:col>
                <xdr:colOff>8420100</xdr:colOff>
                <xdr:row>72</xdr:row>
                <xdr:rowOff>219075</xdr:rowOff>
              </from>
              <to>
                <xdr:col>16</xdr:col>
                <xdr:colOff>3676650</xdr:colOff>
                <xdr:row>72</xdr:row>
                <xdr:rowOff>704850</xdr:rowOff>
              </to>
            </anchor>
          </controlPr>
        </control>
      </mc:Choice>
      <mc:Fallback>
        <control shapeId="2222" r:id="rId418" name="ComboBox157"/>
      </mc:Fallback>
    </mc:AlternateContent>
    <mc:AlternateContent xmlns:mc="http://schemas.openxmlformats.org/markup-compatibility/2006">
      <mc:Choice Requires="x14">
        <control shapeId="2223" r:id="rId420" name="ComboBox158">
          <controlPr defaultSize="0" autoLine="0" linkedCell="R74" listFillRange="D78:D81" r:id="rId421">
            <anchor moveWithCells="1">
              <from>
                <xdr:col>15</xdr:col>
                <xdr:colOff>8410575</xdr:colOff>
                <xdr:row>73</xdr:row>
                <xdr:rowOff>95250</xdr:rowOff>
              </from>
              <to>
                <xdr:col>16</xdr:col>
                <xdr:colOff>3676650</xdr:colOff>
                <xdr:row>73</xdr:row>
                <xdr:rowOff>581025</xdr:rowOff>
              </to>
            </anchor>
          </controlPr>
        </control>
      </mc:Choice>
      <mc:Fallback>
        <control shapeId="2223" r:id="rId420" name="ComboBox158"/>
      </mc:Fallback>
    </mc:AlternateContent>
    <mc:AlternateContent xmlns:mc="http://schemas.openxmlformats.org/markup-compatibility/2006">
      <mc:Choice Requires="x14">
        <control shapeId="2224" r:id="rId422" name="ComboBox159">
          <controlPr defaultSize="0" autoLine="0" linkedCell="R75" listFillRange="D78:D81" r:id="rId423">
            <anchor moveWithCells="1">
              <from>
                <xdr:col>15</xdr:col>
                <xdr:colOff>8429625</xdr:colOff>
                <xdr:row>74</xdr:row>
                <xdr:rowOff>133350</xdr:rowOff>
              </from>
              <to>
                <xdr:col>16</xdr:col>
                <xdr:colOff>3695700</xdr:colOff>
                <xdr:row>74</xdr:row>
                <xdr:rowOff>619125</xdr:rowOff>
              </to>
            </anchor>
          </controlPr>
        </control>
      </mc:Choice>
      <mc:Fallback>
        <control shapeId="2224" r:id="rId422" name="ComboBox159"/>
      </mc:Fallback>
    </mc:AlternateContent>
    <mc:AlternateContent xmlns:mc="http://schemas.openxmlformats.org/markup-compatibility/2006">
      <mc:Choice Requires="x14">
        <control shapeId="2225" r:id="rId424" name="ComboBox160">
          <controlPr defaultSize="0" autoLine="0" linkedCell="#REF!" listFillRange="D78:D81" r:id="rId425">
            <anchor moveWithCells="1">
              <from>
                <xdr:col>15</xdr:col>
                <xdr:colOff>8410575</xdr:colOff>
                <xdr:row>75</xdr:row>
                <xdr:rowOff>0</xdr:rowOff>
              </from>
              <to>
                <xdr:col>16</xdr:col>
                <xdr:colOff>3676650</xdr:colOff>
                <xdr:row>76</xdr:row>
                <xdr:rowOff>161925</xdr:rowOff>
              </to>
            </anchor>
          </controlPr>
        </control>
      </mc:Choice>
      <mc:Fallback>
        <control shapeId="2225" r:id="rId424" name="ComboBox160"/>
      </mc:Fallback>
    </mc:AlternateContent>
    <mc:AlternateContent xmlns:mc="http://schemas.openxmlformats.org/markup-compatibility/2006">
      <mc:Choice Requires="x14">
        <control shapeId="2227" r:id="rId426" name="ComboBox161">
          <controlPr defaultSize="0" autoLine="0" linkedCell="#REF!" listFillRange="D78:D81" r:id="rId427">
            <anchor moveWithCells="1">
              <from>
                <xdr:col>15</xdr:col>
                <xdr:colOff>8391525</xdr:colOff>
                <xdr:row>75</xdr:row>
                <xdr:rowOff>0</xdr:rowOff>
              </from>
              <to>
                <xdr:col>16</xdr:col>
                <xdr:colOff>3657600</xdr:colOff>
                <xdr:row>76</xdr:row>
                <xdr:rowOff>161925</xdr:rowOff>
              </to>
            </anchor>
          </controlPr>
        </control>
      </mc:Choice>
      <mc:Fallback>
        <control shapeId="2227" r:id="rId426" name="ComboBox161"/>
      </mc:Fallback>
    </mc:AlternateContent>
    <mc:AlternateContent xmlns:mc="http://schemas.openxmlformats.org/markup-compatibility/2006">
      <mc:Choice Requires="x14">
        <control shapeId="2228" r:id="rId428" name="ComboBox162">
          <controlPr defaultSize="0" autoLine="0" linkedCell="#REF!" listFillRange="D78:D81" r:id="rId429">
            <anchor moveWithCells="1">
              <from>
                <xdr:col>15</xdr:col>
                <xdr:colOff>8391525</xdr:colOff>
                <xdr:row>75</xdr:row>
                <xdr:rowOff>0</xdr:rowOff>
              </from>
              <to>
                <xdr:col>16</xdr:col>
                <xdr:colOff>3657600</xdr:colOff>
                <xdr:row>76</xdr:row>
                <xdr:rowOff>161925</xdr:rowOff>
              </to>
            </anchor>
          </controlPr>
        </control>
      </mc:Choice>
      <mc:Fallback>
        <control shapeId="2228" r:id="rId428" name="ComboBox162"/>
      </mc:Fallback>
    </mc:AlternateContent>
    <mc:AlternateContent xmlns:mc="http://schemas.openxmlformats.org/markup-compatibility/2006">
      <mc:Choice Requires="x14">
        <control shapeId="2229" r:id="rId430" name="ComboBox163">
          <controlPr defaultSize="0" autoLine="0" linkedCell="#REF!" listFillRange="D78:D81" r:id="rId431">
            <anchor moveWithCells="1">
              <from>
                <xdr:col>15</xdr:col>
                <xdr:colOff>8382000</xdr:colOff>
                <xdr:row>75</xdr:row>
                <xdr:rowOff>0</xdr:rowOff>
              </from>
              <to>
                <xdr:col>16</xdr:col>
                <xdr:colOff>3638550</xdr:colOff>
                <xdr:row>76</xdr:row>
                <xdr:rowOff>171450</xdr:rowOff>
              </to>
            </anchor>
          </controlPr>
        </control>
      </mc:Choice>
      <mc:Fallback>
        <control shapeId="2229" r:id="rId430" name="ComboBox163"/>
      </mc:Fallback>
    </mc:AlternateContent>
    <mc:AlternateContent xmlns:mc="http://schemas.openxmlformats.org/markup-compatibility/2006">
      <mc:Choice Requires="x14">
        <control shapeId="2230" r:id="rId432" name="ComboBox164">
          <controlPr defaultSize="0" autoLine="0" linkedCell="#REF!" listFillRange="D78:D81" r:id="rId433">
            <anchor moveWithCells="1">
              <from>
                <xdr:col>15</xdr:col>
                <xdr:colOff>8362950</xdr:colOff>
                <xdr:row>75</xdr:row>
                <xdr:rowOff>0</xdr:rowOff>
              </from>
              <to>
                <xdr:col>16</xdr:col>
                <xdr:colOff>3619500</xdr:colOff>
                <xdr:row>76</xdr:row>
                <xdr:rowOff>161925</xdr:rowOff>
              </to>
            </anchor>
          </controlPr>
        </control>
      </mc:Choice>
      <mc:Fallback>
        <control shapeId="2230" r:id="rId432" name="ComboBox164"/>
      </mc:Fallback>
    </mc:AlternateContent>
    <mc:AlternateContent xmlns:mc="http://schemas.openxmlformats.org/markup-compatibility/2006">
      <mc:Choice Requires="x14">
        <control shapeId="2231" r:id="rId434" name="ComboBox165">
          <controlPr defaultSize="0" autoLine="0" linkedCell="#REF!" listFillRange="D78:D81" r:id="rId435">
            <anchor moveWithCells="1">
              <from>
                <xdr:col>15</xdr:col>
                <xdr:colOff>8362950</xdr:colOff>
                <xdr:row>75</xdr:row>
                <xdr:rowOff>0</xdr:rowOff>
              </from>
              <to>
                <xdr:col>16</xdr:col>
                <xdr:colOff>3619500</xdr:colOff>
                <xdr:row>76</xdr:row>
                <xdr:rowOff>161925</xdr:rowOff>
              </to>
            </anchor>
          </controlPr>
        </control>
      </mc:Choice>
      <mc:Fallback>
        <control shapeId="2231" r:id="rId434" name="ComboBox165"/>
      </mc:Fallback>
    </mc:AlternateContent>
    <mc:AlternateContent xmlns:mc="http://schemas.openxmlformats.org/markup-compatibility/2006">
      <mc:Choice Requires="x14">
        <control shapeId="2232" r:id="rId436" name="ComboBox166">
          <controlPr defaultSize="0" autoLine="0" linkedCell="#REF!" listFillRange="D78:D81" r:id="rId437">
            <anchor moveWithCells="1">
              <from>
                <xdr:col>15</xdr:col>
                <xdr:colOff>8391525</xdr:colOff>
                <xdr:row>75</xdr:row>
                <xdr:rowOff>0</xdr:rowOff>
              </from>
              <to>
                <xdr:col>16</xdr:col>
                <xdr:colOff>3657600</xdr:colOff>
                <xdr:row>76</xdr:row>
                <xdr:rowOff>161925</xdr:rowOff>
              </to>
            </anchor>
          </controlPr>
        </control>
      </mc:Choice>
      <mc:Fallback>
        <control shapeId="2232" r:id="rId436" name="ComboBox166"/>
      </mc:Fallback>
    </mc:AlternateContent>
    <mc:AlternateContent xmlns:mc="http://schemas.openxmlformats.org/markup-compatibility/2006">
      <mc:Choice Requires="x14">
        <control shapeId="2233" r:id="rId438" name="ComboBox167">
          <controlPr defaultSize="0" autoLine="0" linkedCell="#REF!" listFillRange="D78:D81" r:id="rId439">
            <anchor moveWithCells="1">
              <from>
                <xdr:col>15</xdr:col>
                <xdr:colOff>8382000</xdr:colOff>
                <xdr:row>75</xdr:row>
                <xdr:rowOff>0</xdr:rowOff>
              </from>
              <to>
                <xdr:col>16</xdr:col>
                <xdr:colOff>3667125</xdr:colOff>
                <xdr:row>76</xdr:row>
                <xdr:rowOff>161925</xdr:rowOff>
              </to>
            </anchor>
          </controlPr>
        </control>
      </mc:Choice>
      <mc:Fallback>
        <control shapeId="2233" r:id="rId438" name="ComboBox167"/>
      </mc:Fallback>
    </mc:AlternateContent>
    <mc:AlternateContent xmlns:mc="http://schemas.openxmlformats.org/markup-compatibility/2006">
      <mc:Choice Requires="x14">
        <control shapeId="2234" r:id="rId440" name="ComboBox168">
          <controlPr defaultSize="0" autoLine="0" linkedCell="#REF!" listFillRange="D78:D81" r:id="rId441">
            <anchor moveWithCells="1">
              <from>
                <xdr:col>16</xdr:col>
                <xdr:colOff>28575</xdr:colOff>
                <xdr:row>75</xdr:row>
                <xdr:rowOff>0</xdr:rowOff>
              </from>
              <to>
                <xdr:col>18</xdr:col>
                <xdr:colOff>19050</xdr:colOff>
                <xdr:row>76</xdr:row>
                <xdr:rowOff>171450</xdr:rowOff>
              </to>
            </anchor>
          </controlPr>
        </control>
      </mc:Choice>
      <mc:Fallback>
        <control shapeId="2234" r:id="rId440" name="ComboBox168"/>
      </mc:Fallback>
    </mc:AlternateContent>
    <mc:AlternateContent xmlns:mc="http://schemas.openxmlformats.org/markup-compatibility/2006">
      <mc:Choice Requires="x14">
        <control shapeId="2235" r:id="rId442" name="ComboBox169">
          <controlPr defaultSize="0" autoLine="0" linkedCell="#REF!" listFillRange="D78:D81" r:id="rId443">
            <anchor moveWithCells="1">
              <from>
                <xdr:col>15</xdr:col>
                <xdr:colOff>8410575</xdr:colOff>
                <xdr:row>75</xdr:row>
                <xdr:rowOff>0</xdr:rowOff>
              </from>
              <to>
                <xdr:col>16</xdr:col>
                <xdr:colOff>3676650</xdr:colOff>
                <xdr:row>76</xdr:row>
                <xdr:rowOff>161925</xdr:rowOff>
              </to>
            </anchor>
          </controlPr>
        </control>
      </mc:Choice>
      <mc:Fallback>
        <control shapeId="2235" r:id="rId442" name="ComboBox169"/>
      </mc:Fallback>
    </mc:AlternateContent>
    <mc:AlternateContent xmlns:mc="http://schemas.openxmlformats.org/markup-compatibility/2006">
      <mc:Choice Requires="x14">
        <control shapeId="2236" r:id="rId444" name="ComboBox170">
          <controlPr defaultSize="0" autoLine="0" linkedCell="#REF!" listFillRange="D78:D81" r:id="rId445">
            <anchor moveWithCells="1">
              <from>
                <xdr:col>15</xdr:col>
                <xdr:colOff>8429625</xdr:colOff>
                <xdr:row>75</xdr:row>
                <xdr:rowOff>0</xdr:rowOff>
              </from>
              <to>
                <xdr:col>16</xdr:col>
                <xdr:colOff>3714750</xdr:colOff>
                <xdr:row>76</xdr:row>
                <xdr:rowOff>161925</xdr:rowOff>
              </to>
            </anchor>
          </controlPr>
        </control>
      </mc:Choice>
      <mc:Fallback>
        <control shapeId="2236" r:id="rId444" name="ComboBox170"/>
      </mc:Fallback>
    </mc:AlternateContent>
    <mc:AlternateContent xmlns:mc="http://schemas.openxmlformats.org/markup-compatibility/2006">
      <mc:Choice Requires="x14">
        <control shapeId="2237" r:id="rId446" name="ComboBox171">
          <controlPr defaultSize="0" autoLine="0" linkedCell="#REF!" listFillRange="D78:D81" r:id="rId447">
            <anchor moveWithCells="1">
              <from>
                <xdr:col>15</xdr:col>
                <xdr:colOff>8391525</xdr:colOff>
                <xdr:row>75</xdr:row>
                <xdr:rowOff>0</xdr:rowOff>
              </from>
              <to>
                <xdr:col>16</xdr:col>
                <xdr:colOff>3667125</xdr:colOff>
                <xdr:row>76</xdr:row>
                <xdr:rowOff>161925</xdr:rowOff>
              </to>
            </anchor>
          </controlPr>
        </control>
      </mc:Choice>
      <mc:Fallback>
        <control shapeId="2237" r:id="rId446" name="ComboBox171"/>
      </mc:Fallback>
    </mc:AlternateContent>
    <mc:AlternateContent xmlns:mc="http://schemas.openxmlformats.org/markup-compatibility/2006">
      <mc:Choice Requires="x14">
        <control shapeId="2238" r:id="rId448" name="ComboBox172">
          <controlPr defaultSize="0" autoLine="0" linkedCell="#REF!" listFillRange="D78:D81" r:id="rId449">
            <anchor moveWithCells="1">
              <from>
                <xdr:col>15</xdr:col>
                <xdr:colOff>8191500</xdr:colOff>
                <xdr:row>75</xdr:row>
                <xdr:rowOff>0</xdr:rowOff>
              </from>
              <to>
                <xdr:col>16</xdr:col>
                <xdr:colOff>3467100</xdr:colOff>
                <xdr:row>76</xdr:row>
                <xdr:rowOff>161925</xdr:rowOff>
              </to>
            </anchor>
          </controlPr>
        </control>
      </mc:Choice>
      <mc:Fallback>
        <control shapeId="2238" r:id="rId448" name="ComboBox172"/>
      </mc:Fallback>
    </mc:AlternateContent>
    <mc:AlternateContent xmlns:mc="http://schemas.openxmlformats.org/markup-compatibility/2006">
      <mc:Choice Requires="x14">
        <control shapeId="2240" r:id="rId450" name="ComboBox173">
          <controlPr defaultSize="0" autoLine="0" autoPict="0" linkedCell="T3" listFillRange="D84:D87" r:id="rId451">
            <anchor moveWithCells="1">
              <from>
                <xdr:col>18</xdr:col>
                <xdr:colOff>76200</xdr:colOff>
                <xdr:row>2</xdr:row>
                <xdr:rowOff>1838325</xdr:rowOff>
              </from>
              <to>
                <xdr:col>18</xdr:col>
                <xdr:colOff>4000500</xdr:colOff>
                <xdr:row>2</xdr:row>
                <xdr:rowOff>3552825</xdr:rowOff>
              </to>
            </anchor>
          </controlPr>
        </control>
      </mc:Choice>
      <mc:Fallback>
        <control shapeId="2240" r:id="rId450" name="ComboBox173"/>
      </mc:Fallback>
    </mc:AlternateContent>
    <mc:AlternateContent xmlns:mc="http://schemas.openxmlformats.org/markup-compatibility/2006">
      <mc:Choice Requires="x14">
        <control shapeId="2241" r:id="rId452" name="ComboBox174">
          <controlPr defaultSize="0" autoLine="0" autoPict="0" linkedCell="T4" listFillRange="D84:D87" r:id="rId453">
            <anchor moveWithCells="1">
              <from>
                <xdr:col>18</xdr:col>
                <xdr:colOff>9525</xdr:colOff>
                <xdr:row>3</xdr:row>
                <xdr:rowOff>57150</xdr:rowOff>
              </from>
              <to>
                <xdr:col>18</xdr:col>
                <xdr:colOff>4000500</xdr:colOff>
                <xdr:row>3</xdr:row>
                <xdr:rowOff>590550</xdr:rowOff>
              </to>
            </anchor>
          </controlPr>
        </control>
      </mc:Choice>
      <mc:Fallback>
        <control shapeId="2241" r:id="rId452" name="ComboBox174"/>
      </mc:Fallback>
    </mc:AlternateContent>
    <mc:AlternateContent xmlns:mc="http://schemas.openxmlformats.org/markup-compatibility/2006">
      <mc:Choice Requires="x14">
        <control shapeId="2242" r:id="rId454" name="ComboBox175">
          <controlPr defaultSize="0" autoLine="0" autoPict="0" linkedCell="T5" listFillRange="D84:D87" r:id="rId455">
            <anchor moveWithCells="1">
              <from>
                <xdr:col>17</xdr:col>
                <xdr:colOff>1847850</xdr:colOff>
                <xdr:row>4</xdr:row>
                <xdr:rowOff>142875</xdr:rowOff>
              </from>
              <to>
                <xdr:col>18</xdr:col>
                <xdr:colOff>4010025</xdr:colOff>
                <xdr:row>4</xdr:row>
                <xdr:rowOff>676275</xdr:rowOff>
              </to>
            </anchor>
          </controlPr>
        </control>
      </mc:Choice>
      <mc:Fallback>
        <control shapeId="2242" r:id="rId454" name="ComboBox175"/>
      </mc:Fallback>
    </mc:AlternateContent>
    <mc:AlternateContent xmlns:mc="http://schemas.openxmlformats.org/markup-compatibility/2006">
      <mc:Choice Requires="x14">
        <control shapeId="2243" r:id="rId456" name="ComboBox176">
          <controlPr defaultSize="0" autoLine="0" autoPict="0" linkedCell="T6" listFillRange="D84:D87" r:id="rId457">
            <anchor moveWithCells="1">
              <from>
                <xdr:col>17</xdr:col>
                <xdr:colOff>1847850</xdr:colOff>
                <xdr:row>5</xdr:row>
                <xdr:rowOff>238125</xdr:rowOff>
              </from>
              <to>
                <xdr:col>18</xdr:col>
                <xdr:colOff>4029075</xdr:colOff>
                <xdr:row>5</xdr:row>
                <xdr:rowOff>771525</xdr:rowOff>
              </to>
            </anchor>
          </controlPr>
        </control>
      </mc:Choice>
      <mc:Fallback>
        <control shapeId="2243" r:id="rId456" name="ComboBox176"/>
      </mc:Fallback>
    </mc:AlternateContent>
    <mc:AlternateContent xmlns:mc="http://schemas.openxmlformats.org/markup-compatibility/2006">
      <mc:Choice Requires="x14">
        <control shapeId="2244" r:id="rId458" name="ComboBox177">
          <controlPr defaultSize="0" autoLine="0" autoPict="0" linkedCell="T7" listFillRange="D84:D87" r:id="rId459">
            <anchor moveWithCells="1">
              <from>
                <xdr:col>18</xdr:col>
                <xdr:colOff>47625</xdr:colOff>
                <xdr:row>6</xdr:row>
                <xdr:rowOff>495300</xdr:rowOff>
              </from>
              <to>
                <xdr:col>18</xdr:col>
                <xdr:colOff>3981450</xdr:colOff>
                <xdr:row>6</xdr:row>
                <xdr:rowOff>1028700</xdr:rowOff>
              </to>
            </anchor>
          </controlPr>
        </control>
      </mc:Choice>
      <mc:Fallback>
        <control shapeId="2244" r:id="rId458" name="ComboBox177"/>
      </mc:Fallback>
    </mc:AlternateContent>
    <mc:AlternateContent xmlns:mc="http://schemas.openxmlformats.org/markup-compatibility/2006">
      <mc:Choice Requires="x14">
        <control shapeId="2245" r:id="rId460" name="ComboBox178">
          <controlPr defaultSize="0" autoLine="0" autoPict="0" linkedCell="T8" listFillRange="D84:D87" r:id="rId461">
            <anchor moveWithCells="1">
              <from>
                <xdr:col>18</xdr:col>
                <xdr:colOff>38100</xdr:colOff>
                <xdr:row>7</xdr:row>
                <xdr:rowOff>219075</xdr:rowOff>
              </from>
              <to>
                <xdr:col>18</xdr:col>
                <xdr:colOff>3981450</xdr:colOff>
                <xdr:row>7</xdr:row>
                <xdr:rowOff>762000</xdr:rowOff>
              </to>
            </anchor>
          </controlPr>
        </control>
      </mc:Choice>
      <mc:Fallback>
        <control shapeId="2245" r:id="rId460" name="ComboBox178"/>
      </mc:Fallback>
    </mc:AlternateContent>
    <mc:AlternateContent xmlns:mc="http://schemas.openxmlformats.org/markup-compatibility/2006">
      <mc:Choice Requires="x14">
        <control shapeId="2246" r:id="rId462" name="ComboBox179">
          <controlPr defaultSize="0" autoLine="0" autoPict="0" linkedCell="T9" listFillRange="D84:D87" r:id="rId463">
            <anchor moveWithCells="1">
              <from>
                <xdr:col>18</xdr:col>
                <xdr:colOff>38100</xdr:colOff>
                <xdr:row>8</xdr:row>
                <xdr:rowOff>47625</xdr:rowOff>
              </from>
              <to>
                <xdr:col>18</xdr:col>
                <xdr:colOff>3981450</xdr:colOff>
                <xdr:row>8</xdr:row>
                <xdr:rowOff>571500</xdr:rowOff>
              </to>
            </anchor>
          </controlPr>
        </control>
      </mc:Choice>
      <mc:Fallback>
        <control shapeId="2246" r:id="rId462" name="ComboBox179"/>
      </mc:Fallback>
    </mc:AlternateContent>
    <mc:AlternateContent xmlns:mc="http://schemas.openxmlformats.org/markup-compatibility/2006">
      <mc:Choice Requires="x14">
        <control shapeId="2247" r:id="rId464" name="ComboBox180">
          <controlPr defaultSize="0" autoLine="0" autoPict="0" linkedCell="T10" listFillRange="D84:D87" r:id="rId465">
            <anchor moveWithCells="1">
              <from>
                <xdr:col>18</xdr:col>
                <xdr:colOff>19050</xdr:colOff>
                <xdr:row>9</xdr:row>
                <xdr:rowOff>76200</xdr:rowOff>
              </from>
              <to>
                <xdr:col>18</xdr:col>
                <xdr:colOff>4019550</xdr:colOff>
                <xdr:row>9</xdr:row>
                <xdr:rowOff>600075</xdr:rowOff>
              </to>
            </anchor>
          </controlPr>
        </control>
      </mc:Choice>
      <mc:Fallback>
        <control shapeId="2247" r:id="rId464" name="ComboBox180"/>
      </mc:Fallback>
    </mc:AlternateContent>
    <mc:AlternateContent xmlns:mc="http://schemas.openxmlformats.org/markup-compatibility/2006">
      <mc:Choice Requires="x14">
        <control shapeId="2248" r:id="rId466" name="ComboBox181">
          <controlPr defaultSize="0" autoLine="0" autoPict="0" linkedCell="T11" listFillRange="D84:D87" r:id="rId467">
            <anchor moveWithCells="1">
              <from>
                <xdr:col>18</xdr:col>
                <xdr:colOff>19050</xdr:colOff>
                <xdr:row>10</xdr:row>
                <xdr:rowOff>85725</xdr:rowOff>
              </from>
              <to>
                <xdr:col>18</xdr:col>
                <xdr:colOff>4019550</xdr:colOff>
                <xdr:row>10</xdr:row>
                <xdr:rowOff>619125</xdr:rowOff>
              </to>
            </anchor>
          </controlPr>
        </control>
      </mc:Choice>
      <mc:Fallback>
        <control shapeId="2248" r:id="rId466" name="ComboBox181"/>
      </mc:Fallback>
    </mc:AlternateContent>
    <mc:AlternateContent xmlns:mc="http://schemas.openxmlformats.org/markup-compatibility/2006">
      <mc:Choice Requires="x14">
        <control shapeId="2249" r:id="rId468" name="ComboBox182">
          <controlPr defaultSize="0" autoLine="0" autoPict="0" linkedCell="T12" listFillRange="D84:D87" r:id="rId469">
            <anchor moveWithCells="1">
              <from>
                <xdr:col>18</xdr:col>
                <xdr:colOff>19050</xdr:colOff>
                <xdr:row>11</xdr:row>
                <xdr:rowOff>114300</xdr:rowOff>
              </from>
              <to>
                <xdr:col>18</xdr:col>
                <xdr:colOff>4019550</xdr:colOff>
                <xdr:row>11</xdr:row>
                <xdr:rowOff>647700</xdr:rowOff>
              </to>
            </anchor>
          </controlPr>
        </control>
      </mc:Choice>
      <mc:Fallback>
        <control shapeId="2249" r:id="rId468" name="ComboBox182"/>
      </mc:Fallback>
    </mc:AlternateContent>
    <mc:AlternateContent xmlns:mc="http://schemas.openxmlformats.org/markup-compatibility/2006">
      <mc:Choice Requires="x14">
        <control shapeId="2250" r:id="rId470" name="ComboBox183">
          <controlPr defaultSize="0" autoLine="0" autoPict="0" linkedCell="T13" listFillRange="D84:D87" r:id="rId471">
            <anchor moveWithCells="1">
              <from>
                <xdr:col>18</xdr:col>
                <xdr:colOff>19050</xdr:colOff>
                <xdr:row>12</xdr:row>
                <xdr:rowOff>152400</xdr:rowOff>
              </from>
              <to>
                <xdr:col>18</xdr:col>
                <xdr:colOff>4000500</xdr:colOff>
                <xdr:row>12</xdr:row>
                <xdr:rowOff>695325</xdr:rowOff>
              </to>
            </anchor>
          </controlPr>
        </control>
      </mc:Choice>
      <mc:Fallback>
        <control shapeId="2250" r:id="rId470" name="ComboBox183"/>
      </mc:Fallback>
    </mc:AlternateContent>
    <mc:AlternateContent xmlns:mc="http://schemas.openxmlformats.org/markup-compatibility/2006">
      <mc:Choice Requires="x14">
        <control shapeId="2251" r:id="rId472" name="ComboBox184">
          <controlPr defaultSize="0" autoLine="0" autoPict="0" linkedCell="T14" listFillRange="D84:D87" r:id="rId473">
            <anchor moveWithCells="1">
              <from>
                <xdr:col>18</xdr:col>
                <xdr:colOff>19050</xdr:colOff>
                <xdr:row>13</xdr:row>
                <xdr:rowOff>466725</xdr:rowOff>
              </from>
              <to>
                <xdr:col>18</xdr:col>
                <xdr:colOff>4000500</xdr:colOff>
                <xdr:row>13</xdr:row>
                <xdr:rowOff>1000125</xdr:rowOff>
              </to>
            </anchor>
          </controlPr>
        </control>
      </mc:Choice>
      <mc:Fallback>
        <control shapeId="2251" r:id="rId472" name="ComboBox184"/>
      </mc:Fallback>
    </mc:AlternateContent>
    <mc:AlternateContent xmlns:mc="http://schemas.openxmlformats.org/markup-compatibility/2006">
      <mc:Choice Requires="x14">
        <control shapeId="2252" r:id="rId474" name="ComboBox185">
          <controlPr defaultSize="0" autoLine="0" autoPict="0" linkedCell="T15" listFillRange="D84:D87" r:id="rId475">
            <anchor moveWithCells="1">
              <from>
                <xdr:col>17</xdr:col>
                <xdr:colOff>1866900</xdr:colOff>
                <xdr:row>14</xdr:row>
                <xdr:rowOff>85725</xdr:rowOff>
              </from>
              <to>
                <xdr:col>18</xdr:col>
                <xdr:colOff>3971925</xdr:colOff>
                <xdr:row>14</xdr:row>
                <xdr:rowOff>619125</xdr:rowOff>
              </to>
            </anchor>
          </controlPr>
        </control>
      </mc:Choice>
      <mc:Fallback>
        <control shapeId="2252" r:id="rId474" name="ComboBox185"/>
      </mc:Fallback>
    </mc:AlternateContent>
    <mc:AlternateContent xmlns:mc="http://schemas.openxmlformats.org/markup-compatibility/2006">
      <mc:Choice Requires="x14">
        <control shapeId="2253" r:id="rId476" name="ComboBox186">
          <controlPr defaultSize="0" autoLine="0" autoPict="0" linkedCell="T16" listFillRange="D84:D87" r:id="rId477">
            <anchor moveWithCells="1">
              <from>
                <xdr:col>17</xdr:col>
                <xdr:colOff>1857375</xdr:colOff>
                <xdr:row>15</xdr:row>
                <xdr:rowOff>85725</xdr:rowOff>
              </from>
              <to>
                <xdr:col>18</xdr:col>
                <xdr:colOff>3981450</xdr:colOff>
                <xdr:row>15</xdr:row>
                <xdr:rowOff>619125</xdr:rowOff>
              </to>
            </anchor>
          </controlPr>
        </control>
      </mc:Choice>
      <mc:Fallback>
        <control shapeId="2253" r:id="rId476" name="ComboBox186"/>
      </mc:Fallback>
    </mc:AlternateContent>
    <mc:AlternateContent xmlns:mc="http://schemas.openxmlformats.org/markup-compatibility/2006">
      <mc:Choice Requires="x14">
        <control shapeId="2254" r:id="rId478" name="ComboBox187">
          <controlPr defaultSize="0" autoLine="0" autoPict="0" linkedCell="T17" listFillRange="D84:D87" r:id="rId479">
            <anchor moveWithCells="1">
              <from>
                <xdr:col>17</xdr:col>
                <xdr:colOff>1828800</xdr:colOff>
                <xdr:row>16</xdr:row>
                <xdr:rowOff>123825</xdr:rowOff>
              </from>
              <to>
                <xdr:col>18</xdr:col>
                <xdr:colOff>4029075</xdr:colOff>
                <xdr:row>17</xdr:row>
                <xdr:rowOff>0</xdr:rowOff>
              </to>
            </anchor>
          </controlPr>
        </control>
      </mc:Choice>
      <mc:Fallback>
        <control shapeId="2254" r:id="rId478" name="ComboBox187"/>
      </mc:Fallback>
    </mc:AlternateContent>
    <mc:AlternateContent xmlns:mc="http://schemas.openxmlformats.org/markup-compatibility/2006">
      <mc:Choice Requires="x14">
        <control shapeId="2255" r:id="rId480" name="ComboBox188">
          <controlPr defaultSize="0" autoLine="0" autoPict="0" linkedCell="T18" listFillRange="D84:D87" r:id="rId481">
            <anchor moveWithCells="1">
              <from>
                <xdr:col>17</xdr:col>
                <xdr:colOff>1866900</xdr:colOff>
                <xdr:row>17</xdr:row>
                <xdr:rowOff>266700</xdr:rowOff>
              </from>
              <to>
                <xdr:col>18</xdr:col>
                <xdr:colOff>3971925</xdr:colOff>
                <xdr:row>17</xdr:row>
                <xdr:rowOff>790575</xdr:rowOff>
              </to>
            </anchor>
          </controlPr>
        </control>
      </mc:Choice>
      <mc:Fallback>
        <control shapeId="2255" r:id="rId480" name="ComboBox188"/>
      </mc:Fallback>
    </mc:AlternateContent>
    <mc:AlternateContent xmlns:mc="http://schemas.openxmlformats.org/markup-compatibility/2006">
      <mc:Choice Requires="x14">
        <control shapeId="2256" r:id="rId482" name="ComboBox189">
          <controlPr defaultSize="0" autoLine="0" autoPict="0" linkedCell="T19" listFillRange="D84:D87" r:id="rId483">
            <anchor moveWithCells="1">
              <from>
                <xdr:col>18</xdr:col>
                <xdr:colOff>9525</xdr:colOff>
                <xdr:row>18</xdr:row>
                <xdr:rowOff>304800</xdr:rowOff>
              </from>
              <to>
                <xdr:col>18</xdr:col>
                <xdr:colOff>3981450</xdr:colOff>
                <xdr:row>18</xdr:row>
                <xdr:rowOff>828675</xdr:rowOff>
              </to>
            </anchor>
          </controlPr>
        </control>
      </mc:Choice>
      <mc:Fallback>
        <control shapeId="2256" r:id="rId482" name="ComboBox189"/>
      </mc:Fallback>
    </mc:AlternateContent>
    <mc:AlternateContent xmlns:mc="http://schemas.openxmlformats.org/markup-compatibility/2006">
      <mc:Choice Requires="x14">
        <control shapeId="2257" r:id="rId484" name="ComboBox190">
          <controlPr defaultSize="0" autoLine="0" autoPict="0" linkedCell="T20" listFillRange="D84:D87" r:id="rId485">
            <anchor moveWithCells="1">
              <from>
                <xdr:col>18</xdr:col>
                <xdr:colOff>0</xdr:colOff>
                <xdr:row>19</xdr:row>
                <xdr:rowOff>76200</xdr:rowOff>
              </from>
              <to>
                <xdr:col>18</xdr:col>
                <xdr:colOff>4000500</xdr:colOff>
                <xdr:row>19</xdr:row>
                <xdr:rowOff>600075</xdr:rowOff>
              </to>
            </anchor>
          </controlPr>
        </control>
      </mc:Choice>
      <mc:Fallback>
        <control shapeId="2257" r:id="rId484" name="ComboBox190"/>
      </mc:Fallback>
    </mc:AlternateContent>
    <mc:AlternateContent xmlns:mc="http://schemas.openxmlformats.org/markup-compatibility/2006">
      <mc:Choice Requires="x14">
        <control shapeId="2258" r:id="rId486" name="ComboBox191">
          <controlPr defaultSize="0" autoLine="0" autoPict="0" linkedCell="T21" listFillRange="D84:D87" r:id="rId487">
            <anchor moveWithCells="1">
              <from>
                <xdr:col>18</xdr:col>
                <xdr:colOff>0</xdr:colOff>
                <xdr:row>20</xdr:row>
                <xdr:rowOff>504825</xdr:rowOff>
              </from>
              <to>
                <xdr:col>18</xdr:col>
                <xdr:colOff>4000500</xdr:colOff>
                <xdr:row>20</xdr:row>
                <xdr:rowOff>1028700</xdr:rowOff>
              </to>
            </anchor>
          </controlPr>
        </control>
      </mc:Choice>
      <mc:Fallback>
        <control shapeId="2258" r:id="rId486" name="ComboBox191"/>
      </mc:Fallback>
    </mc:AlternateContent>
    <mc:AlternateContent xmlns:mc="http://schemas.openxmlformats.org/markup-compatibility/2006">
      <mc:Choice Requires="x14">
        <control shapeId="2259" r:id="rId488" name="ComboBox192">
          <controlPr defaultSize="0" autoLine="0" autoPict="0" linkedCell="T22" listFillRange="D84:D87" r:id="rId489">
            <anchor moveWithCells="1">
              <from>
                <xdr:col>18</xdr:col>
                <xdr:colOff>9525</xdr:colOff>
                <xdr:row>21</xdr:row>
                <xdr:rowOff>219075</xdr:rowOff>
              </from>
              <to>
                <xdr:col>18</xdr:col>
                <xdr:colOff>4000500</xdr:colOff>
                <xdr:row>21</xdr:row>
                <xdr:rowOff>742950</xdr:rowOff>
              </to>
            </anchor>
          </controlPr>
        </control>
      </mc:Choice>
      <mc:Fallback>
        <control shapeId="2259" r:id="rId488" name="ComboBox192"/>
      </mc:Fallback>
    </mc:AlternateContent>
    <mc:AlternateContent xmlns:mc="http://schemas.openxmlformats.org/markup-compatibility/2006">
      <mc:Choice Requires="x14">
        <control shapeId="2260" r:id="rId490" name="ComboBox193">
          <controlPr defaultSize="0" autoLine="0" autoPict="0" linkedCell="T23" listFillRange="D84:D87" r:id="rId491">
            <anchor moveWithCells="1">
              <from>
                <xdr:col>18</xdr:col>
                <xdr:colOff>47625</xdr:colOff>
                <xdr:row>22</xdr:row>
                <xdr:rowOff>914400</xdr:rowOff>
              </from>
              <to>
                <xdr:col>18</xdr:col>
                <xdr:colOff>3981450</xdr:colOff>
                <xdr:row>22</xdr:row>
                <xdr:rowOff>1438275</xdr:rowOff>
              </to>
            </anchor>
          </controlPr>
        </control>
      </mc:Choice>
      <mc:Fallback>
        <control shapeId="2260" r:id="rId490" name="ComboBox193"/>
      </mc:Fallback>
    </mc:AlternateContent>
    <mc:AlternateContent xmlns:mc="http://schemas.openxmlformats.org/markup-compatibility/2006">
      <mc:Choice Requires="x14">
        <control shapeId="2261" r:id="rId492" name="ComboBox194">
          <controlPr defaultSize="0" autoLine="0" autoPict="0" linkedCell="T24" listFillRange="D84:D87" r:id="rId493">
            <anchor moveWithCells="1">
              <from>
                <xdr:col>18</xdr:col>
                <xdr:colOff>47625</xdr:colOff>
                <xdr:row>23</xdr:row>
                <xdr:rowOff>676275</xdr:rowOff>
              </from>
              <to>
                <xdr:col>18</xdr:col>
                <xdr:colOff>3981450</xdr:colOff>
                <xdr:row>23</xdr:row>
                <xdr:rowOff>1200150</xdr:rowOff>
              </to>
            </anchor>
          </controlPr>
        </control>
      </mc:Choice>
      <mc:Fallback>
        <control shapeId="2261" r:id="rId492" name="ComboBox194"/>
      </mc:Fallback>
    </mc:AlternateContent>
    <mc:AlternateContent xmlns:mc="http://schemas.openxmlformats.org/markup-compatibility/2006">
      <mc:Choice Requires="x14">
        <control shapeId="2262" r:id="rId494" name="ComboBox195">
          <controlPr defaultSize="0" autoLine="0" autoPict="0" linkedCell="T25" listFillRange="D84:D87" r:id="rId495">
            <anchor moveWithCells="1">
              <from>
                <xdr:col>18</xdr:col>
                <xdr:colOff>47625</xdr:colOff>
                <xdr:row>24</xdr:row>
                <xdr:rowOff>295275</xdr:rowOff>
              </from>
              <to>
                <xdr:col>18</xdr:col>
                <xdr:colOff>4000500</xdr:colOff>
                <xdr:row>24</xdr:row>
                <xdr:rowOff>828675</xdr:rowOff>
              </to>
            </anchor>
          </controlPr>
        </control>
      </mc:Choice>
      <mc:Fallback>
        <control shapeId="2262" r:id="rId494" name="ComboBox195"/>
      </mc:Fallback>
    </mc:AlternateContent>
    <mc:AlternateContent xmlns:mc="http://schemas.openxmlformats.org/markup-compatibility/2006">
      <mc:Choice Requires="x14">
        <control shapeId="2263" r:id="rId496" name="ComboBox196">
          <controlPr defaultSize="0" autoLine="0" autoPict="0" linkedCell="T26" listFillRange="D84:D87" r:id="rId497">
            <anchor moveWithCells="1">
              <from>
                <xdr:col>18</xdr:col>
                <xdr:colOff>38100</xdr:colOff>
                <xdr:row>25</xdr:row>
                <xdr:rowOff>171450</xdr:rowOff>
              </from>
              <to>
                <xdr:col>18</xdr:col>
                <xdr:colOff>3981450</xdr:colOff>
                <xdr:row>25</xdr:row>
                <xdr:rowOff>695325</xdr:rowOff>
              </to>
            </anchor>
          </controlPr>
        </control>
      </mc:Choice>
      <mc:Fallback>
        <control shapeId="2263" r:id="rId496" name="ComboBox196"/>
      </mc:Fallback>
    </mc:AlternateContent>
    <mc:AlternateContent xmlns:mc="http://schemas.openxmlformats.org/markup-compatibility/2006">
      <mc:Choice Requires="x14">
        <control shapeId="2264" r:id="rId498" name="ComboBox197">
          <controlPr defaultSize="0" autoLine="0" autoPict="0" linkedCell="T27" listFillRange="D84:D87" r:id="rId499">
            <anchor moveWithCells="1">
              <from>
                <xdr:col>18</xdr:col>
                <xdr:colOff>38100</xdr:colOff>
                <xdr:row>26</xdr:row>
                <xdr:rowOff>523875</xdr:rowOff>
              </from>
              <to>
                <xdr:col>18</xdr:col>
                <xdr:colOff>3981450</xdr:colOff>
                <xdr:row>26</xdr:row>
                <xdr:rowOff>1047750</xdr:rowOff>
              </to>
            </anchor>
          </controlPr>
        </control>
      </mc:Choice>
      <mc:Fallback>
        <control shapeId="2264" r:id="rId498" name="ComboBox197"/>
      </mc:Fallback>
    </mc:AlternateContent>
    <mc:AlternateContent xmlns:mc="http://schemas.openxmlformats.org/markup-compatibility/2006">
      <mc:Choice Requires="x14">
        <control shapeId="2265" r:id="rId500" name="ComboBox198">
          <controlPr defaultSize="0" autoLine="0" autoPict="0" linkedCell="T28" listFillRange="D84:D87" r:id="rId501">
            <anchor moveWithCells="1">
              <from>
                <xdr:col>18</xdr:col>
                <xdr:colOff>38100</xdr:colOff>
                <xdr:row>27</xdr:row>
                <xdr:rowOff>257175</xdr:rowOff>
              </from>
              <to>
                <xdr:col>18</xdr:col>
                <xdr:colOff>3981450</xdr:colOff>
                <xdr:row>27</xdr:row>
                <xdr:rowOff>781050</xdr:rowOff>
              </to>
            </anchor>
          </controlPr>
        </control>
      </mc:Choice>
      <mc:Fallback>
        <control shapeId="2265" r:id="rId500" name="ComboBox198"/>
      </mc:Fallback>
    </mc:AlternateContent>
    <mc:AlternateContent xmlns:mc="http://schemas.openxmlformats.org/markup-compatibility/2006">
      <mc:Choice Requires="x14">
        <control shapeId="2266" r:id="rId502" name="ComboBox199">
          <controlPr defaultSize="0" autoLine="0" autoPict="0" linkedCell="T29" listFillRange="D84:D87" r:id="rId503">
            <anchor moveWithCells="1">
              <from>
                <xdr:col>18</xdr:col>
                <xdr:colOff>19050</xdr:colOff>
                <xdr:row>28</xdr:row>
                <xdr:rowOff>28575</xdr:rowOff>
              </from>
              <to>
                <xdr:col>18</xdr:col>
                <xdr:colOff>3981450</xdr:colOff>
                <xdr:row>28</xdr:row>
                <xdr:rowOff>552450</xdr:rowOff>
              </to>
            </anchor>
          </controlPr>
        </control>
      </mc:Choice>
      <mc:Fallback>
        <control shapeId="2266" r:id="rId502" name="ComboBox199"/>
      </mc:Fallback>
    </mc:AlternateContent>
    <mc:AlternateContent xmlns:mc="http://schemas.openxmlformats.org/markup-compatibility/2006">
      <mc:Choice Requires="x14">
        <control shapeId="2267" r:id="rId504" name="ComboBox200">
          <controlPr defaultSize="0" autoLine="0" autoPict="0" linkedCell="T30" listFillRange="D84:D87" r:id="rId505">
            <anchor moveWithCells="1">
              <from>
                <xdr:col>18</xdr:col>
                <xdr:colOff>9525</xdr:colOff>
                <xdr:row>29</xdr:row>
                <xdr:rowOff>123825</xdr:rowOff>
              </from>
              <to>
                <xdr:col>18</xdr:col>
                <xdr:colOff>3981450</xdr:colOff>
                <xdr:row>29</xdr:row>
                <xdr:rowOff>647700</xdr:rowOff>
              </to>
            </anchor>
          </controlPr>
        </control>
      </mc:Choice>
      <mc:Fallback>
        <control shapeId="2267" r:id="rId504" name="ComboBox200"/>
      </mc:Fallback>
    </mc:AlternateContent>
    <mc:AlternateContent xmlns:mc="http://schemas.openxmlformats.org/markup-compatibility/2006">
      <mc:Choice Requires="x14">
        <control shapeId="2268" r:id="rId506" name="ComboBox201">
          <controlPr defaultSize="0" autoLine="0" autoPict="0" linkedCell="T31" listFillRange="D84:D87" r:id="rId507">
            <anchor moveWithCells="1">
              <from>
                <xdr:col>17</xdr:col>
                <xdr:colOff>1857375</xdr:colOff>
                <xdr:row>30</xdr:row>
                <xdr:rowOff>123825</xdr:rowOff>
              </from>
              <to>
                <xdr:col>18</xdr:col>
                <xdr:colOff>4000500</xdr:colOff>
                <xdr:row>30</xdr:row>
                <xdr:rowOff>647700</xdr:rowOff>
              </to>
            </anchor>
          </controlPr>
        </control>
      </mc:Choice>
      <mc:Fallback>
        <control shapeId="2268" r:id="rId506" name="ComboBox20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zoomScale="55" zoomScaleNormal="55" workbookViewId="0">
      <selection activeCell="G44" sqref="G44"/>
    </sheetView>
  </sheetViews>
  <sheetFormatPr baseColWidth="10" defaultRowHeight="15" x14ac:dyDescent="0.25"/>
  <cols>
    <col min="1" max="1" width="17.5703125" style="9" bestFit="1" customWidth="1"/>
    <col min="2" max="2" width="25.7109375" style="9" bestFit="1" customWidth="1"/>
    <col min="3" max="3" width="25.42578125" style="9" bestFit="1" customWidth="1"/>
    <col min="4" max="4" width="22.5703125" style="9" bestFit="1" customWidth="1"/>
    <col min="5" max="5" width="11" style="9" bestFit="1" customWidth="1"/>
    <col min="6" max="6" width="12.5703125" style="9" bestFit="1" customWidth="1"/>
    <col min="7" max="16384" width="11.42578125" style="9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17"/>
  <sheetViews>
    <sheetView zoomScale="115" zoomScaleNormal="115" workbookViewId="0">
      <selection activeCell="A14" sqref="A14:A17"/>
    </sheetView>
  </sheetViews>
  <sheetFormatPr baseColWidth="10" defaultRowHeight="15" x14ac:dyDescent="0.25"/>
  <cols>
    <col min="1" max="1" width="24.85546875" customWidth="1"/>
  </cols>
  <sheetData>
    <row r="1" spans="1:1" x14ac:dyDescent="0.25">
      <c r="A1" t="s">
        <v>14</v>
      </c>
    </row>
    <row r="2" spans="1:1" x14ac:dyDescent="0.25">
      <c r="A2" t="s">
        <v>12</v>
      </c>
    </row>
    <row r="3" spans="1:1" x14ac:dyDescent="0.25">
      <c r="A3" t="s">
        <v>52</v>
      </c>
    </row>
    <row r="6" spans="1:1" x14ac:dyDescent="0.25">
      <c r="A6" t="s">
        <v>59</v>
      </c>
    </row>
    <row r="7" spans="1:1" x14ac:dyDescent="0.25">
      <c r="A7" s="129" t="s">
        <v>14</v>
      </c>
    </row>
    <row r="8" spans="1:1" x14ac:dyDescent="0.25">
      <c r="A8" s="129" t="s">
        <v>60</v>
      </c>
    </row>
    <row r="9" spans="1:1" x14ac:dyDescent="0.25">
      <c r="A9" s="129" t="s">
        <v>61</v>
      </c>
    </row>
    <row r="10" spans="1:1" x14ac:dyDescent="0.25">
      <c r="A10" s="129" t="s">
        <v>62</v>
      </c>
    </row>
    <row r="11" spans="1:1" x14ac:dyDescent="0.25">
      <c r="A11" s="130"/>
    </row>
    <row r="12" spans="1:1" x14ac:dyDescent="0.25">
      <c r="A12" s="130"/>
    </row>
    <row r="13" spans="1:1" x14ac:dyDescent="0.25">
      <c r="A13" s="130" t="s">
        <v>66</v>
      </c>
    </row>
    <row r="14" spans="1:1" x14ac:dyDescent="0.25">
      <c r="A14" s="129" t="s">
        <v>14</v>
      </c>
    </row>
    <row r="15" spans="1:1" x14ac:dyDescent="0.25">
      <c r="A15" s="129" t="s">
        <v>67</v>
      </c>
    </row>
    <row r="16" spans="1:1" x14ac:dyDescent="0.25">
      <c r="A16" s="129" t="s">
        <v>68</v>
      </c>
    </row>
    <row r="17" spans="1:1" x14ac:dyDescent="0.25">
      <c r="A17" s="129" t="s">
        <v>69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Ponderación</vt:lpstr>
      <vt:lpstr>Grafico</vt:lpstr>
      <vt:lpstr>.</vt:lpstr>
      <vt:lpstr>AccionesCTA</vt:lpstr>
      <vt:lpstr>Ponderación</vt:lpstr>
      <vt:lpstr>Ponderación!Títulos_a_imprimir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Pava Vargas</dc:creator>
  <cp:lastModifiedBy>Andrea C. Cogollo M.</cp:lastModifiedBy>
  <cp:lastPrinted>2018-07-18T15:17:49Z</cp:lastPrinted>
  <dcterms:created xsi:type="dcterms:W3CDTF">2018-07-10T21:31:03Z</dcterms:created>
  <dcterms:modified xsi:type="dcterms:W3CDTF">2026-02-24T06:44:17Z</dcterms:modified>
</cp:coreProperties>
</file>