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D:\Backup\Escritorio\KELLY 2025\CDABAQ 2025\CAMARA DE COMERCIO BQ\"/>
    </mc:Choice>
  </mc:AlternateContent>
  <xr:revisionPtr revIDLastSave="0" documentId="13_ncr:1_{421F7C1A-EAC0-480C-B860-1C3991EBAA35}"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4240" windowHeight="1302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<sst xmlns="http://schemas.openxmlformats.org/spreadsheetml/2006/main" count="484" uniqueCount="187">
  <si>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</si>
  <si>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</si>
  <si>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</si>
  <si>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</si>
  <si>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</si>
  <si>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</si>
  <si>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</si>
  <si>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</si>
  <si>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</si>
  <si>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</si>
  <si>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</si>
  <si>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</si>
  <si>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</si>
  <si>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</si>
  <si>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</si>
  <si>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</si>
  <si>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</si>
  <si>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</si>
  <si>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</si>
  <si>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</si>
  <si>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</si>
  <si>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</si>
  <si>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</si>
  <si>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</si>
  <si>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</si>
  <si>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</si>
  <si>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</si>
  <si>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</si>
  <si>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</si>
  <si>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</si>
  <si>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</si>
  <si>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</si>
  <si>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</si>
  <si>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</si>
  <si>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</si>
  <si>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</si>
  <si>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</si>
  <si>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</si>
  <si>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</si>
  <si>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</si>
  <si>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</si>
  <si>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</si>
  <si>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</si>
  <si>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</si>
  <si>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</si>
  <si>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</si>
  <si>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</si>
  <si>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</si>
  <si>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</si>
  <si>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</si>
  <si>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</si>
  <si>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</si>
  <si>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</si>
  <si>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</si>
  <si>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</si>
  <si>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</si>
  <si>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</si>
  <si>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</si>
  <si>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</si>
  <si>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</si>
  <si>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</si>
  <si>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</si>
  <si>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</si>
  <si>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</si>
  <si>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</si>
  <si>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</si>
  <si>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</si>
  <si>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</si>
  <si>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</si>
  <si>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</si>
  <si>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</si>
  <si>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</si>
  <si>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</si>
  <si>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</si>
  <si>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</si>
  <si>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</si>
  <si>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</si>
  <si>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</si>
  <si>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</si>
  <si>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</si>
  <si>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</si>
  <si>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</si>
  <si>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</si>
  <si>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</si>
  <si>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</si>
  <si>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</si>
  <si>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</si>
  <si>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</si>
  <si>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</si>
  <si>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</si>
  <si>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</si>
  <si>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</si>
  <si>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</si>
  <si>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</si>
  <si>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</si>
  <si>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</si>
  <si>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</si>
  <si>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</si>
  <si>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</si>
  <si>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</si>
  <si>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</si>
  <si>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</si>
  <si>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</si>
  <si>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</si>
  <si>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</si>
  <si>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</si>
  <si>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</si>
  <si>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</si>
  <si>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</si>
  <si>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</si>
  <si>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</si>
  <si>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</si>
  <si>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</si>
  <si>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</si>
  <si>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</si>
  <si>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</si>
  <si>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</si>
  <si>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</si>
  <si>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</si>
  <si>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</si>
  <si>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</si>
  <si>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</si>
  <si>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</si>
  <si>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</si>
  <si>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</si>
  <si>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</si>
  <si>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</si>
  <si>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</si>
  <si>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</si>
  <si>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</si>
  <si>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</si>
  <si>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</si>
  <si>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</si>
  <si>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</si>
  <si>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</si>
  <si>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</si>
  <si>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</si>
  <si>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</si>
  <si>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</si>
  <si>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</si>
  <si>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</si>
  <si>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</si>
  <si>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</si>
  <si>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</si>
  <si>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</si>
  <si>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</si>
  <si>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</si>
  <si>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</si>
  <si>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</si>
  <si>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</si>
  <si>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</si>
  <si>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</si>
  <si>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</si>
  <si>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</si>
  <si>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</si>
  <si>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</si>
  <si>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</si>
  <si>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</si>
  <si>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</si>
  <si>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</si>
  <si>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</si>
  <si>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NA</t>
  </si>
  <si>
    <t>En ejecucion</t>
  </si>
  <si>
    <t>Corto Plazo</t>
  </si>
  <si>
    <t>Largo Plazo</t>
  </si>
  <si>
    <t xml:space="preserve">someter a consideracion del comité de archivo </t>
  </si>
  <si>
    <t>Corta Plazo</t>
  </si>
  <si>
    <t>Corto Plazo
Someter a aparobacion por la instacia correspondiente</t>
  </si>
  <si>
    <t>orto Plazo
Someter a aparobacion por la instacia correspondiente</t>
  </si>
  <si>
    <t>establecido en reglamento reuniones trimestrales</t>
  </si>
  <si>
    <t>En ejecución</t>
  </si>
  <si>
    <t>Acta de reunion de comité interno de archivo de N° 002 del 1 de septiembre de 2019</t>
  </si>
  <si>
    <t>Remitir a convalidacion CDABAQ
Corto Plazo</t>
  </si>
  <si>
    <t>N/A</t>
  </si>
  <si>
    <t>18/09/2025: El responsable de atender la visita manifestó que el ingreso se realizó en enero de 2025. Por tal motivo, actualmente se encuentran en proceso de actualización del PINAR, el PGD y la política de gestión documental. Se prevé que dichas actualizaciones, así como su respectiva divulgación, se realicen durante el año 2026.
La actualización de los instrumentos se realizará conforme a la normativa archivística vigente y en cumplimiento del Acuerdo 001 del AGN.
19/07/2024: Política de Gestión Documental: Cuentan con Política desde el 15 de mayo de 2019.  Se han hecho revisiones, sin embargo no se ha tenido la necesidad de realizarle actualizaciones.
Tiene acompañaiento permanente de Confecámaras en temas de GD y Archivo.
Aplican frecuentemente el MODELO DE MADURÉZ.
De acuerdo a la nueva normativa, tienen planificado para el segundo semestre la actualización de los Instrumentos.
Actualmente sus TRD corresponden solo a la parte operativa (Función Pública), si embargo, su objetivo es que se realicen para toda la CCIO.
Hicieron un cambio en la estructura organizco funcional, por lo cual realizaron ajustes en sus TRD y planifican pasarlo.
PINAR: No se actualizó para Enero de 2024, ya que no había personal, ni presupuesto asignado para ello para Sus actividades comprometidas. 
PGD: Cuentan con un diagnóstico documental como su soporte, el PGD se encuentra en proceso de actualización, debido a las modificaciones en la estructura organicofuncional.
2023: PINAR SE ENCUENTRA ACTUALIZADO 
En la actualidad se adelanta actualización a la segunda version del PGD, el cual se someterá a aprobacion por el comité interno de archivo. LA ULTIMA VERSION ESTA APROBADA HASTA EL 2018</t>
  </si>
  <si>
    <t>18/09/2025:Se manifiesta que, en la actualidad, la entidad no cuenta con un Comité de Desempeño y Gestión ni con un Comité de Archivos.
19/07/2024: Se reunieron este año, en el segundo trimestre (12/04/2024), para temas de capacitación, ya que por el cambio en la estructrua organico funcional, los nuevos miembros aún no cuentan con el conocimiento idoneo de la actualidad documental de la Entidad.
Se tuvo una segunda sesión el 5 de junio de 2024.
Se tiene programada una sesión para el segundo semestre, con el fin de pasar a aprobación interna las TRD y posteriormente enviarlas a convalidación del CDABAQ.
2023:SE REALIZO UNA SESION DURANTE EL 2022</t>
  </si>
  <si>
    <t>18/09/2025:Cuentan con una Ventanilla Única y con la herramienta LaseFiche, un gestor documental que centraliza la administración de todos los registros públicos. Además, disponen de un correo electrónico institucional, el cual es gestionado por un enlace encargado de radicar las comunicaciones recibidas en la plataforma LaseFiche.
19/07/2024: Cuentan con VUC, y se apoyan con la herramienta Lasefiche.
En esta herramienta también se gestionan las PQRS y aquellas que ingresan por el correo, son gestionadas por otra área, pero mediante el uso de la misma herramienta.
Experiencia al Cliente es el área que hacen seguimiento a las TRD.
Es un gestor documental, no solo de correspondencia.
2023: Herramienta automatizada Laserfiche</t>
  </si>
  <si>
    <t>18/09/2025: Las Tablas de Retención Documental (TRD) se encuentran elaboradas en un 98% y actualmente están en proceso de revisión por parte del responsable designado. Una vez instaurado el comité correspondiente, se presentarán para su evaluación. Se tiene previsto contratar un profesional que brinde acompañamiento técnico en el proceso de implementación de las TRD, y se proyecta su presentación ante el Consejo Distrital de Archivos durante la vigencia 2026.
19/07/2024: VER NOTAS YA TOMADAS AL RESPECTO, EN ACTUALIZACIÓN POR CAMBIO EN AL ESTRUCTRUA.
2023: SE ENCUENTRAN LAS TRD Y EL CCD APROBADO POR EL COMITÉ Y REALIZARAN LA RESPECTIVA CONVALIDACION ANTE EL CONCEJO DISTRITAL DE ARCHIVO FUERON ENVIADAS A NIVEL DEPARTAMENTAL PERO LES RESPONDIERON QUE ES COMPETENCIA DEL CTA</t>
  </si>
  <si>
    <t xml:space="preserve">18/09/2025: Los documentos se encuentran completamente inventariados y organizados bajo un formato de inventario documental. No obstante, se recomienda implementar el formato establecido en el Acuerdo 001 de 2024 del Archivo General de la Nación (AGN), para garantizar el cumplimiento de la normativa vigente y la estandarización del proceso.
19/07/2024: Los documentaos están totalmente inventariados.
Apenas reciben, se incluye en el FUID.
2023: INCIARON EL INVENTARIO DE GESTION A PARTIR DEL MES DE ABRIL DEL 2023 </t>
  </si>
  <si>
    <t>18/09/2025:Cuentan con un concepto técnico emitido por Confecámaras con fecha del 04 de septiembre de 2025, en el cual se establece que, debido a la tipología documental que manejan, las Cámaras de Comercio no están obligadas a elaborar Tablas de Valoración Documental (TVD).
19/07/2024: No cuentan con FDA, ya que 
NO ESTÁN OBLIGADOS A LLEVAR TVD, ya que su servicio registral no los obliga a ello.
NO EXISTEN FONDOS ACUMULADOS
ESTABLECIDO EN EL PGD PROCESO DE VALORACIÓN PARA DOCUMENTACION DEL TRASNCURRIR INSTITUCIONAL.</t>
  </si>
  <si>
    <t xml:space="preserve">
18/09/2025: No estan obligados a llevar TVD, Cuentan con un concepto técnico emitido por Confecámaras.
idem</t>
  </si>
  <si>
    <t>18/09/2025:Cuentan con resoluciones emitidas por la Junta Directiva, las cuales se encuentran organizadas de manera numérica y consecutiva, lo que facilita su control, consulta y trazabilidad.
19/07/2024: Son directamente de la Junta Directiva.
Las custodian en Archivo Central.
2023: No se expiden actos admnistrativos y las actuaciones legales estan cobijadas dentro del protocolo de digitalización</t>
  </si>
  <si>
    <r>
      <t>18/09/2025:Todos los archivos se encuentran debidamente organizados e inventariados. Actualmente, cuentan con aproximadamente 6.250 cajas de archivo en custodia de MTI (Thomas Greg &amp; Sons).
La entidad dispone de un protocolo de digitalización para el Registro Mercantil, el cual otorga valor probatorio a los documentos digitalizados, dado el alto volumen documental que manejan. Este proceso cumple con todos los requisitos técnicos y legales establecidos para la preservación digital.
Adicionalmente, se realizan copias de seguridad diarias, las cuales son enviadas a MTI (Thomas Greg &amp; Sons) para su custodia, garantizando así la seguridad y conservación de la información.
Historias Laborales:</t>
    </r>
    <r>
      <rPr>
        <sz val="20"/>
        <color theme="1"/>
        <rFont val="Calibri"/>
        <family val="2"/>
        <scheme val="minor"/>
      </rPr>
      <t xml:space="preserve"> Las historias laborales inactivas se encuentran bajo custodia del Archivo Central, mientras que las activas están en poder del área de Gestión Humana, almacenadas en espacios seguros. Actualmente, todas las historias laborales están digitalizadas, y se prevé su transición a un formato electrónico oficial en el futuro, conforme a los lineamientos normativos y tecnológicos aplicables.</t>
    </r>
    <r>
      <rPr>
        <b/>
        <sz val="20"/>
        <color theme="1"/>
        <rFont val="Calibri"/>
        <family val="2"/>
        <scheme val="minor"/>
      </rPr>
      <t xml:space="preserve">
19/07/2024: Cuentan con aproximadamente 6000 cajas de archivo en custodia de MTI (Thomas Greg)
Cada oficina, de acuerdo a su capacidad de espacio, mantienen su archvo en sitio.
Se están validando la automatización de procesos para fortalecer la digitalización.
HISTORIAS LABORALES: se organiza de acuerdo a la Circular 004. Actualmente cuentan con una HL Híbrida. Cada HL tiene su hoja de control con la tipología de la normativa, más la propia de la cultura organizacional de la Entidad.
Manejan la inforamcion con códigos de barra por seguridad de la información.
2023: Articulado al protocolo de digitalizacion certificada</t>
    </r>
  </si>
  <si>
    <t>18/09/2025: Se realizan transferencias según se requiera.
19/07/2024: De acuerdo a la necsidad.
En proceso de automatización</t>
  </si>
  <si>
    <t>18/09/2025: No se cuenta actualmente con las Tablas de Retención Documental (TRD) que definan los tiempos de retención para cada serie documental. Sin embargo, se tiene identificado un volumen documental susceptible de eliminación, en espera de contar con la normativa correspondiente que respalde el proceso.
19/07/2024: No cuentan con una TRD que les fundamente una eliminación, sin embargo, tienen un volumen documental identificado para eliminación.</t>
  </si>
  <si>
    <t>18/09/2025: Manifiestan que cuentra en actualización.
19/07/2024: El de Conservación está incluido en el documento "Protocolo de Digitalización"
El de Preservación si lo tienen y se encuentra en proceso de actualización.
El Sic tambien cuentan.
Proceso en construccion y mejoramiento orientado a preservacion al largo plazo ESTAN TRABAJANDO JUNTO CON CONFECAMARAS LA ELABORACION DEL SISTEMA INTEGRADO DE CONSERVACION</t>
  </si>
  <si>
    <t>18/09/2025:Cuentan con un cronograma de trabajo conjunto con Confecámaras, el cual contempla la realización de entre 3 y 5 capacitaciones anuales. Adicionalmente, de manera interna, se llevan a cabo jornadas de socialización con el personal del área de Gestión Documental, con el fin de fortalecer el conocimiento.
19/07/2024: Si tienen programadas capacitaciones en temas de organización de expedientes, se realizan en coordinación con Gestión Humana. Lo anterior, para el primer semestre.
Para el segundo semestre se tiene planficada capacitación de las TRD.
Los cursos autogestionables del AGN, se realizan y comparten con el Equipo.
2023: mantener iniciativas de forma progresiva y a escala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</si>
</sst>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5">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xf numFmtId="44" fontId="1" fillId="0" borderId="0" applyFont="0" applyFill="0" applyBorder="0" applyAlignment="0" applyProtection="0"/>
  </cellStyleXfs>
  <cellXfs count="393">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44" fontId="0" fillId="4" borderId="0" xfId="4" applyFont="1" applyFill="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cellXfs>
  <cellStyles count="5">
    <cellStyle name="20% - Énfasis2" xfId="2" builtinId="34"/>
    <cellStyle name="Énfasis2" xfId="1" builtinId="33"/>
    <cellStyle name="Hipervínculo" xfId="3" builtinId="8"/>
    <cellStyle name="Moneda" xfId="4"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30</c:v>
                </c:pt>
                <c:pt idx="1">
                  <c:v>100</c:v>
                </c:pt>
                <c:pt idx="2">
                  <c:v>0</c:v>
                </c:pt>
                <c:pt idx="3">
                  <c:v>100</c:v>
                </c:pt>
                <c:pt idx="4">
                  <c:v>25</c:v>
                </c:pt>
                <c:pt idx="5">
                  <c:v>60</c:v>
                </c:pt>
                <c:pt idx="6">
                  <c:v>0</c:v>
                </c:pt>
                <c:pt idx="7">
                  <c:v>95</c:v>
                </c:pt>
                <c:pt idx="8">
                  <c:v>100</c:v>
                </c:pt>
                <c:pt idx="9">
                  <c:v>70</c:v>
                </c:pt>
                <c:pt idx="10">
                  <c:v>100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2.emf"/><Relationship Id="rId21" Type="http://schemas.openxmlformats.org/officeDocument/2006/relationships/image" Target="../media/image131.emf"/><Relationship Id="rId42" Type="http://schemas.openxmlformats.org/officeDocument/2006/relationships/image" Target="../media/image110.emf"/><Relationship Id="rId63" Type="http://schemas.openxmlformats.org/officeDocument/2006/relationships/image" Target="../media/image89.emf"/><Relationship Id="rId84" Type="http://schemas.openxmlformats.org/officeDocument/2006/relationships/image" Target="../media/image68.emf"/><Relationship Id="rId138" Type="http://schemas.openxmlformats.org/officeDocument/2006/relationships/image" Target="../media/image61.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0.emf"/><Relationship Id="rId226" Type="http://schemas.openxmlformats.org/officeDocument/2006/relationships/image" Target="../media/image29.emf"/><Relationship Id="rId247" Type="http://schemas.openxmlformats.org/officeDocument/2006/relationships/image" Target="../media/image8.emf"/><Relationship Id="rId107" Type="http://schemas.openxmlformats.org/officeDocument/2006/relationships/image" Target="../media/image172.emf"/><Relationship Id="rId11" Type="http://schemas.openxmlformats.org/officeDocument/2006/relationships/image" Target="../media/image141.emf"/><Relationship Id="rId32" Type="http://schemas.openxmlformats.org/officeDocument/2006/relationships/image" Target="../media/image120.emf"/><Relationship Id="rId53" Type="http://schemas.openxmlformats.org/officeDocument/2006/relationships/image" Target="../media/image99.emf"/><Relationship Id="rId74" Type="http://schemas.openxmlformats.org/officeDocument/2006/relationships/image" Target="../media/image78.emf"/><Relationship Id="rId128" Type="http://schemas.openxmlformats.org/officeDocument/2006/relationships/image" Target="../media/image193.emf"/><Relationship Id="rId149" Type="http://schemas.openxmlformats.org/officeDocument/2006/relationships/image" Target="../media/image206.emf"/><Relationship Id="rId5" Type="http://schemas.openxmlformats.org/officeDocument/2006/relationships/image" Target="../media/image147.emf"/><Relationship Id="rId95" Type="http://schemas.openxmlformats.org/officeDocument/2006/relationships/image" Target="../media/image160.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39.emf"/><Relationship Id="rId237" Type="http://schemas.openxmlformats.org/officeDocument/2006/relationships/image" Target="../media/image18.emf"/><Relationship Id="rId22" Type="http://schemas.openxmlformats.org/officeDocument/2006/relationships/image" Target="../media/image130.emf"/><Relationship Id="rId43" Type="http://schemas.openxmlformats.org/officeDocument/2006/relationships/image" Target="../media/image109.emf"/><Relationship Id="rId64" Type="http://schemas.openxmlformats.org/officeDocument/2006/relationships/image" Target="../media/image88.emf"/><Relationship Id="rId118" Type="http://schemas.openxmlformats.org/officeDocument/2006/relationships/image" Target="../media/image183.emf"/><Relationship Id="rId139" Type="http://schemas.openxmlformats.org/officeDocument/2006/relationships/image" Target="../media/image60.emf"/><Relationship Id="rId85" Type="http://schemas.openxmlformats.org/officeDocument/2006/relationships/image" Target="../media/image67.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49.emf"/><Relationship Id="rId227" Type="http://schemas.openxmlformats.org/officeDocument/2006/relationships/image" Target="../media/image28.emf"/><Relationship Id="rId248" Type="http://schemas.openxmlformats.org/officeDocument/2006/relationships/image" Target="../media/image7.emf"/><Relationship Id="rId12" Type="http://schemas.openxmlformats.org/officeDocument/2006/relationships/image" Target="../media/image140.emf"/><Relationship Id="rId33" Type="http://schemas.openxmlformats.org/officeDocument/2006/relationships/image" Target="../media/image119.emf"/><Relationship Id="rId108" Type="http://schemas.openxmlformats.org/officeDocument/2006/relationships/image" Target="../media/image173.emf"/><Relationship Id="rId129" Type="http://schemas.openxmlformats.org/officeDocument/2006/relationships/image" Target="../media/image194.emf"/><Relationship Id="rId54" Type="http://schemas.openxmlformats.org/officeDocument/2006/relationships/image" Target="../media/image98.emf"/><Relationship Id="rId75" Type="http://schemas.openxmlformats.org/officeDocument/2006/relationships/image" Target="../media/image77.emf"/><Relationship Id="rId96" Type="http://schemas.openxmlformats.org/officeDocument/2006/relationships/image" Target="../media/image161.emf"/><Relationship Id="rId140" Type="http://schemas.openxmlformats.org/officeDocument/2006/relationships/image" Target="../media/image59.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38.emf"/><Relationship Id="rId6" Type="http://schemas.openxmlformats.org/officeDocument/2006/relationships/image" Target="../media/image146.emf"/><Relationship Id="rId238" Type="http://schemas.openxmlformats.org/officeDocument/2006/relationships/image" Target="../media/image17.emf"/><Relationship Id="rId23" Type="http://schemas.openxmlformats.org/officeDocument/2006/relationships/image" Target="../media/image129.emf"/><Relationship Id="rId119" Type="http://schemas.openxmlformats.org/officeDocument/2006/relationships/image" Target="../media/image184.emf"/><Relationship Id="rId44" Type="http://schemas.openxmlformats.org/officeDocument/2006/relationships/image" Target="../media/image108.emf"/><Relationship Id="rId65" Type="http://schemas.openxmlformats.org/officeDocument/2006/relationships/image" Target="../media/image87.emf"/><Relationship Id="rId86" Type="http://schemas.openxmlformats.org/officeDocument/2006/relationships/image" Target="../media/image66.emf"/><Relationship Id="rId130" Type="http://schemas.openxmlformats.org/officeDocument/2006/relationships/image" Target="../media/image195.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48.emf"/><Relationship Id="rId228" Type="http://schemas.openxmlformats.org/officeDocument/2006/relationships/image" Target="../media/image27.emf"/><Relationship Id="rId249" Type="http://schemas.openxmlformats.org/officeDocument/2006/relationships/image" Target="../media/image6.emf"/><Relationship Id="rId13" Type="http://schemas.openxmlformats.org/officeDocument/2006/relationships/image" Target="../media/image139.emf"/><Relationship Id="rId109" Type="http://schemas.openxmlformats.org/officeDocument/2006/relationships/image" Target="../media/image174.emf"/><Relationship Id="rId34" Type="http://schemas.openxmlformats.org/officeDocument/2006/relationships/image" Target="../media/image118.emf"/><Relationship Id="rId55" Type="http://schemas.openxmlformats.org/officeDocument/2006/relationships/image" Target="../media/image97.emf"/><Relationship Id="rId76" Type="http://schemas.openxmlformats.org/officeDocument/2006/relationships/image" Target="../media/image76.emf"/><Relationship Id="rId97" Type="http://schemas.openxmlformats.org/officeDocument/2006/relationships/image" Target="../media/image162.emf"/><Relationship Id="rId120" Type="http://schemas.openxmlformats.org/officeDocument/2006/relationships/image" Target="../media/image185.emf"/><Relationship Id="rId141" Type="http://schemas.openxmlformats.org/officeDocument/2006/relationships/image" Target="../media/image198.emf"/><Relationship Id="rId7" Type="http://schemas.openxmlformats.org/officeDocument/2006/relationships/image" Target="../media/image145.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37.emf"/><Relationship Id="rId239" Type="http://schemas.openxmlformats.org/officeDocument/2006/relationships/image" Target="../media/image16.emf"/><Relationship Id="rId250" Type="http://schemas.openxmlformats.org/officeDocument/2006/relationships/image" Target="../media/image5.emf"/><Relationship Id="rId24" Type="http://schemas.openxmlformats.org/officeDocument/2006/relationships/image" Target="../media/image128.emf"/><Relationship Id="rId45" Type="http://schemas.openxmlformats.org/officeDocument/2006/relationships/image" Target="../media/image107.emf"/><Relationship Id="rId66" Type="http://schemas.openxmlformats.org/officeDocument/2006/relationships/image" Target="../media/image86.emf"/><Relationship Id="rId87" Type="http://schemas.openxmlformats.org/officeDocument/2006/relationships/image" Target="../media/image152.emf"/><Relationship Id="rId110" Type="http://schemas.openxmlformats.org/officeDocument/2006/relationships/image" Target="../media/image175.emf"/><Relationship Id="rId131" Type="http://schemas.openxmlformats.org/officeDocument/2006/relationships/image" Target="../media/image196.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47.emf"/><Relationship Id="rId229" Type="http://schemas.openxmlformats.org/officeDocument/2006/relationships/image" Target="../media/image26.emf"/><Relationship Id="rId240" Type="http://schemas.openxmlformats.org/officeDocument/2006/relationships/image" Target="../media/image15.emf"/><Relationship Id="rId14" Type="http://schemas.openxmlformats.org/officeDocument/2006/relationships/image" Target="../media/image138.emf"/><Relationship Id="rId35" Type="http://schemas.openxmlformats.org/officeDocument/2006/relationships/image" Target="../media/image117.emf"/><Relationship Id="rId56" Type="http://schemas.openxmlformats.org/officeDocument/2006/relationships/image" Target="../media/image96.emf"/><Relationship Id="rId77" Type="http://schemas.openxmlformats.org/officeDocument/2006/relationships/image" Target="../media/image75.emf"/><Relationship Id="rId100" Type="http://schemas.openxmlformats.org/officeDocument/2006/relationships/image" Target="../media/image165.emf"/><Relationship Id="rId8" Type="http://schemas.openxmlformats.org/officeDocument/2006/relationships/image" Target="../media/image144.emf"/><Relationship Id="rId98" Type="http://schemas.openxmlformats.org/officeDocument/2006/relationships/image" Target="../media/image163.emf"/><Relationship Id="rId121" Type="http://schemas.openxmlformats.org/officeDocument/2006/relationships/image" Target="../media/image186.emf"/><Relationship Id="rId142" Type="http://schemas.openxmlformats.org/officeDocument/2006/relationships/image" Target="../media/image199.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36.emf"/><Relationship Id="rId230" Type="http://schemas.openxmlformats.org/officeDocument/2006/relationships/image" Target="../media/image25.emf"/><Relationship Id="rId251" Type="http://schemas.openxmlformats.org/officeDocument/2006/relationships/image" Target="../media/image4.emf"/><Relationship Id="rId25" Type="http://schemas.openxmlformats.org/officeDocument/2006/relationships/image" Target="../media/image127.emf"/><Relationship Id="rId46" Type="http://schemas.openxmlformats.org/officeDocument/2006/relationships/image" Target="../media/image106.emf"/><Relationship Id="rId67" Type="http://schemas.openxmlformats.org/officeDocument/2006/relationships/image" Target="../media/image85.emf"/><Relationship Id="rId88" Type="http://schemas.openxmlformats.org/officeDocument/2006/relationships/image" Target="../media/image153.emf"/><Relationship Id="rId111" Type="http://schemas.openxmlformats.org/officeDocument/2006/relationships/image" Target="../media/image176.emf"/><Relationship Id="rId132" Type="http://schemas.openxmlformats.org/officeDocument/2006/relationships/image" Target="../media/image197.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46.emf"/><Relationship Id="rId220" Type="http://schemas.openxmlformats.org/officeDocument/2006/relationships/image" Target="../media/image35.emf"/><Relationship Id="rId241" Type="http://schemas.openxmlformats.org/officeDocument/2006/relationships/image" Target="../media/image14.emf"/><Relationship Id="rId15" Type="http://schemas.openxmlformats.org/officeDocument/2006/relationships/image" Target="../media/image137.emf"/><Relationship Id="rId36" Type="http://schemas.openxmlformats.org/officeDocument/2006/relationships/image" Target="../media/image116.emf"/><Relationship Id="rId57" Type="http://schemas.openxmlformats.org/officeDocument/2006/relationships/image" Target="../media/image95.emf"/><Relationship Id="rId78" Type="http://schemas.openxmlformats.org/officeDocument/2006/relationships/image" Target="../media/image74.emf"/><Relationship Id="rId99" Type="http://schemas.openxmlformats.org/officeDocument/2006/relationships/image" Target="../media/image164.emf"/><Relationship Id="rId101" Type="http://schemas.openxmlformats.org/officeDocument/2006/relationships/image" Target="../media/image166.emf"/><Relationship Id="rId122" Type="http://schemas.openxmlformats.org/officeDocument/2006/relationships/image" Target="../media/image187.emf"/><Relationship Id="rId143" Type="http://schemas.openxmlformats.org/officeDocument/2006/relationships/image" Target="../media/image200.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3.emf"/><Relationship Id="rId210" Type="http://schemas.openxmlformats.org/officeDocument/2006/relationships/image" Target="../media/image45.emf"/><Relationship Id="rId26" Type="http://schemas.openxmlformats.org/officeDocument/2006/relationships/image" Target="../media/image126.emf"/><Relationship Id="rId231" Type="http://schemas.openxmlformats.org/officeDocument/2006/relationships/image" Target="../media/image24.emf"/><Relationship Id="rId252" Type="http://schemas.openxmlformats.org/officeDocument/2006/relationships/image" Target="../media/image3.emf"/><Relationship Id="rId47" Type="http://schemas.openxmlformats.org/officeDocument/2006/relationships/image" Target="../media/image105.emf"/><Relationship Id="rId68" Type="http://schemas.openxmlformats.org/officeDocument/2006/relationships/image" Target="../media/image84.emf"/><Relationship Id="rId89" Type="http://schemas.openxmlformats.org/officeDocument/2006/relationships/image" Target="../media/image154.emf"/><Relationship Id="rId112" Type="http://schemas.openxmlformats.org/officeDocument/2006/relationships/image" Target="../media/image177.emf"/><Relationship Id="rId133" Type="http://schemas.openxmlformats.org/officeDocument/2006/relationships/image" Target="../media/image65.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55.emf"/><Relationship Id="rId16" Type="http://schemas.openxmlformats.org/officeDocument/2006/relationships/image" Target="../media/image136.emf"/><Relationship Id="rId221" Type="http://schemas.openxmlformats.org/officeDocument/2006/relationships/image" Target="../media/image34.emf"/><Relationship Id="rId242" Type="http://schemas.openxmlformats.org/officeDocument/2006/relationships/image" Target="../media/image13.emf"/><Relationship Id="rId37" Type="http://schemas.openxmlformats.org/officeDocument/2006/relationships/image" Target="../media/image115.emf"/><Relationship Id="rId58" Type="http://schemas.openxmlformats.org/officeDocument/2006/relationships/image" Target="../media/image94.emf"/><Relationship Id="rId79" Type="http://schemas.openxmlformats.org/officeDocument/2006/relationships/image" Target="../media/image73.emf"/><Relationship Id="rId102" Type="http://schemas.openxmlformats.org/officeDocument/2006/relationships/image" Target="../media/image167.emf"/><Relationship Id="rId123" Type="http://schemas.openxmlformats.org/officeDocument/2006/relationships/image" Target="../media/image188.emf"/><Relationship Id="rId144" Type="http://schemas.openxmlformats.org/officeDocument/2006/relationships/image" Target="../media/image201.emf"/><Relationship Id="rId90" Type="http://schemas.openxmlformats.org/officeDocument/2006/relationships/image" Target="../media/image155.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4.emf"/><Relationship Id="rId232" Type="http://schemas.openxmlformats.org/officeDocument/2006/relationships/image" Target="../media/image23.emf"/><Relationship Id="rId253" Type="http://schemas.openxmlformats.org/officeDocument/2006/relationships/image" Target="../media/image2.emf"/><Relationship Id="rId27" Type="http://schemas.openxmlformats.org/officeDocument/2006/relationships/image" Target="../media/image125.emf"/><Relationship Id="rId48" Type="http://schemas.openxmlformats.org/officeDocument/2006/relationships/image" Target="../media/image104.emf"/><Relationship Id="rId69" Type="http://schemas.openxmlformats.org/officeDocument/2006/relationships/image" Target="../media/image83.emf"/><Relationship Id="rId113" Type="http://schemas.openxmlformats.org/officeDocument/2006/relationships/image" Target="../media/image178.emf"/><Relationship Id="rId134" Type="http://schemas.openxmlformats.org/officeDocument/2006/relationships/image" Target="../media/image64.emf"/><Relationship Id="rId80" Type="http://schemas.openxmlformats.org/officeDocument/2006/relationships/image" Target="../media/image72.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54.emf"/><Relationship Id="rId222" Type="http://schemas.openxmlformats.org/officeDocument/2006/relationships/image" Target="../media/image33.emf"/><Relationship Id="rId243" Type="http://schemas.openxmlformats.org/officeDocument/2006/relationships/image" Target="../media/image12.emf"/><Relationship Id="rId17" Type="http://schemas.openxmlformats.org/officeDocument/2006/relationships/image" Target="../media/image135.emf"/><Relationship Id="rId38" Type="http://schemas.openxmlformats.org/officeDocument/2006/relationships/image" Target="../media/image114.emf"/><Relationship Id="rId59" Type="http://schemas.openxmlformats.org/officeDocument/2006/relationships/image" Target="../media/image93.emf"/><Relationship Id="rId103" Type="http://schemas.openxmlformats.org/officeDocument/2006/relationships/image" Target="../media/image168.emf"/><Relationship Id="rId124" Type="http://schemas.openxmlformats.org/officeDocument/2006/relationships/image" Target="../media/image189.emf"/><Relationship Id="rId70" Type="http://schemas.openxmlformats.org/officeDocument/2006/relationships/image" Target="../media/image82.emf"/><Relationship Id="rId91" Type="http://schemas.openxmlformats.org/officeDocument/2006/relationships/image" Target="../media/image156.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1.emf"/><Relationship Id="rId212" Type="http://schemas.openxmlformats.org/officeDocument/2006/relationships/image" Target="../media/image43.emf"/><Relationship Id="rId233" Type="http://schemas.openxmlformats.org/officeDocument/2006/relationships/image" Target="../media/image22.emf"/><Relationship Id="rId254" Type="http://schemas.openxmlformats.org/officeDocument/2006/relationships/image" Target="../media/image1.emf"/><Relationship Id="rId28" Type="http://schemas.openxmlformats.org/officeDocument/2006/relationships/image" Target="../media/image124.emf"/><Relationship Id="rId49" Type="http://schemas.openxmlformats.org/officeDocument/2006/relationships/image" Target="../media/image103.emf"/><Relationship Id="rId114" Type="http://schemas.openxmlformats.org/officeDocument/2006/relationships/image" Target="../media/image179.emf"/><Relationship Id="rId60" Type="http://schemas.openxmlformats.org/officeDocument/2006/relationships/image" Target="../media/image92.emf"/><Relationship Id="rId81" Type="http://schemas.openxmlformats.org/officeDocument/2006/relationships/image" Target="../media/image71.emf"/><Relationship Id="rId135" Type="http://schemas.openxmlformats.org/officeDocument/2006/relationships/image" Target="../media/image63.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57.emf"/><Relationship Id="rId202" Type="http://schemas.openxmlformats.org/officeDocument/2006/relationships/image" Target="../media/image53.emf"/><Relationship Id="rId223" Type="http://schemas.openxmlformats.org/officeDocument/2006/relationships/image" Target="../media/image32.emf"/><Relationship Id="rId244" Type="http://schemas.openxmlformats.org/officeDocument/2006/relationships/image" Target="../media/image11.emf"/><Relationship Id="rId18" Type="http://schemas.openxmlformats.org/officeDocument/2006/relationships/image" Target="../media/image134.emf"/><Relationship Id="rId39" Type="http://schemas.openxmlformats.org/officeDocument/2006/relationships/image" Target="../media/image113.emf"/><Relationship Id="rId50" Type="http://schemas.openxmlformats.org/officeDocument/2006/relationships/image" Target="../media/image102.emf"/><Relationship Id="rId104" Type="http://schemas.openxmlformats.org/officeDocument/2006/relationships/image" Target="../media/image169.emf"/><Relationship Id="rId125" Type="http://schemas.openxmlformats.org/officeDocument/2006/relationships/image" Target="../media/image190.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1.emf"/><Relationship Id="rId92" Type="http://schemas.openxmlformats.org/officeDocument/2006/relationships/image" Target="../media/image157.emf"/><Relationship Id="rId213" Type="http://schemas.openxmlformats.org/officeDocument/2006/relationships/image" Target="../media/image42.emf"/><Relationship Id="rId234" Type="http://schemas.openxmlformats.org/officeDocument/2006/relationships/image" Target="../media/image21.emf"/><Relationship Id="rId2" Type="http://schemas.openxmlformats.org/officeDocument/2006/relationships/image" Target="../media/image150.emf"/><Relationship Id="rId29" Type="http://schemas.openxmlformats.org/officeDocument/2006/relationships/image" Target="../media/image123.emf"/><Relationship Id="rId40" Type="http://schemas.openxmlformats.org/officeDocument/2006/relationships/image" Target="../media/image112.emf"/><Relationship Id="rId115" Type="http://schemas.openxmlformats.org/officeDocument/2006/relationships/image" Target="../media/image180.emf"/><Relationship Id="rId136" Type="http://schemas.openxmlformats.org/officeDocument/2006/relationships/image" Target="../media/image62.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1.emf"/><Relationship Id="rId82" Type="http://schemas.openxmlformats.org/officeDocument/2006/relationships/image" Target="../media/image70.emf"/><Relationship Id="rId199" Type="http://schemas.openxmlformats.org/officeDocument/2006/relationships/image" Target="../media/image56.emf"/><Relationship Id="rId203" Type="http://schemas.openxmlformats.org/officeDocument/2006/relationships/image" Target="../media/image52.emf"/><Relationship Id="rId19" Type="http://schemas.openxmlformats.org/officeDocument/2006/relationships/image" Target="../media/image133.emf"/><Relationship Id="rId224" Type="http://schemas.openxmlformats.org/officeDocument/2006/relationships/image" Target="../media/image31.emf"/><Relationship Id="rId245" Type="http://schemas.openxmlformats.org/officeDocument/2006/relationships/image" Target="../media/image10.emf"/><Relationship Id="rId30" Type="http://schemas.openxmlformats.org/officeDocument/2006/relationships/image" Target="../media/image122.emf"/><Relationship Id="rId105" Type="http://schemas.openxmlformats.org/officeDocument/2006/relationships/image" Target="../media/image170.emf"/><Relationship Id="rId126" Type="http://schemas.openxmlformats.org/officeDocument/2006/relationships/image" Target="../media/image191.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1.emf"/><Relationship Id="rId72" Type="http://schemas.openxmlformats.org/officeDocument/2006/relationships/image" Target="../media/image80.emf"/><Relationship Id="rId93" Type="http://schemas.openxmlformats.org/officeDocument/2006/relationships/image" Target="../media/image158.emf"/><Relationship Id="rId189" Type="http://schemas.openxmlformats.org/officeDocument/2006/relationships/image" Target="../media/image246.emf"/><Relationship Id="rId3" Type="http://schemas.openxmlformats.org/officeDocument/2006/relationships/image" Target="../media/image149.emf"/><Relationship Id="rId214" Type="http://schemas.openxmlformats.org/officeDocument/2006/relationships/image" Target="../media/image41.emf"/><Relationship Id="rId235" Type="http://schemas.openxmlformats.org/officeDocument/2006/relationships/image" Target="../media/image20.emf"/><Relationship Id="rId116" Type="http://schemas.openxmlformats.org/officeDocument/2006/relationships/image" Target="../media/image181.emf"/><Relationship Id="rId137" Type="http://schemas.openxmlformats.org/officeDocument/2006/relationships/image" Target="../media/image58.emf"/><Relationship Id="rId158" Type="http://schemas.openxmlformats.org/officeDocument/2006/relationships/image" Target="../media/image215.emf"/><Relationship Id="rId20" Type="http://schemas.openxmlformats.org/officeDocument/2006/relationships/image" Target="../media/image132.emf"/><Relationship Id="rId41" Type="http://schemas.openxmlformats.org/officeDocument/2006/relationships/image" Target="../media/image111.emf"/><Relationship Id="rId62" Type="http://schemas.openxmlformats.org/officeDocument/2006/relationships/image" Target="../media/image90.emf"/><Relationship Id="rId83" Type="http://schemas.openxmlformats.org/officeDocument/2006/relationships/image" Target="../media/image69.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1.emf"/><Relationship Id="rId225" Type="http://schemas.openxmlformats.org/officeDocument/2006/relationships/image" Target="../media/image30.emf"/><Relationship Id="rId246" Type="http://schemas.openxmlformats.org/officeDocument/2006/relationships/image" Target="../media/image9.emf"/><Relationship Id="rId106" Type="http://schemas.openxmlformats.org/officeDocument/2006/relationships/image" Target="../media/image171.emf"/><Relationship Id="rId127" Type="http://schemas.openxmlformats.org/officeDocument/2006/relationships/image" Target="../media/image192.emf"/><Relationship Id="rId10" Type="http://schemas.openxmlformats.org/officeDocument/2006/relationships/image" Target="../media/image142.emf"/><Relationship Id="rId31" Type="http://schemas.openxmlformats.org/officeDocument/2006/relationships/image" Target="../media/image121.emf"/><Relationship Id="rId52" Type="http://schemas.openxmlformats.org/officeDocument/2006/relationships/image" Target="../media/image100.emf"/><Relationship Id="rId73" Type="http://schemas.openxmlformats.org/officeDocument/2006/relationships/image" Target="../media/image79.emf"/><Relationship Id="rId94" Type="http://schemas.openxmlformats.org/officeDocument/2006/relationships/image" Target="../media/image159.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48.emf"/><Relationship Id="rId180" Type="http://schemas.openxmlformats.org/officeDocument/2006/relationships/image" Target="../media/image237.emf"/><Relationship Id="rId215" Type="http://schemas.openxmlformats.org/officeDocument/2006/relationships/image" Target="../media/image40.emf"/><Relationship Id="rId236"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63" Type="http://schemas.openxmlformats.org/officeDocument/2006/relationships/image" Target="../media/image30.emf"/><Relationship Id="rId159" Type="http://schemas.openxmlformats.org/officeDocument/2006/relationships/image" Target="../media/image77.emf"/><Relationship Id="rId324" Type="http://schemas.openxmlformats.org/officeDocument/2006/relationships/control" Target="../activeX/activeX162.xml"/><Relationship Id="rId366" Type="http://schemas.openxmlformats.org/officeDocument/2006/relationships/control" Target="../activeX/activeX183.xml"/><Relationship Id="rId170" Type="http://schemas.openxmlformats.org/officeDocument/2006/relationships/control" Target="../activeX/activeX85.xml"/><Relationship Id="rId226" Type="http://schemas.openxmlformats.org/officeDocument/2006/relationships/control" Target="../activeX/activeX113.xml"/><Relationship Id="rId433" Type="http://schemas.openxmlformats.org/officeDocument/2006/relationships/image" Target="../media/image213.emf"/><Relationship Id="rId268" Type="http://schemas.openxmlformats.org/officeDocument/2006/relationships/control" Target="../activeX/activeX134.xml"/><Relationship Id="rId475" Type="http://schemas.openxmlformats.org/officeDocument/2006/relationships/image" Target="../media/image234.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4.xml"/><Relationship Id="rId335" Type="http://schemas.openxmlformats.org/officeDocument/2006/relationships/image" Target="../media/image165.emf"/><Relationship Id="rId377" Type="http://schemas.openxmlformats.org/officeDocument/2006/relationships/image" Target="../media/image186.emf"/><Relationship Id="rId500" Type="http://schemas.openxmlformats.org/officeDocument/2006/relationships/control" Target="../activeX/activeX251.xml"/><Relationship Id="rId5" Type="http://schemas.openxmlformats.org/officeDocument/2006/relationships/image" Target="../media/image1.emf"/><Relationship Id="rId181" Type="http://schemas.openxmlformats.org/officeDocument/2006/relationships/image" Target="../media/image88.emf"/><Relationship Id="rId237" Type="http://schemas.openxmlformats.org/officeDocument/2006/relationships/image" Target="../media/image116.emf"/><Relationship Id="rId402" Type="http://schemas.openxmlformats.org/officeDocument/2006/relationships/control" Target="../activeX/activeX202.xml"/><Relationship Id="rId279" Type="http://schemas.openxmlformats.org/officeDocument/2006/relationships/image" Target="../media/image137.emf"/><Relationship Id="rId444" Type="http://schemas.openxmlformats.org/officeDocument/2006/relationships/control" Target="../activeX/activeX223.xml"/><Relationship Id="rId486" Type="http://schemas.openxmlformats.org/officeDocument/2006/relationships/control" Target="../activeX/activeX244.xml"/><Relationship Id="rId43" Type="http://schemas.openxmlformats.org/officeDocument/2006/relationships/image" Target="../media/image20.emf"/><Relationship Id="rId139" Type="http://schemas.openxmlformats.org/officeDocument/2006/relationships/image" Target="../media/image67.emf"/><Relationship Id="rId290" Type="http://schemas.openxmlformats.org/officeDocument/2006/relationships/control" Target="../activeX/activeX145.xml"/><Relationship Id="rId304" Type="http://schemas.openxmlformats.org/officeDocument/2006/relationships/control" Target="../activeX/activeX152.xml"/><Relationship Id="rId346" Type="http://schemas.openxmlformats.org/officeDocument/2006/relationships/control" Target="../activeX/activeX173.xml"/><Relationship Id="rId388" Type="http://schemas.openxmlformats.org/officeDocument/2006/relationships/image" Target="../media/image191.emf"/><Relationship Id="rId511" Type="http://schemas.openxmlformats.org/officeDocument/2006/relationships/image" Target="../media/image252.emf"/><Relationship Id="rId85" Type="http://schemas.openxmlformats.org/officeDocument/2006/relationships/image" Target="../media/image41.emf"/><Relationship Id="rId150" Type="http://schemas.openxmlformats.org/officeDocument/2006/relationships/control" Target="../activeX/activeX75.xml"/><Relationship Id="rId192" Type="http://schemas.openxmlformats.org/officeDocument/2006/relationships/control" Target="../activeX/activeX96.xml"/><Relationship Id="rId206" Type="http://schemas.openxmlformats.org/officeDocument/2006/relationships/control" Target="../activeX/activeX103.xml"/><Relationship Id="rId413" Type="http://schemas.openxmlformats.org/officeDocument/2006/relationships/image" Target="../media/image203.emf"/><Relationship Id="rId248" Type="http://schemas.openxmlformats.org/officeDocument/2006/relationships/control" Target="../activeX/activeX124.xml"/><Relationship Id="rId455" Type="http://schemas.openxmlformats.org/officeDocument/2006/relationships/image" Target="../media/image224.emf"/><Relationship Id="rId497" Type="http://schemas.openxmlformats.org/officeDocument/2006/relationships/image" Target="../media/image245.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5.emf"/><Relationship Id="rId357" Type="http://schemas.openxmlformats.org/officeDocument/2006/relationships/image" Target="../media/image176.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8.emf"/><Relationship Id="rId217" Type="http://schemas.openxmlformats.org/officeDocument/2006/relationships/image" Target="../media/image106.emf"/><Relationship Id="rId399" Type="http://schemas.openxmlformats.org/officeDocument/2006/relationships/control" Target="../activeX/activeX200.xml"/><Relationship Id="rId259" Type="http://schemas.openxmlformats.org/officeDocument/2006/relationships/image" Target="../media/image127.emf"/><Relationship Id="rId424" Type="http://schemas.openxmlformats.org/officeDocument/2006/relationships/control" Target="../activeX/activeX213.xml"/><Relationship Id="rId466" Type="http://schemas.openxmlformats.org/officeDocument/2006/relationships/control" Target="../activeX/activeX234.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5.xml"/><Relationship Id="rId326" Type="http://schemas.openxmlformats.org/officeDocument/2006/relationships/control" Target="../activeX/activeX163.xml"/><Relationship Id="rId65" Type="http://schemas.openxmlformats.org/officeDocument/2006/relationships/image" Target="../media/image31.emf"/><Relationship Id="rId130" Type="http://schemas.openxmlformats.org/officeDocument/2006/relationships/control" Target="../activeX/activeX65.xml"/><Relationship Id="rId368" Type="http://schemas.openxmlformats.org/officeDocument/2006/relationships/control" Target="../activeX/activeX184.xml"/><Relationship Id="rId172" Type="http://schemas.openxmlformats.org/officeDocument/2006/relationships/control" Target="../activeX/activeX86.xml"/><Relationship Id="rId228" Type="http://schemas.openxmlformats.org/officeDocument/2006/relationships/control" Target="../activeX/activeX114.xml"/><Relationship Id="rId435" Type="http://schemas.openxmlformats.org/officeDocument/2006/relationships/image" Target="../media/image214.emf"/><Relationship Id="rId477" Type="http://schemas.openxmlformats.org/officeDocument/2006/relationships/image" Target="../media/image235.emf"/><Relationship Id="rId281" Type="http://schemas.openxmlformats.org/officeDocument/2006/relationships/image" Target="../media/image138.emf"/><Relationship Id="rId337" Type="http://schemas.openxmlformats.org/officeDocument/2006/relationships/image" Target="../media/image166.emf"/><Relationship Id="rId502" Type="http://schemas.openxmlformats.org/officeDocument/2006/relationships/control" Target="../activeX/activeX252.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8.emf"/><Relationship Id="rId379" Type="http://schemas.openxmlformats.org/officeDocument/2006/relationships/image" Target="../media/image187.emf"/><Relationship Id="rId7" Type="http://schemas.openxmlformats.org/officeDocument/2006/relationships/image" Target="../media/image2.emf"/><Relationship Id="rId183" Type="http://schemas.openxmlformats.org/officeDocument/2006/relationships/image" Target="../media/image89.emf"/><Relationship Id="rId239" Type="http://schemas.openxmlformats.org/officeDocument/2006/relationships/image" Target="../media/image117.emf"/><Relationship Id="rId390" Type="http://schemas.openxmlformats.org/officeDocument/2006/relationships/image" Target="../media/image192.emf"/><Relationship Id="rId404" Type="http://schemas.openxmlformats.org/officeDocument/2006/relationships/control" Target="../activeX/activeX203.xml"/><Relationship Id="rId446" Type="http://schemas.openxmlformats.org/officeDocument/2006/relationships/control" Target="../activeX/activeX224.xml"/><Relationship Id="rId250" Type="http://schemas.openxmlformats.org/officeDocument/2006/relationships/control" Target="../activeX/activeX125.xml"/><Relationship Id="rId292" Type="http://schemas.openxmlformats.org/officeDocument/2006/relationships/control" Target="../activeX/activeX146.xml"/><Relationship Id="rId306" Type="http://schemas.openxmlformats.org/officeDocument/2006/relationships/control" Target="../activeX/activeX153.xml"/><Relationship Id="rId488" Type="http://schemas.openxmlformats.org/officeDocument/2006/relationships/control" Target="../activeX/activeX245.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4.xml"/><Relationship Id="rId513" Type="http://schemas.openxmlformats.org/officeDocument/2006/relationships/image" Target="../media/image253.emf"/><Relationship Id="rId152" Type="http://schemas.openxmlformats.org/officeDocument/2006/relationships/control" Target="../activeX/activeX76.xml"/><Relationship Id="rId194" Type="http://schemas.openxmlformats.org/officeDocument/2006/relationships/control" Target="../activeX/activeX97.xml"/><Relationship Id="rId208" Type="http://schemas.openxmlformats.org/officeDocument/2006/relationships/control" Target="../activeX/activeX104.xml"/><Relationship Id="rId415" Type="http://schemas.openxmlformats.org/officeDocument/2006/relationships/image" Target="../media/image204.emf"/><Relationship Id="rId457" Type="http://schemas.openxmlformats.org/officeDocument/2006/relationships/image" Target="../media/image225.emf"/><Relationship Id="rId261" Type="http://schemas.openxmlformats.org/officeDocument/2006/relationships/image" Target="../media/image128.emf"/><Relationship Id="rId499" Type="http://schemas.openxmlformats.org/officeDocument/2006/relationships/image" Target="../media/image246.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6.emf"/><Relationship Id="rId359" Type="http://schemas.openxmlformats.org/officeDocument/2006/relationships/image" Target="../media/image177.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79.emf"/><Relationship Id="rId219" Type="http://schemas.openxmlformats.org/officeDocument/2006/relationships/image" Target="../media/image107.emf"/><Relationship Id="rId370" Type="http://schemas.openxmlformats.org/officeDocument/2006/relationships/control" Target="../activeX/activeX185.xml"/><Relationship Id="rId426" Type="http://schemas.openxmlformats.org/officeDocument/2006/relationships/control" Target="../activeX/activeX214.xml"/><Relationship Id="rId230" Type="http://schemas.openxmlformats.org/officeDocument/2006/relationships/control" Target="../activeX/activeX115.xml"/><Relationship Id="rId468" Type="http://schemas.openxmlformats.org/officeDocument/2006/relationships/control" Target="../activeX/activeX235.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6.xml"/><Relationship Id="rId328" Type="http://schemas.openxmlformats.org/officeDocument/2006/relationships/control" Target="../activeX/activeX164.xml"/><Relationship Id="rId132" Type="http://schemas.openxmlformats.org/officeDocument/2006/relationships/control" Target="../activeX/activeX66.xml"/><Relationship Id="rId174" Type="http://schemas.openxmlformats.org/officeDocument/2006/relationships/control" Target="../activeX/activeX87.xml"/><Relationship Id="rId381" Type="http://schemas.openxmlformats.org/officeDocument/2006/relationships/control" Target="../activeX/activeX191.xml"/><Relationship Id="rId241" Type="http://schemas.openxmlformats.org/officeDocument/2006/relationships/image" Target="../media/image118.emf"/><Relationship Id="rId437" Type="http://schemas.openxmlformats.org/officeDocument/2006/relationships/image" Target="../media/image215.emf"/><Relationship Id="rId479" Type="http://schemas.openxmlformats.org/officeDocument/2006/relationships/image" Target="../media/image236.emf"/><Relationship Id="rId36" Type="http://schemas.openxmlformats.org/officeDocument/2006/relationships/control" Target="../activeX/activeX17.xml"/><Relationship Id="rId283" Type="http://schemas.openxmlformats.org/officeDocument/2006/relationships/image" Target="../media/image139.emf"/><Relationship Id="rId339" Type="http://schemas.openxmlformats.org/officeDocument/2006/relationships/image" Target="../media/image167.emf"/><Relationship Id="rId490" Type="http://schemas.openxmlformats.org/officeDocument/2006/relationships/control" Target="../activeX/activeX246.xml"/><Relationship Id="rId504" Type="http://schemas.openxmlformats.org/officeDocument/2006/relationships/control" Target="../activeX/activeX253.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69.emf"/><Relationship Id="rId185" Type="http://schemas.openxmlformats.org/officeDocument/2006/relationships/image" Target="../media/image90.emf"/><Relationship Id="rId350" Type="http://schemas.openxmlformats.org/officeDocument/2006/relationships/control" Target="../activeX/activeX175.xml"/><Relationship Id="rId406" Type="http://schemas.openxmlformats.org/officeDocument/2006/relationships/control" Target="../activeX/activeX204.xml"/><Relationship Id="rId9" Type="http://schemas.openxmlformats.org/officeDocument/2006/relationships/image" Target="../media/image3.emf"/><Relationship Id="rId210" Type="http://schemas.openxmlformats.org/officeDocument/2006/relationships/control" Target="../activeX/activeX105.xml"/><Relationship Id="rId392" Type="http://schemas.openxmlformats.org/officeDocument/2006/relationships/image" Target="../media/image193.emf"/><Relationship Id="rId448" Type="http://schemas.openxmlformats.org/officeDocument/2006/relationships/control" Target="../activeX/activeX225.xml"/><Relationship Id="rId252" Type="http://schemas.openxmlformats.org/officeDocument/2006/relationships/control" Target="../activeX/activeX126.xml"/><Relationship Id="rId294" Type="http://schemas.openxmlformats.org/officeDocument/2006/relationships/control" Target="../activeX/activeX147.xml"/><Relationship Id="rId308" Type="http://schemas.openxmlformats.org/officeDocument/2006/relationships/control" Target="../activeX/activeX154.xml"/><Relationship Id="rId515" Type="http://schemas.openxmlformats.org/officeDocument/2006/relationships/image" Target="../media/image254.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7.xml"/><Relationship Id="rId361" Type="http://schemas.openxmlformats.org/officeDocument/2006/relationships/image" Target="../media/image178.emf"/><Relationship Id="rId196" Type="http://schemas.openxmlformats.org/officeDocument/2006/relationships/control" Target="../activeX/activeX98.xml"/><Relationship Id="rId417" Type="http://schemas.openxmlformats.org/officeDocument/2006/relationships/image" Target="../media/image205.emf"/><Relationship Id="rId459" Type="http://schemas.openxmlformats.org/officeDocument/2006/relationships/image" Target="../media/image226.emf"/><Relationship Id="rId16" Type="http://schemas.openxmlformats.org/officeDocument/2006/relationships/control" Target="../activeX/activeX7.xml"/><Relationship Id="rId221" Type="http://schemas.openxmlformats.org/officeDocument/2006/relationships/image" Target="../media/image108.emf"/><Relationship Id="rId263" Type="http://schemas.openxmlformats.org/officeDocument/2006/relationships/image" Target="../media/image129.emf"/><Relationship Id="rId319" Type="http://schemas.openxmlformats.org/officeDocument/2006/relationships/image" Target="../media/image157.emf"/><Relationship Id="rId470" Type="http://schemas.openxmlformats.org/officeDocument/2006/relationships/control" Target="../activeX/activeX236.xml"/><Relationship Id="rId58" Type="http://schemas.openxmlformats.org/officeDocument/2006/relationships/control" Target="../activeX/activeX28.xml"/><Relationship Id="rId123" Type="http://schemas.openxmlformats.org/officeDocument/2006/relationships/control" Target="../activeX/activeX61.xml"/><Relationship Id="rId330" Type="http://schemas.openxmlformats.org/officeDocument/2006/relationships/control" Target="../activeX/activeX165.xml"/><Relationship Id="rId165" Type="http://schemas.openxmlformats.org/officeDocument/2006/relationships/image" Target="../media/image80.emf"/><Relationship Id="rId372" Type="http://schemas.openxmlformats.org/officeDocument/2006/relationships/control" Target="../activeX/activeX186.xml"/><Relationship Id="rId428" Type="http://schemas.openxmlformats.org/officeDocument/2006/relationships/control" Target="../activeX/activeX215.xml"/><Relationship Id="rId232" Type="http://schemas.openxmlformats.org/officeDocument/2006/relationships/control" Target="../activeX/activeX116.xml"/><Relationship Id="rId274" Type="http://schemas.openxmlformats.org/officeDocument/2006/relationships/control" Target="../activeX/activeX137.xml"/><Relationship Id="rId481" Type="http://schemas.openxmlformats.org/officeDocument/2006/relationships/image" Target="../media/image237.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7.xml"/><Relationship Id="rId80" Type="http://schemas.openxmlformats.org/officeDocument/2006/relationships/control" Target="../activeX/activeX39.xml"/><Relationship Id="rId176" Type="http://schemas.openxmlformats.org/officeDocument/2006/relationships/control" Target="../activeX/activeX88.xml"/><Relationship Id="rId341" Type="http://schemas.openxmlformats.org/officeDocument/2006/relationships/image" Target="../media/image168.emf"/><Relationship Id="rId383" Type="http://schemas.openxmlformats.org/officeDocument/2006/relationships/control" Target="../activeX/activeX192.xml"/><Relationship Id="rId439" Type="http://schemas.openxmlformats.org/officeDocument/2006/relationships/image" Target="../media/image216.emf"/><Relationship Id="rId201" Type="http://schemas.openxmlformats.org/officeDocument/2006/relationships/image" Target="../media/image98.emf"/><Relationship Id="rId243" Type="http://schemas.openxmlformats.org/officeDocument/2006/relationships/image" Target="../media/image119.emf"/><Relationship Id="rId285" Type="http://schemas.openxmlformats.org/officeDocument/2006/relationships/image" Target="../media/image140.emf"/><Relationship Id="rId450" Type="http://schemas.openxmlformats.org/officeDocument/2006/relationships/control" Target="../activeX/activeX226.xml"/><Relationship Id="rId506" Type="http://schemas.openxmlformats.org/officeDocument/2006/relationships/control" Target="../activeX/activeX254.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5.xml"/><Relationship Id="rId492" Type="http://schemas.openxmlformats.org/officeDocument/2006/relationships/control" Target="../activeX/activeX247.xml"/><Relationship Id="rId91" Type="http://schemas.openxmlformats.org/officeDocument/2006/relationships/image" Target="../media/image44.emf"/><Relationship Id="rId145" Type="http://schemas.openxmlformats.org/officeDocument/2006/relationships/image" Target="../media/image70.emf"/><Relationship Id="rId187" Type="http://schemas.openxmlformats.org/officeDocument/2006/relationships/image" Target="../media/image91.emf"/><Relationship Id="rId352" Type="http://schemas.openxmlformats.org/officeDocument/2006/relationships/control" Target="../activeX/activeX176.xml"/><Relationship Id="rId394" Type="http://schemas.openxmlformats.org/officeDocument/2006/relationships/image" Target="../media/image194.emf"/><Relationship Id="rId408" Type="http://schemas.openxmlformats.org/officeDocument/2006/relationships/control" Target="../activeX/activeX205.xml"/><Relationship Id="rId212" Type="http://schemas.openxmlformats.org/officeDocument/2006/relationships/control" Target="../activeX/activeX106.xml"/><Relationship Id="rId254" Type="http://schemas.openxmlformats.org/officeDocument/2006/relationships/control" Target="../activeX/activeX127.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8.xml"/><Relationship Id="rId461" Type="http://schemas.openxmlformats.org/officeDocument/2006/relationships/image" Target="../media/image227.emf"/><Relationship Id="rId60" Type="http://schemas.openxmlformats.org/officeDocument/2006/relationships/control" Target="../activeX/activeX29.xml"/><Relationship Id="rId156" Type="http://schemas.openxmlformats.org/officeDocument/2006/relationships/control" Target="../activeX/activeX78.xml"/><Relationship Id="rId198" Type="http://schemas.openxmlformats.org/officeDocument/2006/relationships/control" Target="../activeX/activeX99.xml"/><Relationship Id="rId321" Type="http://schemas.openxmlformats.org/officeDocument/2006/relationships/image" Target="../media/image158.emf"/><Relationship Id="rId363" Type="http://schemas.openxmlformats.org/officeDocument/2006/relationships/image" Target="../media/image179.emf"/><Relationship Id="rId419" Type="http://schemas.openxmlformats.org/officeDocument/2006/relationships/image" Target="../media/image206.emf"/><Relationship Id="rId223" Type="http://schemas.openxmlformats.org/officeDocument/2006/relationships/image" Target="../media/image109.emf"/><Relationship Id="rId430" Type="http://schemas.openxmlformats.org/officeDocument/2006/relationships/control" Target="../activeX/activeX216.xml"/><Relationship Id="rId18" Type="http://schemas.openxmlformats.org/officeDocument/2006/relationships/control" Target="../activeX/activeX8.xml"/><Relationship Id="rId265" Type="http://schemas.openxmlformats.org/officeDocument/2006/relationships/image" Target="../media/image130.emf"/><Relationship Id="rId472" Type="http://schemas.openxmlformats.org/officeDocument/2006/relationships/control" Target="../activeX/activeX237.xml"/><Relationship Id="rId125" Type="http://schemas.openxmlformats.org/officeDocument/2006/relationships/control" Target="../activeX/activeX62.xml"/><Relationship Id="rId167" Type="http://schemas.openxmlformats.org/officeDocument/2006/relationships/image" Target="../media/image81.emf"/><Relationship Id="rId332" Type="http://schemas.openxmlformats.org/officeDocument/2006/relationships/control" Target="../activeX/activeX166.xml"/><Relationship Id="rId374" Type="http://schemas.openxmlformats.org/officeDocument/2006/relationships/control" Target="../activeX/activeX187.xml"/><Relationship Id="rId71" Type="http://schemas.openxmlformats.org/officeDocument/2006/relationships/image" Target="../media/image34.emf"/><Relationship Id="rId234" Type="http://schemas.openxmlformats.org/officeDocument/2006/relationships/control" Target="../activeX/activeX117.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8.xml"/><Relationship Id="rId441" Type="http://schemas.openxmlformats.org/officeDocument/2006/relationships/image" Target="../media/image217.emf"/><Relationship Id="rId483" Type="http://schemas.openxmlformats.org/officeDocument/2006/relationships/image" Target="../media/image238.emf"/><Relationship Id="rId40" Type="http://schemas.openxmlformats.org/officeDocument/2006/relationships/control" Target="../activeX/activeX19.xml"/><Relationship Id="rId136" Type="http://schemas.openxmlformats.org/officeDocument/2006/relationships/control" Target="../activeX/activeX68.xml"/><Relationship Id="rId178" Type="http://schemas.openxmlformats.org/officeDocument/2006/relationships/control" Target="../activeX/activeX89.xml"/><Relationship Id="rId301" Type="http://schemas.openxmlformats.org/officeDocument/2006/relationships/image" Target="../media/image148.emf"/><Relationship Id="rId343" Type="http://schemas.openxmlformats.org/officeDocument/2006/relationships/image" Target="../media/image169.emf"/><Relationship Id="rId82" Type="http://schemas.openxmlformats.org/officeDocument/2006/relationships/control" Target="../activeX/activeX40.xml"/><Relationship Id="rId203" Type="http://schemas.openxmlformats.org/officeDocument/2006/relationships/image" Target="../media/image99.emf"/><Relationship Id="rId385" Type="http://schemas.openxmlformats.org/officeDocument/2006/relationships/control" Target="../activeX/activeX193.xml"/><Relationship Id="rId245" Type="http://schemas.openxmlformats.org/officeDocument/2006/relationships/image" Target="../media/image120.emf"/><Relationship Id="rId287" Type="http://schemas.openxmlformats.org/officeDocument/2006/relationships/image" Target="../media/image141.emf"/><Relationship Id="rId410" Type="http://schemas.openxmlformats.org/officeDocument/2006/relationships/control" Target="../activeX/activeX206.xml"/><Relationship Id="rId452" Type="http://schemas.openxmlformats.org/officeDocument/2006/relationships/control" Target="../activeX/activeX227.xml"/><Relationship Id="rId494" Type="http://schemas.openxmlformats.org/officeDocument/2006/relationships/control" Target="../activeX/activeX248.xml"/><Relationship Id="rId508" Type="http://schemas.openxmlformats.org/officeDocument/2006/relationships/control" Target="../activeX/activeX255.xml"/><Relationship Id="rId105" Type="http://schemas.openxmlformats.org/officeDocument/2006/relationships/image" Target="../media/image51.emf"/><Relationship Id="rId147" Type="http://schemas.openxmlformats.org/officeDocument/2006/relationships/image" Target="../media/image71.emf"/><Relationship Id="rId312" Type="http://schemas.openxmlformats.org/officeDocument/2006/relationships/control" Target="../activeX/activeX156.xml"/><Relationship Id="rId354" Type="http://schemas.openxmlformats.org/officeDocument/2006/relationships/control" Target="../activeX/activeX177.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2.emf"/><Relationship Id="rId396" Type="http://schemas.openxmlformats.org/officeDocument/2006/relationships/image" Target="../media/image195.emf"/><Relationship Id="rId214" Type="http://schemas.openxmlformats.org/officeDocument/2006/relationships/control" Target="../activeX/activeX107.xml"/><Relationship Id="rId256" Type="http://schemas.openxmlformats.org/officeDocument/2006/relationships/control" Target="../activeX/activeX128.xml"/><Relationship Id="rId298" Type="http://schemas.openxmlformats.org/officeDocument/2006/relationships/control" Target="../activeX/activeX149.xml"/><Relationship Id="rId421" Type="http://schemas.openxmlformats.org/officeDocument/2006/relationships/image" Target="../media/image207.emf"/><Relationship Id="rId463" Type="http://schemas.openxmlformats.org/officeDocument/2006/relationships/image" Target="../media/image228.emf"/><Relationship Id="rId116" Type="http://schemas.openxmlformats.org/officeDocument/2006/relationships/control" Target="../activeX/activeX57.xml"/><Relationship Id="rId158" Type="http://schemas.openxmlformats.org/officeDocument/2006/relationships/control" Target="../activeX/activeX79.xml"/><Relationship Id="rId323" Type="http://schemas.openxmlformats.org/officeDocument/2006/relationships/image" Target="../media/image159.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0.emf"/><Relationship Id="rId225" Type="http://schemas.openxmlformats.org/officeDocument/2006/relationships/image" Target="../media/image110.emf"/><Relationship Id="rId267" Type="http://schemas.openxmlformats.org/officeDocument/2006/relationships/image" Target="../media/image131.emf"/><Relationship Id="rId432" Type="http://schemas.openxmlformats.org/officeDocument/2006/relationships/control" Target="../activeX/activeX217.xml"/><Relationship Id="rId474" Type="http://schemas.openxmlformats.org/officeDocument/2006/relationships/control" Target="../activeX/activeX238.xml"/><Relationship Id="rId127" Type="http://schemas.openxmlformats.org/officeDocument/2006/relationships/control" Target="../activeX/activeX63.xml"/><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2.emf"/><Relationship Id="rId334" Type="http://schemas.openxmlformats.org/officeDocument/2006/relationships/control" Target="../activeX/activeX167.xml"/><Relationship Id="rId376" Type="http://schemas.openxmlformats.org/officeDocument/2006/relationships/control" Target="../activeX/activeX188.xml"/><Relationship Id="rId4" Type="http://schemas.openxmlformats.org/officeDocument/2006/relationships/control" Target="../activeX/activeX1.xml"/><Relationship Id="rId180" Type="http://schemas.openxmlformats.org/officeDocument/2006/relationships/control" Target="../activeX/activeX90.xml"/><Relationship Id="rId236" Type="http://schemas.openxmlformats.org/officeDocument/2006/relationships/control" Target="../activeX/activeX118.xml"/><Relationship Id="rId278" Type="http://schemas.openxmlformats.org/officeDocument/2006/relationships/control" Target="../activeX/activeX139.xml"/><Relationship Id="rId401" Type="http://schemas.openxmlformats.org/officeDocument/2006/relationships/image" Target="../media/image197.emf"/><Relationship Id="rId443" Type="http://schemas.openxmlformats.org/officeDocument/2006/relationships/image" Target="../media/image218.emf"/><Relationship Id="rId303" Type="http://schemas.openxmlformats.org/officeDocument/2006/relationships/image" Target="../media/image149.emf"/><Relationship Id="rId485" Type="http://schemas.openxmlformats.org/officeDocument/2006/relationships/image" Target="../media/image239.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9.xml"/><Relationship Id="rId345" Type="http://schemas.openxmlformats.org/officeDocument/2006/relationships/image" Target="../media/image170.emf"/><Relationship Id="rId387" Type="http://schemas.openxmlformats.org/officeDocument/2006/relationships/control" Target="../activeX/activeX194.xml"/><Relationship Id="rId510" Type="http://schemas.openxmlformats.org/officeDocument/2006/relationships/control" Target="../activeX/activeX256.xml"/><Relationship Id="rId191" Type="http://schemas.openxmlformats.org/officeDocument/2006/relationships/image" Target="../media/image93.emf"/><Relationship Id="rId205" Type="http://schemas.openxmlformats.org/officeDocument/2006/relationships/image" Target="../media/image100.emf"/><Relationship Id="rId247" Type="http://schemas.openxmlformats.org/officeDocument/2006/relationships/image" Target="../media/image121.emf"/><Relationship Id="rId412" Type="http://schemas.openxmlformats.org/officeDocument/2006/relationships/control" Target="../activeX/activeX207.xml"/><Relationship Id="rId107" Type="http://schemas.openxmlformats.org/officeDocument/2006/relationships/image" Target="../media/image52.emf"/><Relationship Id="rId289" Type="http://schemas.openxmlformats.org/officeDocument/2006/relationships/image" Target="../media/image142.emf"/><Relationship Id="rId454" Type="http://schemas.openxmlformats.org/officeDocument/2006/relationships/control" Target="../activeX/activeX228.xml"/><Relationship Id="rId496" Type="http://schemas.openxmlformats.org/officeDocument/2006/relationships/control" Target="../activeX/activeX249.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2.emf"/><Relationship Id="rId314" Type="http://schemas.openxmlformats.org/officeDocument/2006/relationships/control" Target="../activeX/activeX157.xml"/><Relationship Id="rId356" Type="http://schemas.openxmlformats.org/officeDocument/2006/relationships/control" Target="../activeX/activeX178.xml"/><Relationship Id="rId398" Type="http://schemas.openxmlformats.org/officeDocument/2006/relationships/image" Target="../media/image196.emf"/><Relationship Id="rId95" Type="http://schemas.openxmlformats.org/officeDocument/2006/relationships/image" Target="../media/image46.emf"/><Relationship Id="rId160" Type="http://schemas.openxmlformats.org/officeDocument/2006/relationships/control" Target="../activeX/activeX80.xml"/><Relationship Id="rId216" Type="http://schemas.openxmlformats.org/officeDocument/2006/relationships/control" Target="../activeX/activeX108.xml"/><Relationship Id="rId423" Type="http://schemas.openxmlformats.org/officeDocument/2006/relationships/image" Target="../media/image208.emf"/><Relationship Id="rId258" Type="http://schemas.openxmlformats.org/officeDocument/2006/relationships/control" Target="../activeX/activeX129.xml"/><Relationship Id="rId465" Type="http://schemas.openxmlformats.org/officeDocument/2006/relationships/image" Target="../media/image229.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0.emf"/><Relationship Id="rId367" Type="http://schemas.openxmlformats.org/officeDocument/2006/relationships/image" Target="../media/image181.emf"/><Relationship Id="rId171" Type="http://schemas.openxmlformats.org/officeDocument/2006/relationships/image" Target="../media/image83.emf"/><Relationship Id="rId227" Type="http://schemas.openxmlformats.org/officeDocument/2006/relationships/image" Target="../media/image111.emf"/><Relationship Id="rId269" Type="http://schemas.openxmlformats.org/officeDocument/2006/relationships/image" Target="../media/image132.emf"/><Relationship Id="rId434" Type="http://schemas.openxmlformats.org/officeDocument/2006/relationships/control" Target="../activeX/activeX218.xml"/><Relationship Id="rId476" Type="http://schemas.openxmlformats.org/officeDocument/2006/relationships/control" Target="../activeX/activeX239.xml"/><Relationship Id="rId33" Type="http://schemas.openxmlformats.org/officeDocument/2006/relationships/image" Target="../media/image15.emf"/><Relationship Id="rId129" Type="http://schemas.openxmlformats.org/officeDocument/2006/relationships/image" Target="../media/image62.emf"/><Relationship Id="rId280" Type="http://schemas.openxmlformats.org/officeDocument/2006/relationships/control" Target="../activeX/activeX140.xml"/><Relationship Id="rId336" Type="http://schemas.openxmlformats.org/officeDocument/2006/relationships/control" Target="../activeX/activeX168.xml"/><Relationship Id="rId501" Type="http://schemas.openxmlformats.org/officeDocument/2006/relationships/image" Target="../media/image247.emf"/><Relationship Id="rId75" Type="http://schemas.openxmlformats.org/officeDocument/2006/relationships/image" Target="../media/image36.emf"/><Relationship Id="rId140" Type="http://schemas.openxmlformats.org/officeDocument/2006/relationships/control" Target="../activeX/activeX70.xml"/><Relationship Id="rId182" Type="http://schemas.openxmlformats.org/officeDocument/2006/relationships/control" Target="../activeX/activeX91.xml"/><Relationship Id="rId378" Type="http://schemas.openxmlformats.org/officeDocument/2006/relationships/control" Target="../activeX/activeX189.xml"/><Relationship Id="rId403" Type="http://schemas.openxmlformats.org/officeDocument/2006/relationships/image" Target="../media/image198.emf"/><Relationship Id="rId6" Type="http://schemas.openxmlformats.org/officeDocument/2006/relationships/control" Target="../activeX/activeX2.xml"/><Relationship Id="rId238" Type="http://schemas.openxmlformats.org/officeDocument/2006/relationships/control" Target="../activeX/activeX119.xml"/><Relationship Id="rId445" Type="http://schemas.openxmlformats.org/officeDocument/2006/relationships/image" Target="../media/image219.emf"/><Relationship Id="rId487" Type="http://schemas.openxmlformats.org/officeDocument/2006/relationships/image" Target="../media/image240.emf"/><Relationship Id="rId291" Type="http://schemas.openxmlformats.org/officeDocument/2006/relationships/image" Target="../media/image143.emf"/><Relationship Id="rId305" Type="http://schemas.openxmlformats.org/officeDocument/2006/relationships/image" Target="../media/image150.emf"/><Relationship Id="rId347" Type="http://schemas.openxmlformats.org/officeDocument/2006/relationships/image" Target="../media/image171.emf"/><Relationship Id="rId512" Type="http://schemas.openxmlformats.org/officeDocument/2006/relationships/control" Target="../activeX/activeX257.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3.emf"/><Relationship Id="rId389" Type="http://schemas.openxmlformats.org/officeDocument/2006/relationships/control" Target="../activeX/activeX195.xml"/><Relationship Id="rId193" Type="http://schemas.openxmlformats.org/officeDocument/2006/relationships/image" Target="../media/image94.emf"/><Relationship Id="rId207" Type="http://schemas.openxmlformats.org/officeDocument/2006/relationships/image" Target="../media/image101.emf"/><Relationship Id="rId249" Type="http://schemas.openxmlformats.org/officeDocument/2006/relationships/image" Target="../media/image122.emf"/><Relationship Id="rId414" Type="http://schemas.openxmlformats.org/officeDocument/2006/relationships/control" Target="../activeX/activeX208.xml"/><Relationship Id="rId456" Type="http://schemas.openxmlformats.org/officeDocument/2006/relationships/control" Target="../activeX/activeX229.xml"/><Relationship Id="rId498" Type="http://schemas.openxmlformats.org/officeDocument/2006/relationships/control" Target="../activeX/activeX250.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30.xml"/><Relationship Id="rId316" Type="http://schemas.openxmlformats.org/officeDocument/2006/relationships/control" Target="../activeX/activeX158.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9.xml"/><Relationship Id="rId162" Type="http://schemas.openxmlformats.org/officeDocument/2006/relationships/control" Target="../activeX/activeX81.xml"/><Relationship Id="rId218" Type="http://schemas.openxmlformats.org/officeDocument/2006/relationships/control" Target="../activeX/activeX109.xml"/><Relationship Id="rId425" Type="http://schemas.openxmlformats.org/officeDocument/2006/relationships/image" Target="../media/image209.emf"/><Relationship Id="rId467" Type="http://schemas.openxmlformats.org/officeDocument/2006/relationships/image" Target="../media/image230.emf"/><Relationship Id="rId271" Type="http://schemas.openxmlformats.org/officeDocument/2006/relationships/image" Target="../media/image133.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3.emf"/><Relationship Id="rId327" Type="http://schemas.openxmlformats.org/officeDocument/2006/relationships/image" Target="../media/image161.emf"/><Relationship Id="rId369" Type="http://schemas.openxmlformats.org/officeDocument/2006/relationships/image" Target="../media/image182.emf"/><Relationship Id="rId173" Type="http://schemas.openxmlformats.org/officeDocument/2006/relationships/image" Target="../media/image84.emf"/><Relationship Id="rId229" Type="http://schemas.openxmlformats.org/officeDocument/2006/relationships/image" Target="../media/image112.emf"/><Relationship Id="rId380" Type="http://schemas.openxmlformats.org/officeDocument/2006/relationships/control" Target="../activeX/activeX190.xml"/><Relationship Id="rId436" Type="http://schemas.openxmlformats.org/officeDocument/2006/relationships/control" Target="../activeX/activeX219.xml"/><Relationship Id="rId240" Type="http://schemas.openxmlformats.org/officeDocument/2006/relationships/control" Target="../activeX/activeX120.xml"/><Relationship Id="rId478" Type="http://schemas.openxmlformats.org/officeDocument/2006/relationships/control" Target="../activeX/activeX240.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1.xml"/><Relationship Id="rId338" Type="http://schemas.openxmlformats.org/officeDocument/2006/relationships/control" Target="../activeX/activeX169.xml"/><Relationship Id="rId503" Type="http://schemas.openxmlformats.org/officeDocument/2006/relationships/image" Target="../media/image248.emf"/><Relationship Id="rId8" Type="http://schemas.openxmlformats.org/officeDocument/2006/relationships/control" Target="../activeX/activeX3.xml"/><Relationship Id="rId142" Type="http://schemas.openxmlformats.org/officeDocument/2006/relationships/control" Target="../activeX/activeX71.xml"/><Relationship Id="rId184" Type="http://schemas.openxmlformats.org/officeDocument/2006/relationships/control" Target="../activeX/activeX92.xml"/><Relationship Id="rId391" Type="http://schemas.openxmlformats.org/officeDocument/2006/relationships/control" Target="../activeX/activeX196.xml"/><Relationship Id="rId405" Type="http://schemas.openxmlformats.org/officeDocument/2006/relationships/image" Target="../media/image199.emf"/><Relationship Id="rId447" Type="http://schemas.openxmlformats.org/officeDocument/2006/relationships/image" Target="../media/image220.emf"/><Relationship Id="rId251" Type="http://schemas.openxmlformats.org/officeDocument/2006/relationships/image" Target="../media/image123.emf"/><Relationship Id="rId489" Type="http://schemas.openxmlformats.org/officeDocument/2006/relationships/image" Target="../media/image241.emf"/><Relationship Id="rId46" Type="http://schemas.openxmlformats.org/officeDocument/2006/relationships/control" Target="../activeX/activeX22.xml"/><Relationship Id="rId293" Type="http://schemas.openxmlformats.org/officeDocument/2006/relationships/image" Target="../media/image144.emf"/><Relationship Id="rId307" Type="http://schemas.openxmlformats.org/officeDocument/2006/relationships/image" Target="../media/image151.emf"/><Relationship Id="rId349" Type="http://schemas.openxmlformats.org/officeDocument/2006/relationships/image" Target="../media/image172.emf"/><Relationship Id="rId514" Type="http://schemas.openxmlformats.org/officeDocument/2006/relationships/control" Target="../activeX/activeX258.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4.emf"/><Relationship Id="rId195" Type="http://schemas.openxmlformats.org/officeDocument/2006/relationships/image" Target="../media/image95.emf"/><Relationship Id="rId209" Type="http://schemas.openxmlformats.org/officeDocument/2006/relationships/image" Target="../media/image102.emf"/><Relationship Id="rId360" Type="http://schemas.openxmlformats.org/officeDocument/2006/relationships/control" Target="../activeX/activeX180.xml"/><Relationship Id="rId416" Type="http://schemas.openxmlformats.org/officeDocument/2006/relationships/control" Target="../activeX/activeX209.xml"/><Relationship Id="rId220" Type="http://schemas.openxmlformats.org/officeDocument/2006/relationships/control" Target="../activeX/activeX110.xml"/><Relationship Id="rId458" Type="http://schemas.openxmlformats.org/officeDocument/2006/relationships/control" Target="../activeX/activeX230.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1.xml"/><Relationship Id="rId318" Type="http://schemas.openxmlformats.org/officeDocument/2006/relationships/control" Target="../activeX/activeX159.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2.xml"/><Relationship Id="rId371" Type="http://schemas.openxmlformats.org/officeDocument/2006/relationships/image" Target="../media/image183.emf"/><Relationship Id="rId427" Type="http://schemas.openxmlformats.org/officeDocument/2006/relationships/image" Target="../media/image210.emf"/><Relationship Id="rId469" Type="http://schemas.openxmlformats.org/officeDocument/2006/relationships/image" Target="../media/image231.emf"/><Relationship Id="rId26" Type="http://schemas.openxmlformats.org/officeDocument/2006/relationships/control" Target="../activeX/activeX12.xml"/><Relationship Id="rId231" Type="http://schemas.openxmlformats.org/officeDocument/2006/relationships/image" Target="../media/image113.emf"/><Relationship Id="rId273" Type="http://schemas.openxmlformats.org/officeDocument/2006/relationships/image" Target="../media/image134.emf"/><Relationship Id="rId329" Type="http://schemas.openxmlformats.org/officeDocument/2006/relationships/image" Target="../media/image162.emf"/><Relationship Id="rId480" Type="http://schemas.openxmlformats.org/officeDocument/2006/relationships/control" Target="../activeX/activeX241.xml"/><Relationship Id="rId68" Type="http://schemas.openxmlformats.org/officeDocument/2006/relationships/control" Target="../activeX/activeX33.xml"/><Relationship Id="rId133" Type="http://schemas.openxmlformats.org/officeDocument/2006/relationships/image" Target="../media/image64.emf"/><Relationship Id="rId175" Type="http://schemas.openxmlformats.org/officeDocument/2006/relationships/image" Target="../media/image85.emf"/><Relationship Id="rId340" Type="http://schemas.openxmlformats.org/officeDocument/2006/relationships/control" Target="../activeX/activeX170.xml"/><Relationship Id="rId200" Type="http://schemas.openxmlformats.org/officeDocument/2006/relationships/control" Target="../activeX/activeX100.xml"/><Relationship Id="rId382" Type="http://schemas.openxmlformats.org/officeDocument/2006/relationships/image" Target="../media/image188.emf"/><Relationship Id="rId438" Type="http://schemas.openxmlformats.org/officeDocument/2006/relationships/control" Target="../activeX/activeX220.xml"/><Relationship Id="rId242" Type="http://schemas.openxmlformats.org/officeDocument/2006/relationships/control" Target="../activeX/activeX121.xml"/><Relationship Id="rId284" Type="http://schemas.openxmlformats.org/officeDocument/2006/relationships/control" Target="../activeX/activeX142.xml"/><Relationship Id="rId491" Type="http://schemas.openxmlformats.org/officeDocument/2006/relationships/image" Target="../media/image242.emf"/><Relationship Id="rId505" Type="http://schemas.openxmlformats.org/officeDocument/2006/relationships/image" Target="../media/image249.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2.xml"/><Relationship Id="rId90" Type="http://schemas.openxmlformats.org/officeDocument/2006/relationships/control" Target="../activeX/activeX44.xml"/><Relationship Id="rId186" Type="http://schemas.openxmlformats.org/officeDocument/2006/relationships/control" Target="../activeX/activeX93.xml"/><Relationship Id="rId351" Type="http://schemas.openxmlformats.org/officeDocument/2006/relationships/image" Target="../media/image173.emf"/><Relationship Id="rId393" Type="http://schemas.openxmlformats.org/officeDocument/2006/relationships/control" Target="../activeX/activeX197.xml"/><Relationship Id="rId407" Type="http://schemas.openxmlformats.org/officeDocument/2006/relationships/image" Target="../media/image200.emf"/><Relationship Id="rId449" Type="http://schemas.openxmlformats.org/officeDocument/2006/relationships/image" Target="../media/image221.emf"/><Relationship Id="rId211" Type="http://schemas.openxmlformats.org/officeDocument/2006/relationships/image" Target="../media/image103.emf"/><Relationship Id="rId253" Type="http://schemas.openxmlformats.org/officeDocument/2006/relationships/image" Target="../media/image124.emf"/><Relationship Id="rId295" Type="http://schemas.openxmlformats.org/officeDocument/2006/relationships/image" Target="../media/image145.emf"/><Relationship Id="rId309" Type="http://schemas.openxmlformats.org/officeDocument/2006/relationships/image" Target="../media/image152.emf"/><Relationship Id="rId460" Type="http://schemas.openxmlformats.org/officeDocument/2006/relationships/control" Target="../activeX/activeX231.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60.xml"/><Relationship Id="rId155" Type="http://schemas.openxmlformats.org/officeDocument/2006/relationships/image" Target="../media/image75.emf"/><Relationship Id="rId197" Type="http://schemas.openxmlformats.org/officeDocument/2006/relationships/image" Target="../media/image96.emf"/><Relationship Id="rId362" Type="http://schemas.openxmlformats.org/officeDocument/2006/relationships/control" Target="../activeX/activeX181.xml"/><Relationship Id="rId418" Type="http://schemas.openxmlformats.org/officeDocument/2006/relationships/control" Target="../activeX/activeX210.xml"/><Relationship Id="rId222" Type="http://schemas.openxmlformats.org/officeDocument/2006/relationships/control" Target="../activeX/activeX111.xml"/><Relationship Id="rId264" Type="http://schemas.openxmlformats.org/officeDocument/2006/relationships/control" Target="../activeX/activeX132.xml"/><Relationship Id="rId471" Type="http://schemas.openxmlformats.org/officeDocument/2006/relationships/image" Target="../media/image232.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image" Target="../media/image60.emf"/><Relationship Id="rId70" Type="http://schemas.openxmlformats.org/officeDocument/2006/relationships/control" Target="../activeX/activeX34.xml"/><Relationship Id="rId166" Type="http://schemas.openxmlformats.org/officeDocument/2006/relationships/control" Target="../activeX/activeX83.xml"/><Relationship Id="rId331" Type="http://schemas.openxmlformats.org/officeDocument/2006/relationships/image" Target="../media/image163.emf"/><Relationship Id="rId373" Type="http://schemas.openxmlformats.org/officeDocument/2006/relationships/image" Target="../media/image184.emf"/><Relationship Id="rId429" Type="http://schemas.openxmlformats.org/officeDocument/2006/relationships/image" Target="../media/image211.emf"/><Relationship Id="rId1" Type="http://schemas.openxmlformats.org/officeDocument/2006/relationships/printerSettings" Target="../printerSettings/printerSettings1.bin"/><Relationship Id="rId233" Type="http://schemas.openxmlformats.org/officeDocument/2006/relationships/image" Target="../media/image114.emf"/><Relationship Id="rId440" Type="http://schemas.openxmlformats.org/officeDocument/2006/relationships/control" Target="../activeX/activeX221.xml"/><Relationship Id="rId28" Type="http://schemas.openxmlformats.org/officeDocument/2006/relationships/control" Target="../activeX/activeX13.xml"/><Relationship Id="rId275" Type="http://schemas.openxmlformats.org/officeDocument/2006/relationships/image" Target="../media/image135.emf"/><Relationship Id="rId300" Type="http://schemas.openxmlformats.org/officeDocument/2006/relationships/control" Target="../activeX/activeX150.xml"/><Relationship Id="rId482" Type="http://schemas.openxmlformats.org/officeDocument/2006/relationships/control" Target="../activeX/activeX242.xml"/><Relationship Id="rId81" Type="http://schemas.openxmlformats.org/officeDocument/2006/relationships/image" Target="../media/image39.emf"/><Relationship Id="rId135" Type="http://schemas.openxmlformats.org/officeDocument/2006/relationships/image" Target="../media/image65.emf"/><Relationship Id="rId177" Type="http://schemas.openxmlformats.org/officeDocument/2006/relationships/image" Target="../media/image86.emf"/><Relationship Id="rId342" Type="http://schemas.openxmlformats.org/officeDocument/2006/relationships/control" Target="../activeX/activeX171.xml"/><Relationship Id="rId384" Type="http://schemas.openxmlformats.org/officeDocument/2006/relationships/image" Target="../media/image189.emf"/><Relationship Id="rId202" Type="http://schemas.openxmlformats.org/officeDocument/2006/relationships/control" Target="../activeX/activeX101.xml"/><Relationship Id="rId244" Type="http://schemas.openxmlformats.org/officeDocument/2006/relationships/control" Target="../activeX/activeX122.xml"/><Relationship Id="rId39" Type="http://schemas.openxmlformats.org/officeDocument/2006/relationships/image" Target="../media/image18.emf"/><Relationship Id="rId286" Type="http://schemas.openxmlformats.org/officeDocument/2006/relationships/control" Target="../activeX/activeX143.xml"/><Relationship Id="rId451" Type="http://schemas.openxmlformats.org/officeDocument/2006/relationships/image" Target="../media/image222.emf"/><Relationship Id="rId493" Type="http://schemas.openxmlformats.org/officeDocument/2006/relationships/image" Target="../media/image243.emf"/><Relationship Id="rId507" Type="http://schemas.openxmlformats.org/officeDocument/2006/relationships/image" Target="../media/image250.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3.xml"/><Relationship Id="rId188" Type="http://schemas.openxmlformats.org/officeDocument/2006/relationships/control" Target="../activeX/activeX94.xml"/><Relationship Id="rId311" Type="http://schemas.openxmlformats.org/officeDocument/2006/relationships/image" Target="../media/image153.emf"/><Relationship Id="rId353" Type="http://schemas.openxmlformats.org/officeDocument/2006/relationships/image" Target="../media/image174.emf"/><Relationship Id="rId395" Type="http://schemas.openxmlformats.org/officeDocument/2006/relationships/control" Target="../activeX/activeX198.xml"/><Relationship Id="rId409" Type="http://schemas.openxmlformats.org/officeDocument/2006/relationships/image" Target="../media/image201.emf"/><Relationship Id="rId92" Type="http://schemas.openxmlformats.org/officeDocument/2006/relationships/control" Target="../activeX/activeX45.xml"/><Relationship Id="rId213" Type="http://schemas.openxmlformats.org/officeDocument/2006/relationships/image" Target="../media/image104.emf"/><Relationship Id="rId420" Type="http://schemas.openxmlformats.org/officeDocument/2006/relationships/control" Target="../activeX/activeX211.xml"/><Relationship Id="rId255" Type="http://schemas.openxmlformats.org/officeDocument/2006/relationships/image" Target="../media/image125.emf"/><Relationship Id="rId297" Type="http://schemas.openxmlformats.org/officeDocument/2006/relationships/image" Target="../media/image146.emf"/><Relationship Id="rId462" Type="http://schemas.openxmlformats.org/officeDocument/2006/relationships/control" Target="../activeX/activeX232.xml"/><Relationship Id="rId115" Type="http://schemas.openxmlformats.org/officeDocument/2006/relationships/image" Target="../media/image56.emf"/><Relationship Id="rId157" Type="http://schemas.openxmlformats.org/officeDocument/2006/relationships/image" Target="../media/image76.emf"/><Relationship Id="rId322" Type="http://schemas.openxmlformats.org/officeDocument/2006/relationships/control" Target="../activeX/activeX161.xml"/><Relationship Id="rId364" Type="http://schemas.openxmlformats.org/officeDocument/2006/relationships/control" Target="../activeX/activeX182.xml"/><Relationship Id="rId61" Type="http://schemas.openxmlformats.org/officeDocument/2006/relationships/image" Target="../media/image29.emf"/><Relationship Id="rId199" Type="http://schemas.openxmlformats.org/officeDocument/2006/relationships/image" Target="../media/image97.emf"/><Relationship Id="rId19" Type="http://schemas.openxmlformats.org/officeDocument/2006/relationships/image" Target="../media/image8.emf"/><Relationship Id="rId224" Type="http://schemas.openxmlformats.org/officeDocument/2006/relationships/control" Target="../activeX/activeX112.xml"/><Relationship Id="rId266" Type="http://schemas.openxmlformats.org/officeDocument/2006/relationships/control" Target="../activeX/activeX133.xml"/><Relationship Id="rId431" Type="http://schemas.openxmlformats.org/officeDocument/2006/relationships/image" Target="../media/image212.emf"/><Relationship Id="rId473" Type="http://schemas.openxmlformats.org/officeDocument/2006/relationships/image" Target="../media/image233.emf"/><Relationship Id="rId30" Type="http://schemas.openxmlformats.org/officeDocument/2006/relationships/control" Target="../activeX/activeX14.xml"/><Relationship Id="rId126" Type="http://schemas.openxmlformats.org/officeDocument/2006/relationships/image" Target="../media/image61.emf"/><Relationship Id="rId168" Type="http://schemas.openxmlformats.org/officeDocument/2006/relationships/control" Target="../activeX/activeX84.xml"/><Relationship Id="rId333" Type="http://schemas.openxmlformats.org/officeDocument/2006/relationships/image" Target="../media/image164.emf"/><Relationship Id="rId72" Type="http://schemas.openxmlformats.org/officeDocument/2006/relationships/control" Target="../activeX/activeX35.xml"/><Relationship Id="rId375" Type="http://schemas.openxmlformats.org/officeDocument/2006/relationships/image" Target="../media/image185.emf"/><Relationship Id="rId3" Type="http://schemas.openxmlformats.org/officeDocument/2006/relationships/vmlDrawing" Target="../drawings/vmlDrawing1.vml"/><Relationship Id="rId235" Type="http://schemas.openxmlformats.org/officeDocument/2006/relationships/image" Target="../media/image115.emf"/><Relationship Id="rId277" Type="http://schemas.openxmlformats.org/officeDocument/2006/relationships/image" Target="../media/image136.emf"/><Relationship Id="rId400" Type="http://schemas.openxmlformats.org/officeDocument/2006/relationships/control" Target="../activeX/activeX201.xml"/><Relationship Id="rId442" Type="http://schemas.openxmlformats.org/officeDocument/2006/relationships/control" Target="../activeX/activeX222.xml"/><Relationship Id="rId484" Type="http://schemas.openxmlformats.org/officeDocument/2006/relationships/control" Target="../activeX/activeX243.xml"/><Relationship Id="rId137" Type="http://schemas.openxmlformats.org/officeDocument/2006/relationships/image" Target="../media/image66.emf"/><Relationship Id="rId302" Type="http://schemas.openxmlformats.org/officeDocument/2006/relationships/control" Target="../activeX/activeX151.xml"/><Relationship Id="rId344" Type="http://schemas.openxmlformats.org/officeDocument/2006/relationships/control" Target="../activeX/activeX172.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7.emf"/><Relationship Id="rId386" Type="http://schemas.openxmlformats.org/officeDocument/2006/relationships/image" Target="../media/image190.emf"/><Relationship Id="rId190" Type="http://schemas.openxmlformats.org/officeDocument/2006/relationships/control" Target="../activeX/activeX95.xml"/><Relationship Id="rId204" Type="http://schemas.openxmlformats.org/officeDocument/2006/relationships/control" Target="../activeX/activeX102.xml"/><Relationship Id="rId246" Type="http://schemas.openxmlformats.org/officeDocument/2006/relationships/control" Target="../activeX/activeX123.xml"/><Relationship Id="rId288" Type="http://schemas.openxmlformats.org/officeDocument/2006/relationships/control" Target="../activeX/activeX144.xml"/><Relationship Id="rId411" Type="http://schemas.openxmlformats.org/officeDocument/2006/relationships/image" Target="../media/image202.emf"/><Relationship Id="rId453" Type="http://schemas.openxmlformats.org/officeDocument/2006/relationships/image" Target="../media/image223.emf"/><Relationship Id="rId509" Type="http://schemas.openxmlformats.org/officeDocument/2006/relationships/image" Target="../media/image251.emf"/><Relationship Id="rId106" Type="http://schemas.openxmlformats.org/officeDocument/2006/relationships/control" Target="../activeX/activeX52.xml"/><Relationship Id="rId313" Type="http://schemas.openxmlformats.org/officeDocument/2006/relationships/image" Target="../media/image154.emf"/><Relationship Id="rId495" Type="http://schemas.openxmlformats.org/officeDocument/2006/relationships/image" Target="../media/image244.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4.xml"/><Relationship Id="rId355" Type="http://schemas.openxmlformats.org/officeDocument/2006/relationships/image" Target="../media/image175.emf"/><Relationship Id="rId397" Type="http://schemas.openxmlformats.org/officeDocument/2006/relationships/control" Target="../activeX/activeX199.xml"/><Relationship Id="rId215" Type="http://schemas.openxmlformats.org/officeDocument/2006/relationships/image" Target="../media/image105.emf"/><Relationship Id="rId257" Type="http://schemas.openxmlformats.org/officeDocument/2006/relationships/image" Target="../media/image126.emf"/><Relationship Id="rId422" Type="http://schemas.openxmlformats.org/officeDocument/2006/relationships/control" Target="../activeX/activeX212.xml"/><Relationship Id="rId464" Type="http://schemas.openxmlformats.org/officeDocument/2006/relationships/control" Target="../activeX/activeX233.xml"/><Relationship Id="rId299" Type="http://schemas.openxmlformats.org/officeDocument/2006/relationships/image" Target="../media/image147.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D10" zoomScale="40" zoomScaleNormal="40" zoomScaleSheetLayoutView="10" zoomScalePageLayoutView="33" workbookViewId="0">
      <selection activeCell="I13" sqref="I13:I14"/>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75" t="s">
        <v>80</v>
      </c>
      <c r="C1" s="375"/>
      <c r="D1" s="375"/>
      <c r="E1" s="375"/>
      <c r="F1" s="375"/>
      <c r="G1" s="375"/>
      <c r="H1" s="375"/>
      <c r="I1" s="375"/>
      <c r="J1" s="375"/>
      <c r="K1" s="375"/>
      <c r="L1" s="375"/>
      <c r="M1" s="375"/>
      <c r="N1" s="375"/>
      <c r="O1" s="375"/>
      <c r="P1" s="375"/>
      <c r="Q1" s="375"/>
      <c r="R1" s="375"/>
      <c r="S1" s="375"/>
      <c r="T1" s="375"/>
      <c r="U1" s="375"/>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158</v>
      </c>
      <c r="Q2" s="145" t="s">
        <v>74</v>
      </c>
      <c r="R2" s="145" t="s">
        <v>74</v>
      </c>
      <c r="S2" s="145" t="s">
        <v>85</v>
      </c>
      <c r="T2" s="145" t="s">
        <v>85</v>
      </c>
      <c r="U2" s="145" t="s">
        <v>128</v>
      </c>
      <c r="X2" s="216"/>
      <c r="Y2" s="29"/>
      <c r="Z2" s="29"/>
      <c r="AA2" s="29"/>
      <c r="AB2" s="29"/>
      <c r="AC2" s="29"/>
      <c r="AD2" s="29"/>
      <c r="AE2" s="29"/>
      <c r="AF2" s="29"/>
      <c r="AG2" s="29"/>
      <c r="AH2" s="29"/>
      <c r="AI2" s="29"/>
      <c r="AJ2" s="29"/>
      <c r="AK2" s="29"/>
      <c r="AL2" s="29"/>
    </row>
    <row r="3" spans="1:38" s="2" customFormat="1" ht="342" customHeight="1" thickBot="1" x14ac:dyDescent="0.3">
      <c r="A3" s="1"/>
      <c r="B3" s="218" t="s">
        <v>52</v>
      </c>
      <c r="C3" s="257">
        <v>30</v>
      </c>
      <c r="D3" s="221" t="s">
        <v>52</v>
      </c>
      <c r="E3" s="322" t="s">
        <v>71</v>
      </c>
      <c r="F3" s="325">
        <v>60</v>
      </c>
      <c r="G3" s="88">
        <v>5</v>
      </c>
      <c r="H3" s="64" t="s">
        <v>155</v>
      </c>
      <c r="I3" s="258" t="s">
        <v>11</v>
      </c>
      <c r="J3" s="180"/>
      <c r="K3" s="89" t="s">
        <v>12</v>
      </c>
      <c r="L3" s="34">
        <f t="shared" ref="L3:L21" si="0">IF(K3="SI",G3,0)</f>
        <v>5</v>
      </c>
      <c r="M3" s="328">
        <f>L3+L4+L5+L6+L7+L8+L9+L10+L11+L12</f>
        <v>30</v>
      </c>
      <c r="N3" s="254">
        <f>((L3+L4)*F3)/100</f>
        <v>6</v>
      </c>
      <c r="O3" s="388">
        <f>(SUM(N3:N19)*C3)/100</f>
        <v>8.4</v>
      </c>
      <c r="P3" s="369" t="s">
        <v>174</v>
      </c>
      <c r="Q3" s="203"/>
      <c r="R3" s="33" t="s">
        <v>14</v>
      </c>
      <c r="S3" s="90"/>
      <c r="T3" s="90" t="s">
        <v>14</v>
      </c>
      <c r="U3" s="91"/>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77.25" thickBot="1" x14ac:dyDescent="0.3">
      <c r="A4" s="3"/>
      <c r="B4" s="219"/>
      <c r="C4" s="257"/>
      <c r="D4" s="222"/>
      <c r="E4" s="323"/>
      <c r="F4" s="326"/>
      <c r="G4" s="92">
        <v>5</v>
      </c>
      <c r="H4" s="62" t="s">
        <v>86</v>
      </c>
      <c r="I4" s="259"/>
      <c r="J4" s="181"/>
      <c r="K4" s="93" t="s">
        <v>12</v>
      </c>
      <c r="L4" s="38">
        <f t="shared" si="0"/>
        <v>5</v>
      </c>
      <c r="M4" s="329"/>
      <c r="N4" s="256"/>
      <c r="O4" s="388"/>
      <c r="P4" s="370"/>
      <c r="Q4" s="203"/>
      <c r="R4" s="204" t="s">
        <v>14</v>
      </c>
      <c r="S4" s="94"/>
      <c r="T4" s="94" t="s">
        <v>14</v>
      </c>
      <c r="U4" s="95" t="s">
        <v>167</v>
      </c>
      <c r="X4" s="7">
        <f>M3</f>
        <v>30</v>
      </c>
      <c r="Y4" s="7">
        <f>M13</f>
        <v>100</v>
      </c>
      <c r="Z4" s="7">
        <f>M15</f>
        <v>0</v>
      </c>
      <c r="AA4" s="7">
        <f>M20</f>
        <v>100</v>
      </c>
      <c r="AB4" s="7">
        <f>M25</f>
        <v>25</v>
      </c>
      <c r="AC4" s="7">
        <f>M31</f>
        <v>60</v>
      </c>
      <c r="AD4" s="7">
        <f>M35</f>
        <v>0</v>
      </c>
      <c r="AE4" s="7">
        <f>M43</f>
        <v>95</v>
      </c>
      <c r="AF4" s="7">
        <f>M55</f>
        <v>100</v>
      </c>
      <c r="AG4" s="7">
        <f>M57</f>
        <v>70</v>
      </c>
      <c r="AH4" s="7">
        <f>M61</f>
        <v>100</v>
      </c>
      <c r="AI4" s="7">
        <f>M74</f>
        <v>100</v>
      </c>
      <c r="AJ4" s="7">
        <f>M83</f>
        <v>0</v>
      </c>
      <c r="AK4" s="7">
        <f>M83</f>
        <v>0</v>
      </c>
      <c r="AL4" s="7"/>
    </row>
    <row r="5" spans="1:38" ht="66" customHeight="1" thickBot="1" x14ac:dyDescent="0.3">
      <c r="A5" s="3"/>
      <c r="B5" s="219"/>
      <c r="C5" s="257"/>
      <c r="D5" s="222"/>
      <c r="E5" s="323"/>
      <c r="F5" s="326"/>
      <c r="G5" s="89">
        <v>10</v>
      </c>
      <c r="H5" s="62" t="s">
        <v>156</v>
      </c>
      <c r="I5" s="389" t="s">
        <v>153</v>
      </c>
      <c r="J5" s="182"/>
      <c r="K5" s="89" t="s">
        <v>12</v>
      </c>
      <c r="L5" s="34">
        <f t="shared" ref="L5:L12" si="1">IF(K5="SI",G5,0)</f>
        <v>10</v>
      </c>
      <c r="M5" s="329"/>
      <c r="N5" s="254">
        <f>((L5+L6)*F3)/100</f>
        <v>12</v>
      </c>
      <c r="O5" s="388"/>
      <c r="P5" s="370"/>
      <c r="Q5" s="203"/>
      <c r="R5" s="205" t="s">
        <v>14</v>
      </c>
      <c r="S5" s="35"/>
      <c r="T5" s="35" t="s">
        <v>76</v>
      </c>
      <c r="U5" s="36" t="s">
        <v>168</v>
      </c>
      <c r="X5" s="7"/>
      <c r="Y5" s="7"/>
      <c r="Z5" s="7"/>
      <c r="AA5" s="7"/>
      <c r="AB5" s="7"/>
      <c r="AC5" s="7"/>
      <c r="AD5" s="7"/>
      <c r="AE5" s="7"/>
      <c r="AF5" s="7"/>
      <c r="AG5" s="7"/>
      <c r="AH5" s="7"/>
      <c r="AI5" s="7"/>
      <c r="AJ5" s="7"/>
      <c r="AK5" s="7"/>
      <c r="AL5" s="7"/>
    </row>
    <row r="6" spans="1:38" ht="81.75" customHeight="1" thickBot="1" x14ac:dyDescent="0.3">
      <c r="A6" s="3"/>
      <c r="B6" s="219"/>
      <c r="C6" s="257"/>
      <c r="D6" s="222"/>
      <c r="E6" s="323"/>
      <c r="F6" s="326"/>
      <c r="G6" s="93">
        <v>10</v>
      </c>
      <c r="H6" s="96" t="s">
        <v>159</v>
      </c>
      <c r="I6" s="390"/>
      <c r="J6" s="192"/>
      <c r="K6" s="93" t="s">
        <v>12</v>
      </c>
      <c r="L6" s="38">
        <f t="shared" si="1"/>
        <v>10</v>
      </c>
      <c r="M6" s="329"/>
      <c r="N6" s="256"/>
      <c r="O6" s="388"/>
      <c r="P6" s="370"/>
      <c r="Q6" s="203"/>
      <c r="R6" s="204" t="s">
        <v>14</v>
      </c>
      <c r="S6" s="94"/>
      <c r="T6" s="94" t="s">
        <v>76</v>
      </c>
      <c r="U6" s="95" t="s">
        <v>165</v>
      </c>
    </row>
    <row r="7" spans="1:38" ht="129" thickBot="1" x14ac:dyDescent="0.3">
      <c r="A7" s="3"/>
      <c r="B7" s="219"/>
      <c r="C7" s="257"/>
      <c r="D7" s="222"/>
      <c r="E7" s="323"/>
      <c r="F7" s="326"/>
      <c r="G7" s="97">
        <v>20</v>
      </c>
      <c r="H7" s="62" t="s">
        <v>157</v>
      </c>
      <c r="I7" s="251" t="s">
        <v>19</v>
      </c>
      <c r="J7" s="193"/>
      <c r="K7" s="33" t="s">
        <v>59</v>
      </c>
      <c r="L7" s="34">
        <f t="shared" si="1"/>
        <v>0</v>
      </c>
      <c r="M7" s="329"/>
      <c r="N7" s="254">
        <f>(SUM(L7:L12)*F3)/100</f>
        <v>0</v>
      </c>
      <c r="O7" s="388"/>
      <c r="P7" s="370"/>
      <c r="Q7" s="203"/>
      <c r="R7" s="205" t="s">
        <v>14</v>
      </c>
      <c r="S7" s="35"/>
      <c r="T7" s="35" t="s">
        <v>14</v>
      </c>
      <c r="U7" s="36"/>
    </row>
    <row r="8" spans="1:38" ht="78" thickBot="1" x14ac:dyDescent="0.3">
      <c r="A8" s="3"/>
      <c r="B8" s="219"/>
      <c r="C8" s="257"/>
      <c r="D8" s="222"/>
      <c r="E8" s="323"/>
      <c r="F8" s="326"/>
      <c r="G8" s="98">
        <v>15</v>
      </c>
      <c r="H8" s="63" t="s">
        <v>160</v>
      </c>
      <c r="I8" s="252"/>
      <c r="J8" s="193"/>
      <c r="K8" s="104" t="s">
        <v>59</v>
      </c>
      <c r="L8" s="100">
        <f t="shared" si="1"/>
        <v>0</v>
      </c>
      <c r="M8" s="329"/>
      <c r="N8" s="255"/>
      <c r="O8" s="388"/>
      <c r="P8" s="370"/>
      <c r="Q8" s="203"/>
      <c r="R8" s="206" t="s">
        <v>14</v>
      </c>
      <c r="S8" s="101"/>
      <c r="T8" s="101" t="s">
        <v>14</v>
      </c>
      <c r="U8" s="36"/>
    </row>
    <row r="9" spans="1:38" ht="77.25" thickBot="1" x14ac:dyDescent="0.3">
      <c r="A9" s="3"/>
      <c r="B9" s="219"/>
      <c r="C9" s="257"/>
      <c r="D9" s="222"/>
      <c r="E9" s="323"/>
      <c r="F9" s="326"/>
      <c r="G9" s="98">
        <v>10</v>
      </c>
      <c r="H9" s="63" t="s">
        <v>87</v>
      </c>
      <c r="I9" s="252"/>
      <c r="J9" s="193"/>
      <c r="K9" s="104" t="s">
        <v>59</v>
      </c>
      <c r="L9" s="100">
        <f t="shared" si="1"/>
        <v>0</v>
      </c>
      <c r="M9" s="329"/>
      <c r="N9" s="255"/>
      <c r="O9" s="388"/>
      <c r="P9" s="370"/>
      <c r="Q9" s="203"/>
      <c r="R9" s="206" t="s">
        <v>14</v>
      </c>
      <c r="S9" s="101"/>
      <c r="T9" s="101" t="s">
        <v>14</v>
      </c>
      <c r="U9" s="36"/>
    </row>
    <row r="10" spans="1:38" ht="51.75" thickBot="1" x14ac:dyDescent="0.3">
      <c r="A10" s="3"/>
      <c r="B10" s="219"/>
      <c r="C10" s="257"/>
      <c r="D10" s="222"/>
      <c r="E10" s="323"/>
      <c r="F10" s="326"/>
      <c r="G10" s="98">
        <v>10</v>
      </c>
      <c r="H10" s="63" t="s">
        <v>88</v>
      </c>
      <c r="I10" s="252"/>
      <c r="J10" s="193"/>
      <c r="K10" s="104" t="s">
        <v>59</v>
      </c>
      <c r="L10" s="100">
        <f t="shared" si="1"/>
        <v>0</v>
      </c>
      <c r="M10" s="329"/>
      <c r="N10" s="255"/>
      <c r="O10" s="388"/>
      <c r="P10" s="370"/>
      <c r="Q10" s="203"/>
      <c r="R10" s="206" t="s">
        <v>14</v>
      </c>
      <c r="S10" s="101"/>
      <c r="T10" s="101" t="s">
        <v>14</v>
      </c>
      <c r="U10" s="36"/>
    </row>
    <row r="11" spans="1:38" ht="51.75" thickBot="1" x14ac:dyDescent="0.3">
      <c r="A11" s="3"/>
      <c r="B11" s="219"/>
      <c r="C11" s="257"/>
      <c r="D11" s="222"/>
      <c r="E11" s="323"/>
      <c r="F11" s="326"/>
      <c r="G11" s="98">
        <v>5</v>
      </c>
      <c r="H11" s="46" t="s">
        <v>90</v>
      </c>
      <c r="I11" s="252"/>
      <c r="J11" s="193"/>
      <c r="K11" s="104" t="s">
        <v>59</v>
      </c>
      <c r="L11" s="100">
        <f t="shared" si="1"/>
        <v>0</v>
      </c>
      <c r="M11" s="329"/>
      <c r="N11" s="255"/>
      <c r="O11" s="388"/>
      <c r="P11" s="370"/>
      <c r="Q11" s="203"/>
      <c r="R11" s="206" t="s">
        <v>14</v>
      </c>
      <c r="S11" s="101"/>
      <c r="T11" s="101" t="s">
        <v>14</v>
      </c>
      <c r="U11" s="102"/>
    </row>
    <row r="12" spans="1:38" ht="51.75" thickBot="1" x14ac:dyDescent="0.3">
      <c r="A12" s="3"/>
      <c r="B12" s="219"/>
      <c r="C12" s="257"/>
      <c r="D12" s="222"/>
      <c r="E12" s="324"/>
      <c r="F12" s="327"/>
      <c r="G12" s="93">
        <v>10</v>
      </c>
      <c r="H12" s="103" t="s">
        <v>89</v>
      </c>
      <c r="I12" s="253"/>
      <c r="J12" s="193"/>
      <c r="K12" s="37" t="s">
        <v>59</v>
      </c>
      <c r="L12" s="38">
        <f t="shared" si="1"/>
        <v>0</v>
      </c>
      <c r="M12" s="330"/>
      <c r="N12" s="256"/>
      <c r="O12" s="388"/>
      <c r="P12" s="371"/>
      <c r="Q12" s="203"/>
      <c r="R12" s="207" t="s">
        <v>14</v>
      </c>
      <c r="S12" s="39"/>
      <c r="T12" s="39" t="s">
        <v>14</v>
      </c>
      <c r="U12" s="40"/>
    </row>
    <row r="13" spans="1:38" ht="56.25" customHeight="1" thickBot="1" x14ac:dyDescent="0.3">
      <c r="A13" s="3"/>
      <c r="B13" s="219"/>
      <c r="C13" s="257"/>
      <c r="D13" s="222"/>
      <c r="E13" s="314" t="s">
        <v>13</v>
      </c>
      <c r="F13" s="307">
        <v>10</v>
      </c>
      <c r="G13" s="33">
        <v>50</v>
      </c>
      <c r="H13" s="117" t="s">
        <v>91</v>
      </c>
      <c r="I13" s="310" t="s">
        <v>79</v>
      </c>
      <c r="J13" s="183"/>
      <c r="K13" s="33" t="s">
        <v>12</v>
      </c>
      <c r="L13" s="34">
        <f t="shared" si="0"/>
        <v>50</v>
      </c>
      <c r="M13" s="328">
        <f>L13+L14</f>
        <v>100</v>
      </c>
      <c r="N13" s="316">
        <f>((L13+L14)*F13)/100</f>
        <v>10</v>
      </c>
      <c r="O13" s="388"/>
      <c r="P13" s="372" t="s">
        <v>175</v>
      </c>
      <c r="Q13" s="208"/>
      <c r="R13" s="205" t="s">
        <v>14</v>
      </c>
      <c r="S13" s="35"/>
      <c r="T13" s="35" t="s">
        <v>14</v>
      </c>
      <c r="U13" s="36" t="s">
        <v>169</v>
      </c>
    </row>
    <row r="14" spans="1:38" ht="128.25" thickBot="1" x14ac:dyDescent="0.3">
      <c r="A14" s="3"/>
      <c r="B14" s="219"/>
      <c r="C14" s="257"/>
      <c r="D14" s="222"/>
      <c r="E14" s="315"/>
      <c r="F14" s="309"/>
      <c r="G14" s="37">
        <v>50</v>
      </c>
      <c r="H14" s="166" t="s">
        <v>129</v>
      </c>
      <c r="I14" s="313"/>
      <c r="J14" s="194"/>
      <c r="K14" s="37" t="s">
        <v>12</v>
      </c>
      <c r="L14" s="38">
        <f t="shared" si="0"/>
        <v>50</v>
      </c>
      <c r="M14" s="330"/>
      <c r="N14" s="317"/>
      <c r="O14" s="388"/>
      <c r="P14" s="373"/>
      <c r="Q14" s="208"/>
      <c r="R14" s="207" t="s">
        <v>14</v>
      </c>
      <c r="S14" s="39"/>
      <c r="T14" s="39" t="s">
        <v>14</v>
      </c>
      <c r="U14" s="40"/>
    </row>
    <row r="15" spans="1:38" ht="51" customHeight="1" thickBot="1" x14ac:dyDescent="0.3">
      <c r="A15" s="3"/>
      <c r="B15" s="219"/>
      <c r="C15" s="257"/>
      <c r="D15" s="222"/>
      <c r="E15" s="230" t="s">
        <v>15</v>
      </c>
      <c r="F15" s="319">
        <v>30</v>
      </c>
      <c r="G15" s="33">
        <v>15</v>
      </c>
      <c r="H15" s="117" t="s">
        <v>92</v>
      </c>
      <c r="I15" s="310" t="s">
        <v>16</v>
      </c>
      <c r="J15" s="194"/>
      <c r="K15" s="33" t="s">
        <v>14</v>
      </c>
      <c r="L15" s="34">
        <f t="shared" si="0"/>
        <v>0</v>
      </c>
      <c r="M15" s="328">
        <f>L15+L16+L17+L18+L19</f>
        <v>0</v>
      </c>
      <c r="N15" s="316">
        <f>(SUM(L15:L19)*F15)/100</f>
        <v>0</v>
      </c>
      <c r="O15" s="388"/>
      <c r="P15" s="372" t="s">
        <v>173</v>
      </c>
      <c r="Q15" s="208"/>
      <c r="R15" s="208" t="s">
        <v>14</v>
      </c>
      <c r="S15" s="208"/>
      <c r="T15" s="211" t="s">
        <v>14</v>
      </c>
      <c r="U15" s="36" t="s">
        <v>161</v>
      </c>
    </row>
    <row r="16" spans="1:38" ht="51.75" thickBot="1" x14ac:dyDescent="0.3">
      <c r="A16" s="3"/>
      <c r="B16" s="219"/>
      <c r="C16" s="257"/>
      <c r="D16" s="222"/>
      <c r="E16" s="231"/>
      <c r="F16" s="320"/>
      <c r="G16" s="104">
        <v>20</v>
      </c>
      <c r="H16" s="118" t="s">
        <v>130</v>
      </c>
      <c r="I16" s="312"/>
      <c r="J16" s="194"/>
      <c r="K16" s="104" t="s">
        <v>14</v>
      </c>
      <c r="L16" s="100">
        <f t="shared" si="0"/>
        <v>0</v>
      </c>
      <c r="M16" s="329"/>
      <c r="N16" s="318"/>
      <c r="O16" s="388"/>
      <c r="P16" s="374"/>
      <c r="Q16" s="208"/>
      <c r="R16" s="212" t="s">
        <v>14</v>
      </c>
      <c r="S16" s="208"/>
      <c r="T16" s="212" t="s">
        <v>14</v>
      </c>
      <c r="U16" s="102" t="s">
        <v>161</v>
      </c>
    </row>
    <row r="17" spans="1:21" ht="51.75" thickBot="1" x14ac:dyDescent="0.3">
      <c r="A17" s="3"/>
      <c r="B17" s="219"/>
      <c r="C17" s="257"/>
      <c r="D17" s="222"/>
      <c r="E17" s="231"/>
      <c r="F17" s="320"/>
      <c r="G17" s="104">
        <v>15</v>
      </c>
      <c r="H17" s="163" t="s">
        <v>93</v>
      </c>
      <c r="I17" s="312"/>
      <c r="J17" s="194"/>
      <c r="K17" s="104" t="s">
        <v>14</v>
      </c>
      <c r="L17" s="100">
        <f t="shared" si="0"/>
        <v>0</v>
      </c>
      <c r="M17" s="329"/>
      <c r="N17" s="318"/>
      <c r="O17" s="388"/>
      <c r="P17" s="374"/>
      <c r="Q17" s="208"/>
      <c r="R17" s="212" t="s">
        <v>14</v>
      </c>
      <c r="S17" s="208"/>
      <c r="T17" s="212" t="s">
        <v>14</v>
      </c>
      <c r="U17" s="102" t="s">
        <v>161</v>
      </c>
    </row>
    <row r="18" spans="1:21" ht="76.5" customHeight="1" thickBot="1" x14ac:dyDescent="0.3">
      <c r="A18" s="3"/>
      <c r="B18" s="219"/>
      <c r="C18" s="257"/>
      <c r="D18" s="222"/>
      <c r="E18" s="231"/>
      <c r="F18" s="320"/>
      <c r="G18" s="146">
        <v>20</v>
      </c>
      <c r="H18" s="164" t="s">
        <v>95</v>
      </c>
      <c r="I18" s="312"/>
      <c r="J18" s="194"/>
      <c r="K18" s="104" t="s">
        <v>14</v>
      </c>
      <c r="L18" s="100">
        <f t="shared" si="0"/>
        <v>0</v>
      </c>
      <c r="M18" s="329"/>
      <c r="N18" s="318"/>
      <c r="O18" s="388"/>
      <c r="P18" s="374"/>
      <c r="Q18" s="208"/>
      <c r="R18" s="212" t="s">
        <v>14</v>
      </c>
      <c r="S18" s="208"/>
      <c r="T18" s="212" t="s">
        <v>14</v>
      </c>
      <c r="U18" s="102" t="s">
        <v>161</v>
      </c>
    </row>
    <row r="19" spans="1:21" ht="81" customHeight="1" thickBot="1" x14ac:dyDescent="0.3">
      <c r="A19" s="3"/>
      <c r="B19" s="220"/>
      <c r="C19" s="257"/>
      <c r="D19" s="223"/>
      <c r="E19" s="232"/>
      <c r="F19" s="321"/>
      <c r="G19" s="147">
        <v>30</v>
      </c>
      <c r="H19" s="165" t="s">
        <v>131</v>
      </c>
      <c r="I19" s="313"/>
      <c r="J19" s="194"/>
      <c r="K19" s="37" t="s">
        <v>14</v>
      </c>
      <c r="L19" s="38">
        <f t="shared" si="0"/>
        <v>0</v>
      </c>
      <c r="M19" s="329"/>
      <c r="N19" s="317"/>
      <c r="O19" s="388"/>
      <c r="P19" s="373"/>
      <c r="Q19" s="208"/>
      <c r="R19" s="213" t="s">
        <v>14</v>
      </c>
      <c r="S19" s="208"/>
      <c r="T19" s="213" t="s">
        <v>14</v>
      </c>
      <c r="U19" s="40" t="s">
        <v>161</v>
      </c>
    </row>
    <row r="20" spans="1:21" ht="51" customHeight="1" thickBot="1" x14ac:dyDescent="0.3">
      <c r="B20" s="295" t="s">
        <v>61</v>
      </c>
      <c r="C20" s="286">
        <v>60</v>
      </c>
      <c r="D20" s="221" t="s">
        <v>53</v>
      </c>
      <c r="E20" s="288" t="s">
        <v>148</v>
      </c>
      <c r="F20" s="307">
        <v>10</v>
      </c>
      <c r="G20" s="89">
        <v>10</v>
      </c>
      <c r="H20" s="105" t="s">
        <v>94</v>
      </c>
      <c r="I20" s="310" t="s">
        <v>20</v>
      </c>
      <c r="J20" s="194"/>
      <c r="K20" s="33" t="s">
        <v>12</v>
      </c>
      <c r="L20" s="106">
        <f t="shared" si="0"/>
        <v>10</v>
      </c>
      <c r="M20" s="339">
        <f>L20+L21+L22+L23+L24</f>
        <v>100</v>
      </c>
      <c r="N20" s="336">
        <f>(SUM(L20:L24)*F20)/100</f>
        <v>10</v>
      </c>
      <c r="O20" s="391">
        <f>(SUM(N20:N73)*C20)/100</f>
        <v>38.1</v>
      </c>
      <c r="P20" s="233" t="s">
        <v>176</v>
      </c>
      <c r="Q20" s="173"/>
      <c r="R20" s="205" t="s">
        <v>14</v>
      </c>
      <c r="S20" s="35"/>
      <c r="T20" s="35" t="s">
        <v>14</v>
      </c>
      <c r="U20" s="50" t="s">
        <v>170</v>
      </c>
    </row>
    <row r="21" spans="1:21" ht="128.25" thickBot="1" x14ac:dyDescent="0.3">
      <c r="B21" s="296"/>
      <c r="C21" s="257"/>
      <c r="D21" s="222"/>
      <c r="E21" s="289"/>
      <c r="F21" s="308"/>
      <c r="G21" s="107">
        <v>40</v>
      </c>
      <c r="H21" s="108" t="s">
        <v>96</v>
      </c>
      <c r="I21" s="311"/>
      <c r="J21" s="194"/>
      <c r="K21" s="109" t="s">
        <v>12</v>
      </c>
      <c r="L21" s="106">
        <f t="shared" si="0"/>
        <v>40</v>
      </c>
      <c r="M21" s="340"/>
      <c r="N21" s="337"/>
      <c r="O21" s="392"/>
      <c r="P21" s="234"/>
      <c r="Q21" s="173"/>
      <c r="R21" s="209" t="s">
        <v>14</v>
      </c>
      <c r="S21" s="110"/>
      <c r="T21" s="110" t="s">
        <v>14</v>
      </c>
      <c r="U21" s="111" t="s">
        <v>162</v>
      </c>
    </row>
    <row r="22" spans="1:21" ht="77.25" thickBot="1" x14ac:dyDescent="0.3">
      <c r="B22" s="296"/>
      <c r="C22" s="257"/>
      <c r="D22" s="222"/>
      <c r="E22" s="290"/>
      <c r="F22" s="308"/>
      <c r="G22" s="99">
        <v>30</v>
      </c>
      <c r="H22" s="63" t="s">
        <v>132</v>
      </c>
      <c r="I22" s="312"/>
      <c r="J22" s="194"/>
      <c r="K22" s="104" t="s">
        <v>12</v>
      </c>
      <c r="L22" s="106">
        <f t="shared" ref="L22:L79" si="2">IF(K22="SI",G22,0)</f>
        <v>30</v>
      </c>
      <c r="M22" s="340"/>
      <c r="N22" s="337"/>
      <c r="O22" s="392"/>
      <c r="P22" s="234"/>
      <c r="Q22" s="173"/>
      <c r="R22" s="206" t="s">
        <v>14</v>
      </c>
      <c r="S22" s="101"/>
      <c r="T22" s="101" t="s">
        <v>14</v>
      </c>
      <c r="U22" s="54" t="s">
        <v>162</v>
      </c>
    </row>
    <row r="23" spans="1:21" ht="219" customHeight="1" thickBot="1" x14ac:dyDescent="0.3">
      <c r="B23" s="296"/>
      <c r="C23" s="257"/>
      <c r="D23" s="222"/>
      <c r="E23" s="290"/>
      <c r="F23" s="308"/>
      <c r="G23" s="99">
        <v>10</v>
      </c>
      <c r="H23" s="63" t="s">
        <v>133</v>
      </c>
      <c r="I23" s="312"/>
      <c r="J23" s="194"/>
      <c r="K23" s="104" t="s">
        <v>12</v>
      </c>
      <c r="L23" s="106">
        <f t="shared" si="2"/>
        <v>10</v>
      </c>
      <c r="M23" s="340"/>
      <c r="N23" s="337"/>
      <c r="O23" s="392"/>
      <c r="P23" s="234"/>
      <c r="Q23" s="173"/>
      <c r="R23" s="206" t="s">
        <v>14</v>
      </c>
      <c r="S23" s="173"/>
      <c r="T23" s="101" t="s">
        <v>14</v>
      </c>
      <c r="U23" s="54" t="s">
        <v>162</v>
      </c>
    </row>
    <row r="24" spans="1:21" ht="128.25" thickBot="1" x14ac:dyDescent="0.3">
      <c r="B24" s="296"/>
      <c r="C24" s="257"/>
      <c r="D24" s="223"/>
      <c r="E24" s="291"/>
      <c r="F24" s="309"/>
      <c r="G24" s="112">
        <v>10</v>
      </c>
      <c r="H24" s="113" t="s">
        <v>134</v>
      </c>
      <c r="I24" s="313"/>
      <c r="J24" s="194"/>
      <c r="K24" s="114" t="s">
        <v>12</v>
      </c>
      <c r="L24" s="115">
        <f t="shared" si="2"/>
        <v>10</v>
      </c>
      <c r="M24" s="341"/>
      <c r="N24" s="338"/>
      <c r="O24" s="392"/>
      <c r="P24" s="235"/>
      <c r="Q24" s="173"/>
      <c r="R24" s="207" t="s">
        <v>14</v>
      </c>
      <c r="S24" s="173"/>
      <c r="T24" s="39" t="s">
        <v>14</v>
      </c>
      <c r="U24" s="61" t="s">
        <v>170</v>
      </c>
    </row>
    <row r="25" spans="1:21" ht="86.25" customHeight="1" thickBot="1" x14ac:dyDescent="0.3">
      <c r="B25" s="296"/>
      <c r="C25" s="257"/>
      <c r="D25" s="221" t="s">
        <v>66</v>
      </c>
      <c r="E25" s="376" t="s">
        <v>62</v>
      </c>
      <c r="F25" s="379">
        <v>25</v>
      </c>
      <c r="G25" s="148">
        <v>25</v>
      </c>
      <c r="H25" s="151" t="s">
        <v>97</v>
      </c>
      <c r="I25" s="167" t="s">
        <v>17</v>
      </c>
      <c r="J25" s="194"/>
      <c r="K25" s="195" t="s">
        <v>12</v>
      </c>
      <c r="L25" s="43">
        <f t="shared" si="2"/>
        <v>25</v>
      </c>
      <c r="M25" s="342">
        <f>L25+L26+L27+L28+L29+L30</f>
        <v>25</v>
      </c>
      <c r="N25" s="331">
        <f>(SUM(L25:L30)*F25)/100</f>
        <v>6.25</v>
      </c>
      <c r="O25" s="392"/>
      <c r="P25" s="233" t="s">
        <v>177</v>
      </c>
      <c r="Q25" s="173"/>
      <c r="R25" s="210" t="s">
        <v>14</v>
      </c>
      <c r="S25" s="44"/>
      <c r="T25" s="44" t="s">
        <v>14</v>
      </c>
      <c r="U25" s="45"/>
    </row>
    <row r="26" spans="1:21" ht="62.25" customHeight="1" thickBot="1" x14ac:dyDescent="0.3">
      <c r="B26" s="296"/>
      <c r="C26" s="257"/>
      <c r="D26" s="222"/>
      <c r="E26" s="377"/>
      <c r="F26" s="380"/>
      <c r="G26" s="149">
        <v>25</v>
      </c>
      <c r="H26" s="152" t="s">
        <v>98</v>
      </c>
      <c r="I26" s="385" t="s">
        <v>18</v>
      </c>
      <c r="J26" s="184"/>
      <c r="K26" s="47" t="s">
        <v>59</v>
      </c>
      <c r="L26" s="48">
        <f t="shared" si="2"/>
        <v>0</v>
      </c>
      <c r="M26" s="332"/>
      <c r="N26" s="332"/>
      <c r="O26" s="392"/>
      <c r="P26" s="234"/>
      <c r="Q26" s="173"/>
      <c r="R26" s="156" t="s">
        <v>14</v>
      </c>
      <c r="S26" s="82"/>
      <c r="T26" s="82" t="s">
        <v>14</v>
      </c>
      <c r="U26" s="50"/>
    </row>
    <row r="27" spans="1:21" ht="114" customHeight="1" thickBot="1" x14ac:dyDescent="0.3">
      <c r="B27" s="296"/>
      <c r="C27" s="257"/>
      <c r="D27" s="222"/>
      <c r="E27" s="377"/>
      <c r="F27" s="380"/>
      <c r="G27" s="149">
        <v>20</v>
      </c>
      <c r="H27" s="152" t="s">
        <v>146</v>
      </c>
      <c r="I27" s="386"/>
      <c r="J27" s="185"/>
      <c r="K27" s="51" t="s">
        <v>59</v>
      </c>
      <c r="L27" s="48">
        <f t="shared" si="2"/>
        <v>0</v>
      </c>
      <c r="M27" s="332"/>
      <c r="N27" s="332"/>
      <c r="O27" s="392"/>
      <c r="P27" s="234"/>
      <c r="Q27" s="173"/>
      <c r="R27" s="157" t="s">
        <v>14</v>
      </c>
      <c r="S27" s="83"/>
      <c r="T27" s="83" t="s">
        <v>14</v>
      </c>
      <c r="U27" s="54" t="s">
        <v>171</v>
      </c>
    </row>
    <row r="28" spans="1:21" ht="77.25" thickBot="1" x14ac:dyDescent="0.3">
      <c r="B28" s="296"/>
      <c r="C28" s="257"/>
      <c r="D28" s="222"/>
      <c r="E28" s="377"/>
      <c r="F28" s="380"/>
      <c r="G28" s="149">
        <v>15</v>
      </c>
      <c r="H28" s="152" t="s">
        <v>109</v>
      </c>
      <c r="I28" s="386"/>
      <c r="J28" s="185"/>
      <c r="K28" s="51" t="s">
        <v>59</v>
      </c>
      <c r="L28" s="48">
        <f t="shared" si="2"/>
        <v>0</v>
      </c>
      <c r="M28" s="332"/>
      <c r="N28" s="332"/>
      <c r="O28" s="392"/>
      <c r="P28" s="234"/>
      <c r="Q28" s="173"/>
      <c r="R28" s="157" t="s">
        <v>14</v>
      </c>
      <c r="S28" s="83"/>
      <c r="T28" s="83" t="s">
        <v>76</v>
      </c>
      <c r="U28" s="54" t="s">
        <v>172</v>
      </c>
    </row>
    <row r="29" spans="1:21" ht="45" customHeight="1" thickBot="1" x14ac:dyDescent="0.3">
      <c r="B29" s="296"/>
      <c r="C29" s="257"/>
      <c r="D29" s="222"/>
      <c r="E29" s="377"/>
      <c r="F29" s="380"/>
      <c r="G29" s="149">
        <v>5</v>
      </c>
      <c r="H29" s="152" t="s">
        <v>99</v>
      </c>
      <c r="I29" s="386"/>
      <c r="J29" s="185"/>
      <c r="K29" s="51" t="s">
        <v>59</v>
      </c>
      <c r="L29" s="48">
        <f t="shared" si="2"/>
        <v>0</v>
      </c>
      <c r="M29" s="332"/>
      <c r="N29" s="332"/>
      <c r="O29" s="392"/>
      <c r="P29" s="234"/>
      <c r="Q29" s="173"/>
      <c r="R29" s="157" t="s">
        <v>14</v>
      </c>
      <c r="S29" s="83"/>
      <c r="T29" s="83" t="s">
        <v>14</v>
      </c>
      <c r="U29" s="54" t="s">
        <v>163</v>
      </c>
    </row>
    <row r="30" spans="1:21" ht="53.25" thickBot="1" x14ac:dyDescent="0.3">
      <c r="B30" s="296"/>
      <c r="C30" s="257"/>
      <c r="D30" s="222"/>
      <c r="E30" s="378"/>
      <c r="F30" s="381"/>
      <c r="G30" s="150">
        <v>10</v>
      </c>
      <c r="H30" s="153" t="s">
        <v>100</v>
      </c>
      <c r="I30" s="387"/>
      <c r="J30" s="186"/>
      <c r="K30" s="56" t="s">
        <v>59</v>
      </c>
      <c r="L30" s="57">
        <f t="shared" si="2"/>
        <v>0</v>
      </c>
      <c r="M30" s="333"/>
      <c r="N30" s="333"/>
      <c r="O30" s="392"/>
      <c r="P30" s="235"/>
      <c r="Q30" s="173"/>
      <c r="R30" s="199" t="s">
        <v>14</v>
      </c>
      <c r="S30" s="60"/>
      <c r="T30" s="60" t="s">
        <v>76</v>
      </c>
      <c r="U30" s="61" t="s">
        <v>163</v>
      </c>
    </row>
    <row r="31" spans="1:21" ht="51.75" thickBot="1" x14ac:dyDescent="0.3">
      <c r="A31" s="4"/>
      <c r="B31" s="296"/>
      <c r="C31" s="257"/>
      <c r="D31" s="222"/>
      <c r="E31" s="382" t="s">
        <v>21</v>
      </c>
      <c r="F31" s="298">
        <v>10</v>
      </c>
      <c r="G31" s="18">
        <v>10</v>
      </c>
      <c r="H31" s="62" t="s">
        <v>101</v>
      </c>
      <c r="I31" s="310" t="s">
        <v>22</v>
      </c>
      <c r="J31" s="187"/>
      <c r="K31" s="42" t="s">
        <v>12</v>
      </c>
      <c r="L31" s="43">
        <f t="shared" si="2"/>
        <v>10</v>
      </c>
      <c r="M31" s="331">
        <f>L31+L32+L33+L34</f>
        <v>60</v>
      </c>
      <c r="N31" s="331">
        <f>(SUM(L31:L34)*F31)/100</f>
        <v>6</v>
      </c>
      <c r="O31" s="392"/>
      <c r="P31" s="233" t="s">
        <v>178</v>
      </c>
      <c r="Q31" s="173"/>
      <c r="R31" s="156" t="s">
        <v>14</v>
      </c>
      <c r="S31" s="82"/>
      <c r="T31" s="82" t="s">
        <v>14</v>
      </c>
      <c r="U31" s="50"/>
    </row>
    <row r="32" spans="1:21" ht="51.75" thickBot="1" x14ac:dyDescent="0.3">
      <c r="A32" s="4"/>
      <c r="B32" s="296"/>
      <c r="C32" s="257"/>
      <c r="D32" s="222"/>
      <c r="E32" s="383"/>
      <c r="F32" s="299"/>
      <c r="G32" s="17">
        <v>40</v>
      </c>
      <c r="H32" s="63" t="s">
        <v>102</v>
      </c>
      <c r="I32" s="312"/>
      <c r="J32" s="188"/>
      <c r="K32" s="51" t="s">
        <v>59</v>
      </c>
      <c r="L32" s="48">
        <f t="shared" si="2"/>
        <v>0</v>
      </c>
      <c r="M32" s="332"/>
      <c r="N32" s="332"/>
      <c r="O32" s="392"/>
      <c r="P32" s="234"/>
      <c r="Q32" s="173"/>
      <c r="R32" s="157" t="s">
        <v>14</v>
      </c>
      <c r="S32" s="83"/>
      <c r="T32" s="83" t="s">
        <v>14</v>
      </c>
      <c r="U32" s="54"/>
    </row>
    <row r="33" spans="1:21" ht="51" customHeight="1" thickBot="1" x14ac:dyDescent="0.3">
      <c r="A33" s="4"/>
      <c r="B33" s="296"/>
      <c r="C33" s="257"/>
      <c r="D33" s="222"/>
      <c r="E33" s="383"/>
      <c r="F33" s="299"/>
      <c r="G33" s="17">
        <v>40</v>
      </c>
      <c r="H33" s="63" t="s">
        <v>103</v>
      </c>
      <c r="I33" s="312"/>
      <c r="J33" s="188"/>
      <c r="K33" s="51" t="s">
        <v>12</v>
      </c>
      <c r="L33" s="48">
        <f t="shared" si="2"/>
        <v>40</v>
      </c>
      <c r="M33" s="332"/>
      <c r="N33" s="332"/>
      <c r="O33" s="392"/>
      <c r="P33" s="234"/>
      <c r="Q33" s="173"/>
      <c r="R33" s="157" t="s">
        <v>14</v>
      </c>
      <c r="S33" s="83"/>
      <c r="T33" s="83" t="s">
        <v>14</v>
      </c>
      <c r="U33" s="54"/>
    </row>
    <row r="34" spans="1:21" ht="77.25" thickBot="1" x14ac:dyDescent="0.3">
      <c r="A34" s="4"/>
      <c r="B34" s="296"/>
      <c r="C34" s="257"/>
      <c r="D34" s="222"/>
      <c r="E34" s="384"/>
      <c r="F34" s="300"/>
      <c r="G34" s="116">
        <v>10</v>
      </c>
      <c r="H34" s="103" t="s">
        <v>23</v>
      </c>
      <c r="I34" s="313"/>
      <c r="J34" s="189"/>
      <c r="K34" s="56" t="s">
        <v>12</v>
      </c>
      <c r="L34" s="57">
        <f t="shared" si="2"/>
        <v>10</v>
      </c>
      <c r="M34" s="333"/>
      <c r="N34" s="333"/>
      <c r="O34" s="392"/>
      <c r="P34" s="235"/>
      <c r="Q34" s="173"/>
      <c r="R34" s="199" t="s">
        <v>14</v>
      </c>
      <c r="S34" s="60"/>
      <c r="T34" s="60" t="s">
        <v>14</v>
      </c>
      <c r="U34" s="61"/>
    </row>
    <row r="35" spans="1:21" ht="51" customHeight="1" thickBot="1" x14ac:dyDescent="0.3">
      <c r="A35" s="4"/>
      <c r="B35" s="296"/>
      <c r="C35" s="257"/>
      <c r="D35" s="222"/>
      <c r="E35" s="242" t="s">
        <v>63</v>
      </c>
      <c r="F35" s="280">
        <v>10</v>
      </c>
      <c r="G35" s="154">
        <v>10</v>
      </c>
      <c r="H35" s="64" t="s">
        <v>104</v>
      </c>
      <c r="I35" s="283" t="s">
        <v>24</v>
      </c>
      <c r="J35" s="198"/>
      <c r="K35" s="195" t="s">
        <v>14</v>
      </c>
      <c r="L35" s="43">
        <f t="shared" si="2"/>
        <v>0</v>
      </c>
      <c r="M35" s="331">
        <f>L35+L36+L37+L38+L39+L40+L41+L42</f>
        <v>0</v>
      </c>
      <c r="N35" s="331">
        <f>(SUM(L35:L42)*F35)/100</f>
        <v>0</v>
      </c>
      <c r="O35" s="392"/>
      <c r="P35" s="236" t="s">
        <v>179</v>
      </c>
      <c r="Q35" s="173"/>
      <c r="R35" s="156" t="s">
        <v>14</v>
      </c>
      <c r="S35" s="200"/>
      <c r="T35" s="82" t="s">
        <v>14</v>
      </c>
      <c r="U35" s="50"/>
    </row>
    <row r="36" spans="1:21" ht="51.75" thickBot="1" x14ac:dyDescent="0.3">
      <c r="A36" s="4"/>
      <c r="B36" s="296"/>
      <c r="C36" s="257"/>
      <c r="D36" s="222"/>
      <c r="E36" s="243"/>
      <c r="F36" s="281"/>
      <c r="G36" s="149">
        <v>25</v>
      </c>
      <c r="H36" s="65" t="s">
        <v>105</v>
      </c>
      <c r="I36" s="284"/>
      <c r="J36" s="198"/>
      <c r="K36" s="196" t="s">
        <v>14</v>
      </c>
      <c r="L36" s="48">
        <f t="shared" si="2"/>
        <v>0</v>
      </c>
      <c r="M36" s="332"/>
      <c r="N36" s="332"/>
      <c r="O36" s="392"/>
      <c r="P36" s="237"/>
      <c r="Q36" s="173"/>
      <c r="R36" s="157" t="s">
        <v>14</v>
      </c>
      <c r="S36" s="201"/>
      <c r="T36" s="83" t="s">
        <v>14</v>
      </c>
      <c r="U36" s="54"/>
    </row>
    <row r="37" spans="1:21" ht="51" customHeight="1" thickBot="1" x14ac:dyDescent="0.3">
      <c r="A37" s="4"/>
      <c r="B37" s="296"/>
      <c r="C37" s="257"/>
      <c r="D37" s="222"/>
      <c r="E37" s="243"/>
      <c r="F37" s="281"/>
      <c r="G37" s="149">
        <v>15</v>
      </c>
      <c r="H37" s="65" t="s">
        <v>106</v>
      </c>
      <c r="I37" s="284"/>
      <c r="J37" s="198"/>
      <c r="K37" s="196" t="s">
        <v>14</v>
      </c>
      <c r="L37" s="48">
        <f t="shared" si="2"/>
        <v>0</v>
      </c>
      <c r="M37" s="332"/>
      <c r="N37" s="332"/>
      <c r="O37" s="392"/>
      <c r="P37" s="237"/>
      <c r="Q37" s="173"/>
      <c r="R37" s="157" t="s">
        <v>14</v>
      </c>
      <c r="S37" s="201"/>
      <c r="T37" s="83" t="s">
        <v>14</v>
      </c>
      <c r="U37" s="54"/>
    </row>
    <row r="38" spans="1:21" ht="45" customHeight="1" thickBot="1" x14ac:dyDescent="0.3">
      <c r="A38" s="4"/>
      <c r="B38" s="297"/>
      <c r="C38" s="257"/>
      <c r="D38" s="223"/>
      <c r="E38" s="244"/>
      <c r="F38" s="281"/>
      <c r="G38" s="149">
        <v>10</v>
      </c>
      <c r="H38" s="153" t="s">
        <v>107</v>
      </c>
      <c r="I38" s="285"/>
      <c r="J38" s="198"/>
      <c r="K38" s="196" t="s">
        <v>14</v>
      </c>
      <c r="L38" s="48">
        <f t="shared" si="2"/>
        <v>0</v>
      </c>
      <c r="M38" s="332"/>
      <c r="N38" s="332"/>
      <c r="O38" s="392"/>
      <c r="P38" s="238"/>
      <c r="Q38" s="173"/>
      <c r="R38" s="157" t="s">
        <v>14</v>
      </c>
      <c r="S38" s="201"/>
      <c r="T38" s="83" t="s">
        <v>14</v>
      </c>
      <c r="U38" s="54"/>
    </row>
    <row r="39" spans="1:21" ht="102.75" thickBot="1" x14ac:dyDescent="0.3">
      <c r="A39" s="4"/>
      <c r="B39" s="295" t="s">
        <v>61</v>
      </c>
      <c r="C39" s="257"/>
      <c r="D39" s="222" t="s">
        <v>66</v>
      </c>
      <c r="E39" s="245" t="s">
        <v>63</v>
      </c>
      <c r="F39" s="281"/>
      <c r="G39" s="19">
        <v>15</v>
      </c>
      <c r="H39" s="155" t="s">
        <v>108</v>
      </c>
      <c r="I39" s="283" t="s">
        <v>24</v>
      </c>
      <c r="J39" s="198"/>
      <c r="K39" s="196" t="s">
        <v>14</v>
      </c>
      <c r="L39" s="48">
        <f t="shared" si="2"/>
        <v>0</v>
      </c>
      <c r="M39" s="332"/>
      <c r="N39" s="332"/>
      <c r="O39" s="392"/>
      <c r="P39" s="233" t="s">
        <v>180</v>
      </c>
      <c r="Q39" s="173"/>
      <c r="R39" s="157" t="s">
        <v>14</v>
      </c>
      <c r="S39" s="83"/>
      <c r="T39" s="83" t="s">
        <v>14</v>
      </c>
      <c r="U39" s="54"/>
    </row>
    <row r="40" spans="1:21" ht="77.25" thickBot="1" x14ac:dyDescent="0.3">
      <c r="A40" s="4"/>
      <c r="B40" s="296"/>
      <c r="C40" s="257"/>
      <c r="D40" s="222"/>
      <c r="E40" s="246"/>
      <c r="F40" s="281"/>
      <c r="G40" s="19">
        <v>10</v>
      </c>
      <c r="H40" s="46" t="s">
        <v>110</v>
      </c>
      <c r="I40" s="284"/>
      <c r="J40" s="198"/>
      <c r="K40" s="196" t="s">
        <v>14</v>
      </c>
      <c r="L40" s="48">
        <f t="shared" si="2"/>
        <v>0</v>
      </c>
      <c r="M40" s="332"/>
      <c r="N40" s="332"/>
      <c r="O40" s="392"/>
      <c r="P40" s="234"/>
      <c r="Q40" s="173"/>
      <c r="R40" s="157" t="s">
        <v>14</v>
      </c>
      <c r="S40" s="83"/>
      <c r="T40" s="83" t="s">
        <v>76</v>
      </c>
      <c r="U40" s="54"/>
    </row>
    <row r="41" spans="1:21" ht="48" customHeight="1" thickBot="1" x14ac:dyDescent="0.3">
      <c r="A41" s="4"/>
      <c r="B41" s="296"/>
      <c r="C41" s="257"/>
      <c r="D41" s="222"/>
      <c r="E41" s="246"/>
      <c r="F41" s="281"/>
      <c r="G41" s="19">
        <v>5</v>
      </c>
      <c r="H41" s="46" t="s">
        <v>111</v>
      </c>
      <c r="I41" s="284"/>
      <c r="J41" s="198"/>
      <c r="K41" s="196" t="s">
        <v>14</v>
      </c>
      <c r="L41" s="48">
        <f t="shared" si="2"/>
        <v>0</v>
      </c>
      <c r="M41" s="332"/>
      <c r="N41" s="332"/>
      <c r="O41" s="392"/>
      <c r="P41" s="234"/>
      <c r="Q41" s="173"/>
      <c r="R41" s="157" t="s">
        <v>14</v>
      </c>
      <c r="S41" s="83"/>
      <c r="T41" s="83" t="s">
        <v>76</v>
      </c>
      <c r="U41" s="54"/>
    </row>
    <row r="42" spans="1:21" ht="46.5" customHeight="1" thickBot="1" x14ac:dyDescent="0.3">
      <c r="A42" s="4"/>
      <c r="B42" s="296"/>
      <c r="C42" s="257"/>
      <c r="D42" s="222"/>
      <c r="E42" s="247"/>
      <c r="F42" s="281"/>
      <c r="G42" s="19">
        <v>10</v>
      </c>
      <c r="H42" s="46" t="s">
        <v>112</v>
      </c>
      <c r="I42" s="285"/>
      <c r="J42" s="198"/>
      <c r="K42" s="196" t="s">
        <v>14</v>
      </c>
      <c r="L42" s="48">
        <f t="shared" si="2"/>
        <v>0</v>
      </c>
      <c r="M42" s="332"/>
      <c r="N42" s="332"/>
      <c r="O42" s="392"/>
      <c r="P42" s="235"/>
      <c r="Q42" s="173"/>
      <c r="R42" s="157" t="s">
        <v>14</v>
      </c>
      <c r="S42" s="83"/>
      <c r="T42" s="83" t="s">
        <v>76</v>
      </c>
      <c r="U42" s="54"/>
    </row>
    <row r="43" spans="1:21" ht="51.75" thickBot="1" x14ac:dyDescent="0.3">
      <c r="A43" s="4"/>
      <c r="B43" s="296"/>
      <c r="C43" s="257"/>
      <c r="D43" s="222"/>
      <c r="E43" s="292" t="s">
        <v>72</v>
      </c>
      <c r="F43" s="298">
        <v>15</v>
      </c>
      <c r="G43" s="22">
        <v>20</v>
      </c>
      <c r="H43" s="64" t="s">
        <v>113</v>
      </c>
      <c r="I43" s="310" t="s">
        <v>25</v>
      </c>
      <c r="J43" s="197"/>
      <c r="K43" s="42" t="s">
        <v>12</v>
      </c>
      <c r="L43" s="43">
        <f t="shared" si="2"/>
        <v>20</v>
      </c>
      <c r="M43" s="331">
        <f>SUM(L43:L54)</f>
        <v>95</v>
      </c>
      <c r="N43" s="331">
        <f>(SUM(L43:L54)*F43)/100</f>
        <v>14.25</v>
      </c>
      <c r="O43" s="392"/>
      <c r="P43" s="233" t="s">
        <v>182</v>
      </c>
      <c r="Q43" s="173"/>
      <c r="R43" s="156" t="s">
        <v>14</v>
      </c>
      <c r="S43" s="82"/>
      <c r="T43" s="82" t="s">
        <v>14</v>
      </c>
      <c r="U43" s="50"/>
    </row>
    <row r="44" spans="1:21" ht="50.25" customHeight="1" thickBot="1" x14ac:dyDescent="0.3">
      <c r="A44" s="4"/>
      <c r="B44" s="296"/>
      <c r="C44" s="257"/>
      <c r="D44" s="222"/>
      <c r="E44" s="293"/>
      <c r="F44" s="299"/>
      <c r="G44" s="23">
        <v>10</v>
      </c>
      <c r="H44" s="158" t="s">
        <v>26</v>
      </c>
      <c r="I44" s="312"/>
      <c r="J44" s="188"/>
      <c r="K44" s="51" t="s">
        <v>12</v>
      </c>
      <c r="L44" s="48">
        <f t="shared" si="2"/>
        <v>10</v>
      </c>
      <c r="M44" s="332"/>
      <c r="N44" s="332"/>
      <c r="O44" s="392"/>
      <c r="P44" s="234"/>
      <c r="Q44" s="173"/>
      <c r="R44" s="157" t="s">
        <v>14</v>
      </c>
      <c r="S44" s="83"/>
      <c r="T44" s="83" t="s">
        <v>14</v>
      </c>
      <c r="U44" s="54"/>
    </row>
    <row r="45" spans="1:21" ht="51.75" thickBot="1" x14ac:dyDescent="0.3">
      <c r="A45" s="4"/>
      <c r="B45" s="296"/>
      <c r="C45" s="257"/>
      <c r="D45" s="222"/>
      <c r="E45" s="293"/>
      <c r="F45" s="299"/>
      <c r="G45" s="23">
        <v>5</v>
      </c>
      <c r="H45" s="158" t="s">
        <v>114</v>
      </c>
      <c r="I45" s="312"/>
      <c r="J45" s="188"/>
      <c r="K45" s="51" t="s">
        <v>12</v>
      </c>
      <c r="L45" s="48">
        <f t="shared" si="2"/>
        <v>5</v>
      </c>
      <c r="M45" s="332"/>
      <c r="N45" s="332"/>
      <c r="O45" s="392"/>
      <c r="P45" s="234"/>
      <c r="Q45" s="173"/>
      <c r="R45" s="157" t="s">
        <v>14</v>
      </c>
      <c r="S45" s="83"/>
      <c r="T45" s="83" t="s">
        <v>14</v>
      </c>
      <c r="U45" s="54"/>
    </row>
    <row r="46" spans="1:21" ht="51.75" thickBot="1" x14ac:dyDescent="0.3">
      <c r="A46" s="4"/>
      <c r="B46" s="296"/>
      <c r="C46" s="257"/>
      <c r="D46" s="222"/>
      <c r="E46" s="293"/>
      <c r="F46" s="299"/>
      <c r="G46" s="23">
        <v>5</v>
      </c>
      <c r="H46" s="65" t="s">
        <v>27</v>
      </c>
      <c r="I46" s="312"/>
      <c r="J46" s="188"/>
      <c r="K46" s="51" t="s">
        <v>12</v>
      </c>
      <c r="L46" s="48">
        <f t="shared" si="2"/>
        <v>5</v>
      </c>
      <c r="M46" s="332"/>
      <c r="N46" s="332"/>
      <c r="O46" s="392"/>
      <c r="P46" s="234"/>
      <c r="Q46" s="173"/>
      <c r="R46" s="157" t="s">
        <v>14</v>
      </c>
      <c r="S46" s="83"/>
      <c r="T46" s="83" t="s">
        <v>14</v>
      </c>
      <c r="U46" s="54"/>
    </row>
    <row r="47" spans="1:21" ht="51.75" thickBot="1" x14ac:dyDescent="0.3">
      <c r="A47" s="4"/>
      <c r="B47" s="296"/>
      <c r="C47" s="257"/>
      <c r="D47" s="222"/>
      <c r="E47" s="293"/>
      <c r="F47" s="299"/>
      <c r="G47" s="23">
        <v>5</v>
      </c>
      <c r="H47" s="65" t="s">
        <v>135</v>
      </c>
      <c r="I47" s="312"/>
      <c r="J47" s="188"/>
      <c r="K47" s="51" t="s">
        <v>12</v>
      </c>
      <c r="L47" s="48">
        <f t="shared" si="2"/>
        <v>5</v>
      </c>
      <c r="M47" s="332"/>
      <c r="N47" s="332"/>
      <c r="O47" s="392"/>
      <c r="P47" s="234"/>
      <c r="Q47" s="173"/>
      <c r="R47" s="157" t="s">
        <v>14</v>
      </c>
      <c r="S47" s="83"/>
      <c r="T47" s="83" t="s">
        <v>14</v>
      </c>
      <c r="U47" s="54"/>
    </row>
    <row r="48" spans="1:21" ht="77.25" thickBot="1" x14ac:dyDescent="0.3">
      <c r="A48" s="4"/>
      <c r="B48" s="296"/>
      <c r="C48" s="257"/>
      <c r="D48" s="222"/>
      <c r="E48" s="293"/>
      <c r="F48" s="299"/>
      <c r="G48" s="23">
        <v>5</v>
      </c>
      <c r="H48" s="65" t="s">
        <v>136</v>
      </c>
      <c r="I48" s="312"/>
      <c r="J48" s="188"/>
      <c r="K48" s="51" t="s">
        <v>12</v>
      </c>
      <c r="L48" s="48">
        <f t="shared" si="2"/>
        <v>5</v>
      </c>
      <c r="M48" s="332"/>
      <c r="N48" s="332"/>
      <c r="O48" s="392"/>
      <c r="P48" s="234"/>
      <c r="Q48" s="173"/>
      <c r="R48" s="157" t="s">
        <v>14</v>
      </c>
      <c r="S48" s="83"/>
      <c r="T48" s="83" t="s">
        <v>14</v>
      </c>
      <c r="U48" s="54"/>
    </row>
    <row r="49" spans="1:21" ht="102.75" thickBot="1" x14ac:dyDescent="0.3">
      <c r="A49" s="4"/>
      <c r="B49" s="296"/>
      <c r="C49" s="257"/>
      <c r="D49" s="222"/>
      <c r="E49" s="293"/>
      <c r="F49" s="299"/>
      <c r="G49" s="23">
        <v>10</v>
      </c>
      <c r="H49" s="65" t="s">
        <v>115</v>
      </c>
      <c r="I49" s="312"/>
      <c r="J49" s="188"/>
      <c r="K49" s="51" t="s">
        <v>12</v>
      </c>
      <c r="L49" s="48">
        <f t="shared" si="2"/>
        <v>10</v>
      </c>
      <c r="M49" s="332"/>
      <c r="N49" s="332"/>
      <c r="O49" s="392"/>
      <c r="P49" s="234"/>
      <c r="Q49" s="173"/>
      <c r="R49" s="157" t="s">
        <v>14</v>
      </c>
      <c r="S49" s="83"/>
      <c r="T49" s="83" t="s">
        <v>14</v>
      </c>
      <c r="U49" s="54"/>
    </row>
    <row r="50" spans="1:21" ht="103.5" thickBot="1" x14ac:dyDescent="0.3">
      <c r="A50" s="4"/>
      <c r="B50" s="296"/>
      <c r="C50" s="257"/>
      <c r="D50" s="222"/>
      <c r="E50" s="294"/>
      <c r="F50" s="299"/>
      <c r="G50" s="23">
        <v>10</v>
      </c>
      <c r="H50" s="67" t="s">
        <v>137</v>
      </c>
      <c r="I50" s="313"/>
      <c r="J50" s="189"/>
      <c r="K50" s="51" t="s">
        <v>12</v>
      </c>
      <c r="L50" s="48">
        <f t="shared" si="2"/>
        <v>10</v>
      </c>
      <c r="M50" s="332"/>
      <c r="N50" s="332"/>
      <c r="O50" s="392"/>
      <c r="P50" s="235"/>
      <c r="Q50" s="173"/>
      <c r="R50" s="157" t="s">
        <v>14</v>
      </c>
      <c r="S50" s="83"/>
      <c r="T50" s="83" t="s">
        <v>14</v>
      </c>
      <c r="U50" s="54"/>
    </row>
    <row r="51" spans="1:21" ht="51.75" thickBot="1" x14ac:dyDescent="0.3">
      <c r="A51" s="4"/>
      <c r="B51" s="296"/>
      <c r="C51" s="257"/>
      <c r="D51" s="222"/>
      <c r="E51" s="260" t="s">
        <v>147</v>
      </c>
      <c r="F51" s="299"/>
      <c r="G51" s="22">
        <v>10</v>
      </c>
      <c r="H51" s="64" t="s">
        <v>116</v>
      </c>
      <c r="I51" s="263" t="s">
        <v>28</v>
      </c>
      <c r="J51" s="42"/>
      <c r="K51" s="42" t="s">
        <v>12</v>
      </c>
      <c r="L51" s="43">
        <f t="shared" si="2"/>
        <v>10</v>
      </c>
      <c r="M51" s="332"/>
      <c r="N51" s="332"/>
      <c r="O51" s="392"/>
      <c r="P51" s="233" t="s">
        <v>181</v>
      </c>
      <c r="Q51" s="173"/>
      <c r="R51" s="156" t="s">
        <v>14</v>
      </c>
      <c r="S51" s="82"/>
      <c r="T51" s="82" t="s">
        <v>14</v>
      </c>
      <c r="U51" s="50"/>
    </row>
    <row r="52" spans="1:21" ht="102.75" thickBot="1" x14ac:dyDescent="0.3">
      <c r="A52" s="4"/>
      <c r="B52" s="296"/>
      <c r="C52" s="257"/>
      <c r="D52" s="222"/>
      <c r="E52" s="261"/>
      <c r="F52" s="299"/>
      <c r="G52" s="23">
        <v>5</v>
      </c>
      <c r="H52" s="65" t="s">
        <v>117</v>
      </c>
      <c r="I52" s="264"/>
      <c r="J52" s="51"/>
      <c r="K52" s="51" t="s">
        <v>12</v>
      </c>
      <c r="L52" s="48">
        <f t="shared" si="2"/>
        <v>5</v>
      </c>
      <c r="M52" s="332"/>
      <c r="N52" s="332"/>
      <c r="O52" s="392"/>
      <c r="P52" s="234"/>
      <c r="Q52" s="173"/>
      <c r="R52" s="157" t="s">
        <v>14</v>
      </c>
      <c r="S52" s="83"/>
      <c r="T52" s="83" t="s">
        <v>14</v>
      </c>
      <c r="U52" s="54"/>
    </row>
    <row r="53" spans="1:21" ht="51.75" thickBot="1" x14ac:dyDescent="0.3">
      <c r="A53" s="4"/>
      <c r="B53" s="296"/>
      <c r="C53" s="257"/>
      <c r="D53" s="222"/>
      <c r="E53" s="261"/>
      <c r="F53" s="299"/>
      <c r="G53" s="23">
        <v>10</v>
      </c>
      <c r="H53" s="66" t="s">
        <v>118</v>
      </c>
      <c r="I53" s="264"/>
      <c r="J53" s="51"/>
      <c r="K53" s="51" t="s">
        <v>12</v>
      </c>
      <c r="L53" s="48">
        <f t="shared" si="2"/>
        <v>10</v>
      </c>
      <c r="M53" s="332"/>
      <c r="N53" s="332"/>
      <c r="O53" s="392"/>
      <c r="P53" s="234"/>
      <c r="Q53" s="173"/>
      <c r="R53" s="157" t="s">
        <v>14</v>
      </c>
      <c r="S53" s="83"/>
      <c r="T53" s="83" t="s">
        <v>14</v>
      </c>
      <c r="U53" s="54"/>
    </row>
    <row r="54" spans="1:21" ht="47.25" thickBot="1" x14ac:dyDescent="0.3">
      <c r="A54" s="4"/>
      <c r="B54" s="296"/>
      <c r="C54" s="257"/>
      <c r="D54" s="223"/>
      <c r="E54" s="262"/>
      <c r="F54" s="300"/>
      <c r="G54" s="24">
        <v>5</v>
      </c>
      <c r="H54" s="86" t="s">
        <v>119</v>
      </c>
      <c r="I54" s="265"/>
      <c r="J54" s="56"/>
      <c r="K54" s="56" t="s">
        <v>14</v>
      </c>
      <c r="L54" s="57">
        <f t="shared" si="2"/>
        <v>0</v>
      </c>
      <c r="M54" s="333"/>
      <c r="N54" s="333"/>
      <c r="O54" s="392"/>
      <c r="P54" s="235"/>
      <c r="Q54" s="173"/>
      <c r="R54" s="199" t="s">
        <v>14</v>
      </c>
      <c r="S54" s="60"/>
      <c r="T54" s="60" t="s">
        <v>14</v>
      </c>
      <c r="U54" s="61"/>
    </row>
    <row r="55" spans="1:21" ht="51" customHeight="1" thickBot="1" x14ac:dyDescent="0.3">
      <c r="A55" s="4"/>
      <c r="B55" s="296"/>
      <c r="C55" s="257"/>
      <c r="D55" s="269" t="s">
        <v>55</v>
      </c>
      <c r="E55" s="275" t="s">
        <v>29</v>
      </c>
      <c r="F55" s="266">
        <v>10</v>
      </c>
      <c r="G55" s="25">
        <v>30</v>
      </c>
      <c r="H55" s="68" t="s">
        <v>121</v>
      </c>
      <c r="I55" s="283" t="s">
        <v>150</v>
      </c>
      <c r="J55" s="42"/>
      <c r="K55" s="42" t="s">
        <v>12</v>
      </c>
      <c r="L55" s="43">
        <f t="shared" si="2"/>
        <v>30</v>
      </c>
      <c r="M55" s="331">
        <f>L55+L56</f>
        <v>100</v>
      </c>
      <c r="N55" s="334">
        <f>((L55+L56)*F55)/100</f>
        <v>10</v>
      </c>
      <c r="O55" s="392"/>
      <c r="P55" s="233" t="s">
        <v>183</v>
      </c>
      <c r="Q55" s="173"/>
      <c r="R55" s="156" t="s">
        <v>14</v>
      </c>
      <c r="S55" s="82"/>
      <c r="T55" s="82" t="s">
        <v>14</v>
      </c>
      <c r="U55" s="50"/>
    </row>
    <row r="56" spans="1:21" ht="77.25" thickBot="1" x14ac:dyDescent="0.3">
      <c r="A56" s="4"/>
      <c r="B56" s="296"/>
      <c r="C56" s="257"/>
      <c r="D56" s="270"/>
      <c r="E56" s="276"/>
      <c r="F56" s="268"/>
      <c r="G56" s="119">
        <v>70</v>
      </c>
      <c r="H56" s="96" t="s">
        <v>120</v>
      </c>
      <c r="I56" s="284"/>
      <c r="J56" s="56"/>
      <c r="K56" s="56" t="s">
        <v>12</v>
      </c>
      <c r="L56" s="57">
        <f t="shared" si="2"/>
        <v>70</v>
      </c>
      <c r="M56" s="333"/>
      <c r="N56" s="335"/>
      <c r="O56" s="392"/>
      <c r="P56" s="241"/>
      <c r="Q56" s="173"/>
      <c r="R56" s="157" t="s">
        <v>14</v>
      </c>
      <c r="S56" s="83"/>
      <c r="T56" s="83" t="s">
        <v>14</v>
      </c>
      <c r="U56" s="54"/>
    </row>
    <row r="57" spans="1:21" ht="76.5" customHeight="1" thickBot="1" x14ac:dyDescent="0.3">
      <c r="A57" s="4"/>
      <c r="B57" s="296"/>
      <c r="C57" s="257"/>
      <c r="D57" s="221" t="s">
        <v>65</v>
      </c>
      <c r="E57" s="245" t="s">
        <v>64</v>
      </c>
      <c r="F57" s="280">
        <v>10</v>
      </c>
      <c r="G57" s="25">
        <v>30</v>
      </c>
      <c r="H57" s="68" t="s">
        <v>122</v>
      </c>
      <c r="I57" s="284"/>
      <c r="J57" s="42"/>
      <c r="K57" s="42" t="s">
        <v>59</v>
      </c>
      <c r="L57" s="43">
        <f t="shared" si="2"/>
        <v>0</v>
      </c>
      <c r="M57" s="331">
        <f>SUM(L57:L60)</f>
        <v>70</v>
      </c>
      <c r="N57" s="331">
        <f>(SUM(L57:L60)*F57)/100</f>
        <v>7</v>
      </c>
      <c r="O57" s="392"/>
      <c r="P57" s="240" t="s">
        <v>184</v>
      </c>
      <c r="Q57" s="173"/>
      <c r="R57" s="157" t="s">
        <v>14</v>
      </c>
      <c r="S57" s="83"/>
      <c r="T57" s="83" t="s">
        <v>14</v>
      </c>
      <c r="U57" s="54"/>
    </row>
    <row r="58" spans="1:21" ht="51.75" thickBot="1" x14ac:dyDescent="0.3">
      <c r="A58" s="4"/>
      <c r="B58" s="296"/>
      <c r="C58" s="257"/>
      <c r="D58" s="222"/>
      <c r="E58" s="246"/>
      <c r="F58" s="281"/>
      <c r="G58" s="26">
        <v>20</v>
      </c>
      <c r="H58" s="46" t="s">
        <v>123</v>
      </c>
      <c r="I58" s="284"/>
      <c r="J58" s="51"/>
      <c r="K58" s="51" t="s">
        <v>12</v>
      </c>
      <c r="L58" s="48">
        <f t="shared" si="2"/>
        <v>20</v>
      </c>
      <c r="M58" s="332"/>
      <c r="N58" s="332"/>
      <c r="O58" s="392"/>
      <c r="P58" s="234"/>
      <c r="Q58" s="173"/>
      <c r="R58" s="157" t="s">
        <v>14</v>
      </c>
      <c r="S58" s="83"/>
      <c r="T58" s="83" t="s">
        <v>14</v>
      </c>
      <c r="U58" s="54"/>
    </row>
    <row r="59" spans="1:21" ht="51.75" thickBot="1" x14ac:dyDescent="0.3">
      <c r="A59" s="4"/>
      <c r="B59" s="297"/>
      <c r="C59" s="257"/>
      <c r="D59" s="223"/>
      <c r="E59" s="247"/>
      <c r="F59" s="281"/>
      <c r="G59" s="26">
        <v>40</v>
      </c>
      <c r="H59" s="46" t="s">
        <v>124</v>
      </c>
      <c r="I59" s="285"/>
      <c r="J59" s="51"/>
      <c r="K59" s="51" t="s">
        <v>12</v>
      </c>
      <c r="L59" s="48">
        <f t="shared" si="2"/>
        <v>40</v>
      </c>
      <c r="M59" s="332"/>
      <c r="N59" s="332"/>
      <c r="O59" s="392"/>
      <c r="P59" s="241"/>
      <c r="Q59" s="173"/>
      <c r="R59" s="157" t="s">
        <v>14</v>
      </c>
      <c r="S59" s="83"/>
      <c r="T59" s="83" t="s">
        <v>14</v>
      </c>
      <c r="U59" s="54"/>
    </row>
    <row r="60" spans="1:21" ht="156.75" customHeight="1" thickBot="1" x14ac:dyDescent="0.3">
      <c r="A60" s="4"/>
      <c r="B60" s="295" t="s">
        <v>61</v>
      </c>
      <c r="C60" s="257"/>
      <c r="D60" s="85" t="s">
        <v>65</v>
      </c>
      <c r="E60" s="179" t="s">
        <v>64</v>
      </c>
      <c r="F60" s="281"/>
      <c r="G60" s="27">
        <v>10</v>
      </c>
      <c r="H60" s="69" t="s">
        <v>125</v>
      </c>
      <c r="I60" s="168" t="s">
        <v>149</v>
      </c>
      <c r="J60" s="56"/>
      <c r="K60" s="56" t="s">
        <v>12</v>
      </c>
      <c r="L60" s="57">
        <f t="shared" si="2"/>
        <v>10</v>
      </c>
      <c r="M60" s="333"/>
      <c r="N60" s="333"/>
      <c r="O60" s="392"/>
      <c r="P60" s="58"/>
      <c r="Q60" s="174"/>
      <c r="R60" s="59" t="s">
        <v>14</v>
      </c>
      <c r="S60" s="60"/>
      <c r="T60" s="60" t="s">
        <v>14</v>
      </c>
      <c r="U60" s="61" t="s">
        <v>164</v>
      </c>
    </row>
    <row r="61" spans="1:21" ht="77.25" thickBot="1" x14ac:dyDescent="0.3">
      <c r="A61" s="4"/>
      <c r="B61" s="296"/>
      <c r="C61" s="257"/>
      <c r="D61" s="221" t="s">
        <v>56</v>
      </c>
      <c r="E61" s="277" t="s">
        <v>30</v>
      </c>
      <c r="F61" s="280">
        <v>10</v>
      </c>
      <c r="G61" s="21">
        <v>20</v>
      </c>
      <c r="H61" s="41" t="s">
        <v>31</v>
      </c>
      <c r="I61" s="283" t="s">
        <v>32</v>
      </c>
      <c r="J61" s="42"/>
      <c r="K61" s="42" t="s">
        <v>12</v>
      </c>
      <c r="L61" s="43">
        <f t="shared" si="2"/>
        <v>20</v>
      </c>
      <c r="M61" s="331">
        <f>SUM(L61:L73)</f>
        <v>100</v>
      </c>
      <c r="N61" s="331">
        <f>(SUM(L61:L73)*F61)/100</f>
        <v>10</v>
      </c>
      <c r="O61" s="392"/>
      <c r="P61" s="233" t="s">
        <v>185</v>
      </c>
      <c r="Q61" s="173"/>
      <c r="R61" s="156" t="s">
        <v>14</v>
      </c>
      <c r="S61" s="82"/>
      <c r="T61" s="82" t="s">
        <v>76</v>
      </c>
      <c r="U61" s="50"/>
    </row>
    <row r="62" spans="1:21" ht="53.25" thickBot="1" x14ac:dyDescent="0.3">
      <c r="A62" s="4"/>
      <c r="B62" s="296"/>
      <c r="C62" s="257"/>
      <c r="D62" s="222"/>
      <c r="E62" s="278"/>
      <c r="F62" s="281"/>
      <c r="G62" s="19">
        <v>5</v>
      </c>
      <c r="H62" s="46" t="s">
        <v>138</v>
      </c>
      <c r="I62" s="284"/>
      <c r="J62" s="51"/>
      <c r="K62" s="51" t="s">
        <v>12</v>
      </c>
      <c r="L62" s="48">
        <f t="shared" si="2"/>
        <v>5</v>
      </c>
      <c r="M62" s="332"/>
      <c r="N62" s="332"/>
      <c r="O62" s="392"/>
      <c r="P62" s="234"/>
      <c r="Q62" s="173"/>
      <c r="R62" s="157" t="s">
        <v>14</v>
      </c>
      <c r="S62" s="83"/>
      <c r="T62" s="83" t="s">
        <v>76</v>
      </c>
      <c r="U62" s="54"/>
    </row>
    <row r="63" spans="1:21" ht="53.25" thickBot="1" x14ac:dyDescent="0.3">
      <c r="A63" s="4"/>
      <c r="B63" s="296"/>
      <c r="C63" s="257"/>
      <c r="D63" s="222"/>
      <c r="E63" s="278"/>
      <c r="F63" s="281"/>
      <c r="G63" s="19">
        <v>5</v>
      </c>
      <c r="H63" s="46" t="s">
        <v>33</v>
      </c>
      <c r="I63" s="284"/>
      <c r="J63" s="51"/>
      <c r="K63" s="51" t="s">
        <v>12</v>
      </c>
      <c r="L63" s="48">
        <f t="shared" si="2"/>
        <v>5</v>
      </c>
      <c r="M63" s="332"/>
      <c r="N63" s="332"/>
      <c r="O63" s="392"/>
      <c r="P63" s="234"/>
      <c r="Q63" s="173"/>
      <c r="R63" s="157" t="s">
        <v>14</v>
      </c>
      <c r="S63" s="83"/>
      <c r="T63" s="83" t="s">
        <v>76</v>
      </c>
      <c r="U63" s="54"/>
    </row>
    <row r="64" spans="1:21" ht="53.25" thickBot="1" x14ac:dyDescent="0.3">
      <c r="A64" s="4"/>
      <c r="B64" s="296"/>
      <c r="C64" s="257"/>
      <c r="D64" s="222"/>
      <c r="E64" s="278"/>
      <c r="F64" s="281"/>
      <c r="G64" s="19">
        <v>5</v>
      </c>
      <c r="H64" s="46" t="s">
        <v>34</v>
      </c>
      <c r="I64" s="284"/>
      <c r="J64" s="51"/>
      <c r="K64" s="51" t="s">
        <v>12</v>
      </c>
      <c r="L64" s="48">
        <f t="shared" si="2"/>
        <v>5</v>
      </c>
      <c r="M64" s="332"/>
      <c r="N64" s="332"/>
      <c r="O64" s="392"/>
      <c r="P64" s="234"/>
      <c r="Q64" s="173"/>
      <c r="R64" s="157" t="s">
        <v>14</v>
      </c>
      <c r="S64" s="83"/>
      <c r="T64" s="83" t="s">
        <v>76</v>
      </c>
      <c r="U64" s="54"/>
    </row>
    <row r="65" spans="1:23" ht="53.25" thickBot="1" x14ac:dyDescent="0.3">
      <c r="A65" s="4"/>
      <c r="B65" s="296"/>
      <c r="C65" s="257"/>
      <c r="D65" s="222"/>
      <c r="E65" s="278"/>
      <c r="F65" s="281"/>
      <c r="G65" s="19">
        <v>5</v>
      </c>
      <c r="H65" s="46" t="s">
        <v>35</v>
      </c>
      <c r="I65" s="284"/>
      <c r="J65" s="51"/>
      <c r="K65" s="51" t="s">
        <v>12</v>
      </c>
      <c r="L65" s="48">
        <f t="shared" si="2"/>
        <v>5</v>
      </c>
      <c r="M65" s="332"/>
      <c r="N65" s="332"/>
      <c r="O65" s="392"/>
      <c r="P65" s="234"/>
      <c r="Q65" s="173"/>
      <c r="R65" s="157" t="s">
        <v>14</v>
      </c>
      <c r="S65" s="83"/>
      <c r="T65" s="83" t="s">
        <v>76</v>
      </c>
      <c r="U65" s="54"/>
    </row>
    <row r="66" spans="1:23" ht="53.25" thickBot="1" x14ac:dyDescent="0.3">
      <c r="A66" s="4"/>
      <c r="B66" s="296"/>
      <c r="C66" s="257"/>
      <c r="D66" s="222"/>
      <c r="E66" s="278"/>
      <c r="F66" s="281"/>
      <c r="G66" s="19">
        <v>5</v>
      </c>
      <c r="H66" s="46" t="s">
        <v>36</v>
      </c>
      <c r="I66" s="284"/>
      <c r="J66" s="51"/>
      <c r="K66" s="51" t="s">
        <v>12</v>
      </c>
      <c r="L66" s="48">
        <f t="shared" si="2"/>
        <v>5</v>
      </c>
      <c r="M66" s="332"/>
      <c r="N66" s="332"/>
      <c r="O66" s="392"/>
      <c r="P66" s="234"/>
      <c r="Q66" s="173"/>
      <c r="R66" s="157" t="s">
        <v>14</v>
      </c>
      <c r="S66" s="83"/>
      <c r="T66" s="83" t="s">
        <v>76</v>
      </c>
      <c r="U66" s="54"/>
    </row>
    <row r="67" spans="1:23" ht="53.25" thickBot="1" x14ac:dyDescent="0.3">
      <c r="A67" s="4"/>
      <c r="B67" s="296"/>
      <c r="C67" s="257"/>
      <c r="D67" s="222"/>
      <c r="E67" s="278"/>
      <c r="F67" s="281"/>
      <c r="G67" s="19">
        <v>5</v>
      </c>
      <c r="H67" s="46" t="s">
        <v>37</v>
      </c>
      <c r="I67" s="284"/>
      <c r="J67" s="51"/>
      <c r="K67" s="51" t="s">
        <v>12</v>
      </c>
      <c r="L67" s="48">
        <f t="shared" si="2"/>
        <v>5</v>
      </c>
      <c r="M67" s="332"/>
      <c r="N67" s="332"/>
      <c r="O67" s="392"/>
      <c r="P67" s="234"/>
      <c r="Q67" s="173"/>
      <c r="R67" s="157" t="s">
        <v>14</v>
      </c>
      <c r="S67" s="83"/>
      <c r="T67" s="83" t="s">
        <v>76</v>
      </c>
      <c r="U67" s="54"/>
    </row>
    <row r="68" spans="1:23" ht="53.25" thickBot="1" x14ac:dyDescent="0.3">
      <c r="A68" s="4"/>
      <c r="B68" s="296"/>
      <c r="C68" s="257"/>
      <c r="D68" s="222"/>
      <c r="E68" s="278"/>
      <c r="F68" s="281"/>
      <c r="G68" s="19">
        <v>5</v>
      </c>
      <c r="H68" s="46" t="s">
        <v>38</v>
      </c>
      <c r="I68" s="284"/>
      <c r="J68" s="51"/>
      <c r="K68" s="51" t="s">
        <v>12</v>
      </c>
      <c r="L68" s="48">
        <f t="shared" si="2"/>
        <v>5</v>
      </c>
      <c r="M68" s="332"/>
      <c r="N68" s="332"/>
      <c r="O68" s="392"/>
      <c r="P68" s="234"/>
      <c r="Q68" s="173"/>
      <c r="R68" s="157" t="s">
        <v>14</v>
      </c>
      <c r="S68" s="83"/>
      <c r="T68" s="83" t="s">
        <v>76</v>
      </c>
      <c r="U68" s="54"/>
    </row>
    <row r="69" spans="1:23" ht="53.25" thickBot="1" x14ac:dyDescent="0.3">
      <c r="A69" s="4"/>
      <c r="B69" s="296"/>
      <c r="C69" s="257"/>
      <c r="D69" s="222"/>
      <c r="E69" s="278"/>
      <c r="F69" s="281"/>
      <c r="G69" s="19">
        <v>5</v>
      </c>
      <c r="H69" s="46" t="s">
        <v>39</v>
      </c>
      <c r="I69" s="284"/>
      <c r="J69" s="51"/>
      <c r="K69" s="51" t="s">
        <v>12</v>
      </c>
      <c r="L69" s="48">
        <f t="shared" si="2"/>
        <v>5</v>
      </c>
      <c r="M69" s="332"/>
      <c r="N69" s="332"/>
      <c r="O69" s="392"/>
      <c r="P69" s="234"/>
      <c r="Q69" s="173"/>
      <c r="R69" s="157" t="s">
        <v>14</v>
      </c>
      <c r="S69" s="83"/>
      <c r="T69" s="83" t="s">
        <v>76</v>
      </c>
      <c r="U69" s="54"/>
    </row>
    <row r="70" spans="1:23" ht="53.25" thickBot="1" x14ac:dyDescent="0.3">
      <c r="A70" s="4"/>
      <c r="B70" s="296"/>
      <c r="C70" s="257"/>
      <c r="D70" s="222"/>
      <c r="E70" s="278"/>
      <c r="F70" s="281"/>
      <c r="G70" s="19">
        <v>5</v>
      </c>
      <c r="H70" s="120" t="s">
        <v>40</v>
      </c>
      <c r="I70" s="284"/>
      <c r="J70" s="51"/>
      <c r="K70" s="51" t="s">
        <v>12</v>
      </c>
      <c r="L70" s="48">
        <f t="shared" si="2"/>
        <v>5</v>
      </c>
      <c r="M70" s="332"/>
      <c r="N70" s="332"/>
      <c r="O70" s="392"/>
      <c r="P70" s="234"/>
      <c r="Q70" s="173"/>
      <c r="R70" s="157" t="s">
        <v>14</v>
      </c>
      <c r="S70" s="83"/>
      <c r="T70" s="83" t="s">
        <v>76</v>
      </c>
      <c r="U70" s="54"/>
    </row>
    <row r="71" spans="1:23" ht="45.75" customHeight="1" thickBot="1" x14ac:dyDescent="0.3">
      <c r="A71" s="4"/>
      <c r="B71" s="296"/>
      <c r="C71" s="257"/>
      <c r="D71" s="222"/>
      <c r="E71" s="278"/>
      <c r="F71" s="281"/>
      <c r="G71" s="19">
        <v>5</v>
      </c>
      <c r="H71" s="120" t="s">
        <v>41</v>
      </c>
      <c r="I71" s="284"/>
      <c r="J71" s="51"/>
      <c r="K71" s="51" t="s">
        <v>12</v>
      </c>
      <c r="L71" s="48">
        <f t="shared" si="2"/>
        <v>5</v>
      </c>
      <c r="M71" s="332"/>
      <c r="N71" s="332"/>
      <c r="O71" s="392"/>
      <c r="P71" s="234"/>
      <c r="Q71" s="173"/>
      <c r="R71" s="157" t="s">
        <v>14</v>
      </c>
      <c r="S71" s="83"/>
      <c r="T71" s="83" t="s">
        <v>76</v>
      </c>
      <c r="U71" s="54"/>
    </row>
    <row r="72" spans="1:23" ht="77.25" thickBot="1" x14ac:dyDescent="0.3">
      <c r="A72" s="4"/>
      <c r="B72" s="296"/>
      <c r="C72" s="257"/>
      <c r="D72" s="222"/>
      <c r="E72" s="278"/>
      <c r="F72" s="281"/>
      <c r="G72" s="19">
        <v>10</v>
      </c>
      <c r="H72" s="46" t="s">
        <v>42</v>
      </c>
      <c r="I72" s="284"/>
      <c r="J72" s="51"/>
      <c r="K72" s="51" t="s">
        <v>12</v>
      </c>
      <c r="L72" s="48">
        <f t="shared" si="2"/>
        <v>10</v>
      </c>
      <c r="M72" s="332"/>
      <c r="N72" s="332"/>
      <c r="O72" s="392"/>
      <c r="P72" s="234"/>
      <c r="Q72" s="173"/>
      <c r="R72" s="157" t="s">
        <v>14</v>
      </c>
      <c r="S72" s="83"/>
      <c r="T72" s="83" t="s">
        <v>76</v>
      </c>
      <c r="U72" s="54"/>
    </row>
    <row r="73" spans="1:23" ht="77.25" thickBot="1" x14ac:dyDescent="0.3">
      <c r="A73" s="4"/>
      <c r="B73" s="297"/>
      <c r="C73" s="287"/>
      <c r="D73" s="223"/>
      <c r="E73" s="279"/>
      <c r="F73" s="282"/>
      <c r="G73" s="20">
        <v>20</v>
      </c>
      <c r="H73" s="55" t="s">
        <v>43</v>
      </c>
      <c r="I73" s="285"/>
      <c r="J73" s="56"/>
      <c r="K73" s="56" t="s">
        <v>12</v>
      </c>
      <c r="L73" s="57">
        <f t="shared" si="2"/>
        <v>20</v>
      </c>
      <c r="M73" s="333"/>
      <c r="N73" s="333"/>
      <c r="O73" s="368"/>
      <c r="P73" s="235"/>
      <c r="Q73" s="173"/>
      <c r="R73" s="199" t="s">
        <v>14</v>
      </c>
      <c r="S73" s="60"/>
      <c r="T73" s="60" t="s">
        <v>76</v>
      </c>
      <c r="U73" s="61"/>
    </row>
    <row r="74" spans="1:23" ht="47.25" customHeight="1" x14ac:dyDescent="0.25">
      <c r="A74" s="5"/>
      <c r="B74" s="271" t="s">
        <v>58</v>
      </c>
      <c r="C74" s="273">
        <v>5</v>
      </c>
      <c r="D74" s="352" t="s">
        <v>58</v>
      </c>
      <c r="E74" s="361" t="s">
        <v>45</v>
      </c>
      <c r="F74" s="363">
        <v>100</v>
      </c>
      <c r="G74" s="121">
        <v>50</v>
      </c>
      <c r="H74" s="68" t="s">
        <v>139</v>
      </c>
      <c r="I74" s="365" t="s">
        <v>46</v>
      </c>
      <c r="J74" s="190"/>
      <c r="K74" s="42" t="s">
        <v>12</v>
      </c>
      <c r="L74" s="43">
        <f t="shared" si="2"/>
        <v>50</v>
      </c>
      <c r="M74" s="331">
        <f>L74+L75</f>
        <v>100</v>
      </c>
      <c r="N74" s="331">
        <f>((L74+L75)*F74)/100</f>
        <v>100</v>
      </c>
      <c r="O74" s="367">
        <f>(N74*C74)/100</f>
        <v>5</v>
      </c>
      <c r="P74" s="233" t="s">
        <v>186</v>
      </c>
      <c r="Q74" s="72"/>
      <c r="R74" s="156" t="s">
        <v>14</v>
      </c>
      <c r="S74" s="82"/>
      <c r="T74" s="82" t="s">
        <v>76</v>
      </c>
      <c r="U74" s="50" t="s">
        <v>163</v>
      </c>
    </row>
    <row r="75" spans="1:23" ht="51.75" customHeight="1" thickBot="1" x14ac:dyDescent="0.3">
      <c r="B75" s="272"/>
      <c r="C75" s="274"/>
      <c r="D75" s="353"/>
      <c r="E75" s="362"/>
      <c r="F75" s="364"/>
      <c r="G75" s="122">
        <v>50</v>
      </c>
      <c r="H75" s="96" t="s">
        <v>126</v>
      </c>
      <c r="I75" s="366"/>
      <c r="J75" s="191"/>
      <c r="K75" s="123" t="s">
        <v>12</v>
      </c>
      <c r="L75" s="57">
        <f t="shared" si="2"/>
        <v>50</v>
      </c>
      <c r="M75" s="333"/>
      <c r="N75" s="333"/>
      <c r="O75" s="368"/>
      <c r="P75" s="239"/>
      <c r="Q75" s="174"/>
      <c r="R75" s="59" t="s">
        <v>14</v>
      </c>
      <c r="S75" s="60"/>
      <c r="T75" s="60" t="s">
        <v>76</v>
      </c>
      <c r="U75" s="61" t="s">
        <v>166</v>
      </c>
    </row>
    <row r="76" spans="1:23" ht="51" hidden="1" customHeight="1" x14ac:dyDescent="0.25">
      <c r="B76" s="227" t="s">
        <v>60</v>
      </c>
      <c r="C76" s="266">
        <v>5</v>
      </c>
      <c r="D76" s="224" t="s">
        <v>57</v>
      </c>
      <c r="E76" s="354" t="s">
        <v>140</v>
      </c>
      <c r="F76" s="298">
        <v>50</v>
      </c>
      <c r="G76" s="18">
        <v>20</v>
      </c>
      <c r="H76" s="105" t="s">
        <v>151</v>
      </c>
      <c r="I76" s="358" t="s">
        <v>152</v>
      </c>
      <c r="J76" s="124"/>
      <c r="K76" s="124" t="s">
        <v>14</v>
      </c>
      <c r="L76" s="125">
        <f t="shared" si="2"/>
        <v>0</v>
      </c>
      <c r="M76" s="349">
        <f>SUM(L76:L82)</f>
        <v>0</v>
      </c>
      <c r="N76" s="346">
        <f>(SUM(L76:L82)*F76)/100</f>
        <v>0</v>
      </c>
      <c r="O76" s="349">
        <f>(SUM(N76:N88)*C76)/100</f>
        <v>0</v>
      </c>
      <c r="P76" s="49"/>
      <c r="Q76" s="49"/>
      <c r="R76" s="49" t="s">
        <v>14</v>
      </c>
      <c r="S76" s="82"/>
      <c r="T76" s="82" t="s">
        <v>14</v>
      </c>
      <c r="U76" s="50"/>
    </row>
    <row r="77" spans="1:23" ht="44.25" hidden="1" customHeight="1" x14ac:dyDescent="0.25">
      <c r="B77" s="228"/>
      <c r="C77" s="267"/>
      <c r="D77" s="225"/>
      <c r="E77" s="355"/>
      <c r="F77" s="299"/>
      <c r="G77" s="17">
        <v>10</v>
      </c>
      <c r="H77" s="126" t="s">
        <v>141</v>
      </c>
      <c r="I77" s="359"/>
      <c r="J77" s="127"/>
      <c r="K77" s="127" t="s">
        <v>14</v>
      </c>
      <c r="L77" s="128">
        <f t="shared" si="2"/>
        <v>0</v>
      </c>
      <c r="M77" s="350"/>
      <c r="N77" s="347"/>
      <c r="O77" s="350"/>
      <c r="P77" s="72"/>
      <c r="Q77" s="72"/>
      <c r="R77" s="53" t="s">
        <v>14</v>
      </c>
      <c r="S77" s="83"/>
      <c r="T77" s="83" t="s">
        <v>14</v>
      </c>
      <c r="U77" s="75"/>
      <c r="V77" s="6" t="s">
        <v>44</v>
      </c>
      <c r="W77" s="6" t="s">
        <v>47</v>
      </c>
    </row>
    <row r="78" spans="1:23" ht="48.75" hidden="1" customHeight="1" x14ac:dyDescent="0.25">
      <c r="B78" s="228"/>
      <c r="C78" s="267"/>
      <c r="D78" s="225"/>
      <c r="E78" s="355"/>
      <c r="F78" s="299"/>
      <c r="G78" s="17">
        <v>10</v>
      </c>
      <c r="H78" s="126" t="s">
        <v>48</v>
      </c>
      <c r="I78" s="359"/>
      <c r="J78" s="127"/>
      <c r="K78" s="127" t="s">
        <v>14</v>
      </c>
      <c r="L78" s="128">
        <f t="shared" si="2"/>
        <v>0</v>
      </c>
      <c r="M78" s="350"/>
      <c r="N78" s="347"/>
      <c r="O78" s="350"/>
      <c r="P78" s="72"/>
      <c r="Q78" s="72"/>
      <c r="R78" s="53" t="s">
        <v>14</v>
      </c>
      <c r="S78" s="83"/>
      <c r="T78" s="83" t="s">
        <v>14</v>
      </c>
      <c r="U78" s="129"/>
      <c r="V78" s="7">
        <v>1</v>
      </c>
      <c r="W78" s="7">
        <v>0</v>
      </c>
    </row>
    <row r="79" spans="1:23" ht="51.75" hidden="1" customHeight="1" x14ac:dyDescent="0.25">
      <c r="B79" s="228"/>
      <c r="C79" s="267"/>
      <c r="D79" s="225"/>
      <c r="E79" s="356"/>
      <c r="F79" s="299"/>
      <c r="G79" s="17">
        <v>10</v>
      </c>
      <c r="H79" s="126" t="s">
        <v>49</v>
      </c>
      <c r="I79" s="359"/>
      <c r="J79" s="130"/>
      <c r="K79" s="130" t="s">
        <v>14</v>
      </c>
      <c r="L79" s="128">
        <f t="shared" si="2"/>
        <v>0</v>
      </c>
      <c r="M79" s="350"/>
      <c r="N79" s="347"/>
      <c r="O79" s="350"/>
      <c r="P79" s="77"/>
      <c r="Q79" s="77"/>
      <c r="R79" s="78" t="s">
        <v>14</v>
      </c>
      <c r="S79" s="79"/>
      <c r="T79" s="79" t="s">
        <v>14</v>
      </c>
      <c r="U79" s="80"/>
      <c r="V79" s="7"/>
      <c r="W79" s="7"/>
    </row>
    <row r="80" spans="1:23" ht="52.5" hidden="1" customHeight="1" x14ac:dyDescent="0.25">
      <c r="B80" s="228"/>
      <c r="C80" s="267"/>
      <c r="D80" s="225"/>
      <c r="E80" s="356"/>
      <c r="F80" s="299"/>
      <c r="G80" s="17">
        <v>10</v>
      </c>
      <c r="H80" s="126" t="s">
        <v>50</v>
      </c>
      <c r="I80" s="359"/>
      <c r="J80" s="130"/>
      <c r="K80" s="130" t="s">
        <v>14</v>
      </c>
      <c r="L80" s="128">
        <f t="shared" ref="L80:L88" si="3">IF(K80="SI",G80,0)</f>
        <v>0</v>
      </c>
      <c r="M80" s="350"/>
      <c r="N80" s="347"/>
      <c r="O80" s="350"/>
      <c r="P80" s="77"/>
      <c r="Q80" s="77"/>
      <c r="R80" s="78" t="s">
        <v>14</v>
      </c>
      <c r="S80" s="79"/>
      <c r="T80" s="79" t="s">
        <v>14</v>
      </c>
      <c r="U80" s="80"/>
      <c r="V80" s="7"/>
      <c r="W80" s="7"/>
    </row>
    <row r="81" spans="2:23" ht="51" hidden="1" customHeight="1" x14ac:dyDescent="0.25">
      <c r="B81" s="228"/>
      <c r="C81" s="267"/>
      <c r="D81" s="225"/>
      <c r="E81" s="356"/>
      <c r="F81" s="299"/>
      <c r="G81" s="17">
        <v>20</v>
      </c>
      <c r="H81" s="126" t="s">
        <v>142</v>
      </c>
      <c r="I81" s="359"/>
      <c r="J81" s="130"/>
      <c r="K81" s="130" t="s">
        <v>14</v>
      </c>
      <c r="L81" s="128">
        <f t="shared" si="3"/>
        <v>0</v>
      </c>
      <c r="M81" s="350"/>
      <c r="N81" s="347"/>
      <c r="O81" s="350"/>
      <c r="P81" s="77"/>
      <c r="Q81" s="77"/>
      <c r="R81" s="78" t="s">
        <v>14</v>
      </c>
      <c r="S81" s="79"/>
      <c r="T81" s="79" t="s">
        <v>14</v>
      </c>
      <c r="U81" s="80"/>
      <c r="V81" s="7"/>
      <c r="W81" s="7"/>
    </row>
    <row r="82" spans="2:23" ht="54" hidden="1" customHeight="1" thickBot="1" x14ac:dyDescent="0.3">
      <c r="B82" s="229"/>
      <c r="C82" s="267"/>
      <c r="D82" s="226"/>
      <c r="E82" s="357"/>
      <c r="F82" s="300"/>
      <c r="G82" s="116">
        <v>20</v>
      </c>
      <c r="H82" s="96" t="s">
        <v>143</v>
      </c>
      <c r="I82" s="360"/>
      <c r="J82" s="131"/>
      <c r="K82" s="131" t="s">
        <v>14</v>
      </c>
      <c r="L82" s="132">
        <f t="shared" si="3"/>
        <v>0</v>
      </c>
      <c r="M82" s="351"/>
      <c r="N82" s="348"/>
      <c r="O82" s="350"/>
      <c r="P82" s="133"/>
      <c r="Q82" s="133"/>
      <c r="R82" s="59" t="s">
        <v>14</v>
      </c>
      <c r="S82" s="60"/>
      <c r="T82" s="60" t="s">
        <v>14</v>
      </c>
      <c r="U82" s="134"/>
      <c r="V82" s="7">
        <v>1</v>
      </c>
      <c r="W82" s="7">
        <v>1</v>
      </c>
    </row>
    <row r="83" spans="2:23" ht="409.5" hidden="1" customHeight="1" thickBot="1" x14ac:dyDescent="0.3">
      <c r="B83" s="301" t="s">
        <v>60</v>
      </c>
      <c r="C83" s="267"/>
      <c r="D83" s="227" t="s">
        <v>57</v>
      </c>
      <c r="E83" s="248" t="s">
        <v>144</v>
      </c>
      <c r="F83" s="343">
        <v>50</v>
      </c>
      <c r="G83" s="15">
        <v>25</v>
      </c>
      <c r="H83" s="159" t="s">
        <v>154</v>
      </c>
      <c r="I83" s="304" t="s">
        <v>51</v>
      </c>
      <c r="J83" s="70"/>
      <c r="K83" s="70" t="s">
        <v>14</v>
      </c>
      <c r="L83" s="43">
        <f t="shared" si="3"/>
        <v>0</v>
      </c>
      <c r="M83" s="331">
        <f>SUM(L83:L88)</f>
        <v>0</v>
      </c>
      <c r="N83" s="349">
        <f>(SUM(L83:L88)*F83)/100</f>
        <v>0</v>
      </c>
      <c r="O83" s="350"/>
      <c r="P83" s="49"/>
      <c r="Q83" s="49"/>
      <c r="R83" s="49" t="s">
        <v>14</v>
      </c>
      <c r="S83" s="82"/>
      <c r="T83" s="82" t="s">
        <v>14</v>
      </c>
      <c r="U83" s="50"/>
      <c r="V83" s="7"/>
      <c r="W83" s="7"/>
    </row>
    <row r="84" spans="2:23" ht="333" hidden="1" customHeight="1" thickBot="1" x14ac:dyDescent="0.3">
      <c r="B84" s="302"/>
      <c r="C84" s="267"/>
      <c r="D84" s="228"/>
      <c r="E84" s="249"/>
      <c r="F84" s="344"/>
      <c r="G84" s="16">
        <v>15</v>
      </c>
      <c r="H84" s="71" t="s">
        <v>81</v>
      </c>
      <c r="I84" s="305"/>
      <c r="J84" s="52"/>
      <c r="K84" s="52" t="s">
        <v>14</v>
      </c>
      <c r="L84" s="48">
        <f t="shared" si="3"/>
        <v>0</v>
      </c>
      <c r="M84" s="332"/>
      <c r="N84" s="350"/>
      <c r="O84" s="350"/>
      <c r="P84" s="135"/>
      <c r="Q84" s="135"/>
      <c r="R84" s="136" t="s">
        <v>14</v>
      </c>
      <c r="S84" s="137"/>
      <c r="T84" s="137"/>
      <c r="U84" s="138"/>
      <c r="V84" s="7"/>
      <c r="W84" s="7"/>
    </row>
    <row r="85" spans="2:23" ht="307.5" hidden="1" customHeight="1" thickBot="1" x14ac:dyDescent="0.3">
      <c r="B85" s="302"/>
      <c r="C85" s="267"/>
      <c r="D85" s="228"/>
      <c r="E85" s="249"/>
      <c r="F85" s="344"/>
      <c r="G85" s="16">
        <v>15</v>
      </c>
      <c r="H85" s="71" t="s">
        <v>82</v>
      </c>
      <c r="I85" s="305"/>
      <c r="J85" s="52"/>
      <c r="K85" s="52" t="s">
        <v>14</v>
      </c>
      <c r="L85" s="48">
        <f t="shared" si="3"/>
        <v>0</v>
      </c>
      <c r="M85" s="332"/>
      <c r="N85" s="350"/>
      <c r="O85" s="350"/>
      <c r="P85" s="72"/>
      <c r="Q85" s="72"/>
      <c r="R85" s="73" t="s">
        <v>14</v>
      </c>
      <c r="S85" s="74"/>
      <c r="T85" s="74" t="s">
        <v>14</v>
      </c>
      <c r="U85" s="75" t="s">
        <v>145</v>
      </c>
      <c r="V85" s="7"/>
      <c r="W85" s="7"/>
    </row>
    <row r="86" spans="2:23" ht="154.5" hidden="1" thickBot="1" x14ac:dyDescent="0.3">
      <c r="B86" s="302"/>
      <c r="C86" s="267"/>
      <c r="D86" s="228"/>
      <c r="E86" s="249"/>
      <c r="F86" s="344"/>
      <c r="G86" s="18">
        <v>15</v>
      </c>
      <c r="H86" s="170" t="s">
        <v>127</v>
      </c>
      <c r="I86" s="305"/>
      <c r="J86" s="76"/>
      <c r="K86" s="76" t="s">
        <v>14</v>
      </c>
      <c r="L86" s="48">
        <f t="shared" si="3"/>
        <v>0</v>
      </c>
      <c r="M86" s="332"/>
      <c r="N86" s="350"/>
      <c r="O86" s="350"/>
      <c r="P86" s="77"/>
      <c r="Q86" s="77"/>
      <c r="R86" s="78" t="s">
        <v>14</v>
      </c>
      <c r="S86" s="79"/>
      <c r="T86" s="79" t="s">
        <v>14</v>
      </c>
      <c r="U86" s="80">
        <v>1</v>
      </c>
      <c r="V86" s="7">
        <v>1</v>
      </c>
      <c r="W86" s="7">
        <v>0</v>
      </c>
    </row>
    <row r="87" spans="2:23" ht="129" hidden="1" thickBot="1" x14ac:dyDescent="0.3">
      <c r="B87" s="303"/>
      <c r="C87" s="267"/>
      <c r="D87" s="229"/>
      <c r="E87" s="250"/>
      <c r="F87" s="344"/>
      <c r="G87" s="169">
        <v>15</v>
      </c>
      <c r="H87" s="171" t="s">
        <v>83</v>
      </c>
      <c r="I87" s="306"/>
      <c r="J87" s="173"/>
      <c r="K87" s="173" t="s">
        <v>14</v>
      </c>
      <c r="L87" s="128">
        <f t="shared" si="3"/>
        <v>0</v>
      </c>
      <c r="M87" s="332"/>
      <c r="N87" s="350"/>
      <c r="O87" s="350"/>
      <c r="P87" s="77"/>
      <c r="Q87" s="77"/>
      <c r="R87" s="77" t="s">
        <v>14</v>
      </c>
      <c r="S87" s="173"/>
      <c r="T87" s="173" t="s">
        <v>14</v>
      </c>
      <c r="U87" s="176"/>
      <c r="V87" s="7">
        <v>0</v>
      </c>
      <c r="W87" s="7">
        <v>1</v>
      </c>
    </row>
    <row r="88" spans="2:23" ht="407.25" hidden="1" customHeight="1" thickBot="1" x14ac:dyDescent="0.3">
      <c r="B88" s="160" t="s">
        <v>60</v>
      </c>
      <c r="C88" s="268"/>
      <c r="D88" s="162" t="s">
        <v>57</v>
      </c>
      <c r="E88" s="161" t="s">
        <v>144</v>
      </c>
      <c r="F88" s="345"/>
      <c r="G88" s="139">
        <v>15</v>
      </c>
      <c r="H88" s="140" t="s">
        <v>84</v>
      </c>
      <c r="I88" s="84" t="s">
        <v>51</v>
      </c>
      <c r="J88" s="172"/>
      <c r="K88" s="172" t="s">
        <v>14</v>
      </c>
      <c r="L88" s="57">
        <f t="shared" si="3"/>
        <v>0</v>
      </c>
      <c r="M88" s="333"/>
      <c r="N88" s="351"/>
      <c r="O88" s="351"/>
      <c r="P88" s="133"/>
      <c r="Q88" s="133"/>
      <c r="R88" s="59" t="s">
        <v>14</v>
      </c>
      <c r="S88" s="202"/>
      <c r="T88" s="81" t="s">
        <v>14</v>
      </c>
      <c r="U88" s="175">
        <v>0</v>
      </c>
      <c r="V88" s="7">
        <v>1</v>
      </c>
      <c r="W88" s="7">
        <v>1</v>
      </c>
    </row>
    <row r="89" spans="2:23" ht="26.25" customHeight="1" x14ac:dyDescent="0.25">
      <c r="D89" s="28"/>
      <c r="E89" s="29"/>
      <c r="F89" s="30"/>
      <c r="G89" s="30"/>
      <c r="H89" s="7"/>
      <c r="K89" s="8"/>
      <c r="L89" s="8"/>
      <c r="M89" s="8"/>
      <c r="N89" s="31" t="s">
        <v>73</v>
      </c>
      <c r="O89" s="31">
        <f>SUM(O3:O88)</f>
        <v>51.5</v>
      </c>
      <c r="P89" s="7"/>
      <c r="Q89" s="7"/>
      <c r="R89" s="7"/>
      <c r="S89" s="7"/>
      <c r="T89" s="7"/>
      <c r="U89" s="7"/>
      <c r="V89" s="7"/>
      <c r="W89" s="7"/>
    </row>
    <row r="90" spans="2:23" x14ac:dyDescent="0.25">
      <c r="B90" s="214"/>
      <c r="C90" s="214"/>
      <c r="D90" s="28"/>
      <c r="E90" s="214"/>
    </row>
    <row r="91" spans="2:23" ht="51" x14ac:dyDescent="0.25">
      <c r="B91" s="214"/>
      <c r="C91" s="214"/>
      <c r="D91" s="28" t="s">
        <v>14</v>
      </c>
      <c r="E91" s="214"/>
    </row>
    <row r="92" spans="2:23" x14ac:dyDescent="0.25">
      <c r="B92" s="214"/>
      <c r="C92" s="214"/>
      <c r="D92" s="28" t="s">
        <v>12</v>
      </c>
      <c r="E92" s="214"/>
    </row>
    <row r="93" spans="2:23" x14ac:dyDescent="0.25">
      <c r="B93" s="215"/>
      <c r="C93" s="214"/>
      <c r="D93" s="28" t="s">
        <v>59</v>
      </c>
      <c r="E93" s="214"/>
      <c r="P93" s="217"/>
    </row>
    <row r="94" spans="2:23" x14ac:dyDescent="0.25">
      <c r="B94" s="214"/>
      <c r="C94" s="214"/>
      <c r="D94" s="28"/>
      <c r="E94" s="214"/>
    </row>
    <row r="95" spans="2:23" x14ac:dyDescent="0.25">
      <c r="B95" s="214"/>
      <c r="C95" s="214"/>
      <c r="D95" s="28"/>
      <c r="E95" s="214"/>
    </row>
    <row r="96" spans="2:23" ht="51" x14ac:dyDescent="0.25">
      <c r="B96" s="214"/>
      <c r="C96" s="214"/>
      <c r="D96" s="28" t="s">
        <v>14</v>
      </c>
      <c r="E96" s="214"/>
    </row>
    <row r="97" spans="2:5" ht="127.5" x14ac:dyDescent="0.25">
      <c r="B97" s="214"/>
      <c r="C97" s="214"/>
      <c r="D97" s="28" t="s">
        <v>68</v>
      </c>
      <c r="E97" s="214"/>
    </row>
    <row r="98" spans="2:5" ht="102" x14ac:dyDescent="0.25">
      <c r="B98" s="214"/>
      <c r="C98" s="214"/>
      <c r="D98" s="28" t="s">
        <v>69</v>
      </c>
      <c r="E98" s="214"/>
    </row>
    <row r="99" spans="2:5" x14ac:dyDescent="0.25">
      <c r="B99" s="214"/>
      <c r="C99" s="214"/>
      <c r="D99" s="28" t="s">
        <v>70</v>
      </c>
      <c r="E99" s="214"/>
    </row>
    <row r="100" spans="2:5" x14ac:dyDescent="0.25">
      <c r="B100" s="214"/>
      <c r="C100" s="214"/>
      <c r="D100" s="28"/>
      <c r="E100" s="214"/>
    </row>
    <row r="101" spans="2:5" x14ac:dyDescent="0.25">
      <c r="B101" s="214"/>
      <c r="C101" s="214"/>
      <c r="D101" s="28"/>
      <c r="E101" s="214"/>
    </row>
    <row r="102" spans="2:5" ht="51" x14ac:dyDescent="0.25">
      <c r="B102" s="214"/>
      <c r="C102" s="214"/>
      <c r="D102" s="28" t="s">
        <v>14</v>
      </c>
      <c r="E102" s="214"/>
    </row>
    <row r="103" spans="2:5" ht="102" x14ac:dyDescent="0.25">
      <c r="B103" s="214"/>
      <c r="C103" s="214"/>
      <c r="D103" s="28" t="s">
        <v>76</v>
      </c>
      <c r="E103" s="214"/>
    </row>
    <row r="104" spans="2:5" ht="76.5" x14ac:dyDescent="0.25">
      <c r="B104" s="214"/>
      <c r="C104" s="214"/>
      <c r="D104" s="28" t="s">
        <v>77</v>
      </c>
      <c r="E104" s="214"/>
    </row>
    <row r="105" spans="2:5" ht="127.5" x14ac:dyDescent="0.25">
      <c r="B105" s="214"/>
      <c r="C105" s="214"/>
      <c r="D105" s="28" t="s">
        <v>78</v>
      </c>
      <c r="E105" s="214"/>
    </row>
    <row r="106" spans="2:5" x14ac:dyDescent="0.25">
      <c r="B106" s="214"/>
      <c r="C106" s="214"/>
      <c r="D106" s="28"/>
      <c r="E106" s="214"/>
    </row>
    <row r="107" spans="2:5" x14ac:dyDescent="0.25">
      <c r="B107" s="214"/>
      <c r="C107" s="214"/>
      <c r="D107" s="28"/>
      <c r="E107" s="214"/>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disablePrompts="1"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38</xdr:row>
                <xdr:rowOff>9525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15</xdr:col>
                <xdr:colOff>8420100</xdr:colOff>
                <xdr:row>59</xdr:row>
                <xdr:rowOff>542925</xdr:rowOff>
              </from>
              <to>
                <xdr:col>16</xdr:col>
                <xdr:colOff>3686175</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15</xdr:col>
                <xdr:colOff>8420100</xdr:colOff>
                <xdr:row>58</xdr:row>
                <xdr:rowOff>123825</xdr:rowOff>
              </from>
              <to>
                <xdr:col>16</xdr:col>
                <xdr:colOff>3686175</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19">
            <anchor moveWithCells="1">
              <from>
                <xdr:col>15</xdr:col>
                <xdr:colOff>8410575</xdr:colOff>
                <xdr:row>57</xdr:row>
                <xdr:rowOff>57150</xdr:rowOff>
              </from>
              <to>
                <xdr:col>16</xdr:col>
                <xdr:colOff>3676650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3" name="ComboBox141">
          <controlPr defaultSize="0" autoLine="0" linkedCell="R57" listFillRange="D96:D99" r:id="rId124">
            <anchor moveWithCells="1">
              <from>
                <xdr:col>15</xdr:col>
                <xdr:colOff>8429625</xdr:colOff>
                <xdr:row>56</xdr:row>
                <xdr:rowOff>161925</xdr:rowOff>
              </from>
              <to>
                <xdr:col>16</xdr:col>
                <xdr:colOff>3695700</xdr:colOff>
                <xdr:row>56</xdr:row>
                <xdr:rowOff>657225</xdr:rowOff>
              </to>
            </anchor>
          </controlPr>
        </control>
      </mc:Choice>
      <mc:Fallback>
        <control shapeId="2206" r:id="rId123" name="ComboBox141"/>
      </mc:Fallback>
    </mc:AlternateContent>
    <mc:AlternateContent xmlns:mc="http://schemas.openxmlformats.org/markup-compatibility/2006">
      <mc:Choice Requires="x14">
        <control shapeId="2205" r:id="rId125" name="ComboBox140">
          <controlPr defaultSize="0" autoLine="0" linkedCell="R56" listFillRange="D96:D99" r:id="rId126">
            <anchor moveWithCells="1">
              <from>
                <xdr:col>15</xdr:col>
                <xdr:colOff>8429625</xdr:colOff>
                <xdr:row>55</xdr:row>
                <xdr:rowOff>257175</xdr:rowOff>
              </from>
              <to>
                <xdr:col>16</xdr:col>
                <xdr:colOff>3695700</xdr:colOff>
                <xdr:row>55</xdr:row>
                <xdr:rowOff>752475</xdr:rowOff>
              </to>
            </anchor>
          </controlPr>
        </control>
      </mc:Choice>
      <mc:Fallback>
        <control shapeId="2205" r:id="rId125" name="ComboBox140"/>
      </mc:Fallback>
    </mc:AlternateContent>
    <mc:AlternateContent xmlns:mc="http://schemas.openxmlformats.org/markup-compatibility/2006">
      <mc:Choice Requires="x14">
        <control shapeId="2204" r:id="rId127" name="ComboBox139">
          <controlPr defaultSize="0" autoLine="0" linkedCell="R55" listFillRange="D96:D99" r:id="rId119">
            <anchor moveWithCells="1">
              <from>
                <xdr:col>15</xdr:col>
                <xdr:colOff>8429625</xdr:colOff>
                <xdr:row>54</xdr:row>
                <xdr:rowOff>104775</xdr:rowOff>
              </from>
              <to>
                <xdr:col>16</xdr:col>
                <xdr:colOff>3695700</xdr:colOff>
                <xdr:row>54</xdr:row>
                <xdr:rowOff>600075</xdr:rowOff>
              </to>
            </anchor>
          </controlPr>
        </control>
      </mc:Choice>
      <mc:Fallback>
        <control shapeId="2204" r:id="rId127" name="ComboBox139"/>
      </mc:Fallback>
    </mc:AlternateContent>
    <mc:AlternateContent xmlns:mc="http://schemas.openxmlformats.org/markup-compatibility/2006">
      <mc:Choice Requires="x14">
        <control shapeId="2203" r:id="rId128" name="ComboBox138">
          <controlPr defaultSize="0" autoLine="0" linkedCell="R54" listFillRange="D96:D99" r:id="rId129">
            <anchor moveWithCells="1">
              <from>
                <xdr:col>15</xdr:col>
                <xdr:colOff>8420100</xdr:colOff>
                <xdr:row>53</xdr:row>
                <xdr:rowOff>95250</xdr:rowOff>
              </from>
              <to>
                <xdr:col>16</xdr:col>
                <xdr:colOff>3686175</xdr:colOff>
                <xdr:row>53</xdr:row>
                <xdr:rowOff>590550</xdr:rowOff>
              </to>
            </anchor>
          </controlPr>
        </control>
      </mc:Choice>
      <mc:Fallback>
        <control shapeId="2203" r:id="rId128" name="ComboBox138"/>
      </mc:Fallback>
    </mc:AlternateContent>
    <mc:AlternateContent xmlns:mc="http://schemas.openxmlformats.org/markup-compatibility/2006">
      <mc:Choice Requires="x14">
        <control shapeId="2202" r:id="rId130" name="ComboBox137">
          <controlPr defaultSize="0" autoLine="0" linkedCell="R53" listFillRange="D96:D99" r:id="rId131">
            <anchor moveWithCells="1">
              <from>
                <xdr:col>15</xdr:col>
                <xdr:colOff>8420100</xdr:colOff>
                <xdr:row>52</xdr:row>
                <xdr:rowOff>76200</xdr:rowOff>
              </from>
              <to>
                <xdr:col>16</xdr:col>
                <xdr:colOff>3686175</xdr:colOff>
                <xdr:row>52</xdr:row>
                <xdr:rowOff>571500</xdr:rowOff>
              </to>
            </anchor>
          </controlPr>
        </control>
      </mc:Choice>
      <mc:Fallback>
        <control shapeId="2202" r:id="rId130" name="ComboBox137"/>
      </mc:Fallback>
    </mc:AlternateContent>
    <mc:AlternateContent xmlns:mc="http://schemas.openxmlformats.org/markup-compatibility/2006">
      <mc:Choice Requires="x14">
        <control shapeId="2201" r:id="rId132" name="ComboBox136">
          <controlPr defaultSize="0" autoLine="0" linkedCell="R52" listFillRange="D96:D99" r:id="rId133">
            <anchor moveWithCells="1">
              <from>
                <xdr:col>15</xdr:col>
                <xdr:colOff>8410575</xdr:colOff>
                <xdr:row>51</xdr:row>
                <xdr:rowOff>342900</xdr:rowOff>
              </from>
              <to>
                <xdr:col>16</xdr:col>
                <xdr:colOff>3676650</xdr:colOff>
                <xdr:row>51</xdr:row>
                <xdr:rowOff>838200</xdr:rowOff>
              </to>
            </anchor>
          </controlPr>
        </control>
      </mc:Choice>
      <mc:Fallback>
        <control shapeId="2201" r:id="rId132" name="ComboBox136"/>
      </mc:Fallback>
    </mc:AlternateContent>
    <mc:AlternateContent xmlns:mc="http://schemas.openxmlformats.org/markup-compatibility/2006">
      <mc:Choice Requires="x14">
        <control shapeId="2200" r:id="rId134" name="ComboBox135">
          <controlPr defaultSize="0" autoLine="0" linkedCell="R51" listFillRange="D96:D99" r:id="rId135">
            <anchor moveWithCells="1">
              <from>
                <xdr:col>15</xdr:col>
                <xdr:colOff>8401050</xdr:colOff>
                <xdr:row>50</xdr:row>
                <xdr:rowOff>85725</xdr:rowOff>
              </from>
              <to>
                <xdr:col>16</xdr:col>
                <xdr:colOff>3676650</xdr:colOff>
                <xdr:row>50</xdr:row>
                <xdr:rowOff>581025</xdr:rowOff>
              </to>
            </anchor>
          </controlPr>
        </control>
      </mc:Choice>
      <mc:Fallback>
        <control shapeId="2200" r:id="rId134" name="ComboBox135"/>
      </mc:Fallback>
    </mc:AlternateContent>
    <mc:AlternateContent xmlns:mc="http://schemas.openxmlformats.org/markup-compatibility/2006">
      <mc:Choice Requires="x14">
        <control shapeId="2140" r:id="rId136" name="ComboBox86">
          <controlPr defaultSize="0" autoLine="0" linkedCell="K88" listFillRange="D91:D93" r:id="rId137">
            <anchor moveWithCells="1">
              <from>
                <xdr:col>9</xdr:col>
                <xdr:colOff>190500</xdr:colOff>
                <xdr:row>88</xdr:row>
                <xdr:rowOff>0</xdr:rowOff>
              </from>
              <to>
                <xdr:col>9</xdr:col>
                <xdr:colOff>3086100</xdr:colOff>
                <xdr:row>89</xdr:row>
                <xdr:rowOff>219075</xdr:rowOff>
              </to>
            </anchor>
          </controlPr>
        </control>
      </mc:Choice>
      <mc:Fallback>
        <control shapeId="2140" r:id="rId136" name="ComboBox86"/>
      </mc:Fallback>
    </mc:AlternateContent>
    <mc:AlternateContent xmlns:mc="http://schemas.openxmlformats.org/markup-compatibility/2006">
      <mc:Choice Requires="x14">
        <control shapeId="2139" r:id="rId138" name="ComboBox85">
          <controlPr defaultSize="0" autoLine="0" linkedCell="K87" listFillRange="D91:D93" r:id="rId139">
            <anchor moveWithCells="1">
              <from>
                <xdr:col>9</xdr:col>
                <xdr:colOff>209550</xdr:colOff>
                <xdr:row>88</xdr:row>
                <xdr:rowOff>0</xdr:rowOff>
              </from>
              <to>
                <xdr:col>9</xdr:col>
                <xdr:colOff>3105150</xdr:colOff>
                <xdr:row>89</xdr:row>
                <xdr:rowOff>219075</xdr:rowOff>
              </to>
            </anchor>
          </controlPr>
        </control>
      </mc:Choice>
      <mc:Fallback>
        <control shapeId="2139" r:id="rId138" name="ComboBox85"/>
      </mc:Fallback>
    </mc:AlternateContent>
    <mc:AlternateContent xmlns:mc="http://schemas.openxmlformats.org/markup-compatibility/2006">
      <mc:Choice Requires="x14">
        <control shapeId="2138" r:id="rId140" name="ComboBox84">
          <controlPr defaultSize="0" autoLine="0" linkedCell="K86" listFillRange="D91:D93" r:id="rId141">
            <anchor moveWithCells="1">
              <from>
                <xdr:col>9</xdr:col>
                <xdr:colOff>161925</xdr:colOff>
                <xdr:row>88</xdr:row>
                <xdr:rowOff>0</xdr:rowOff>
              </from>
              <to>
                <xdr:col>9</xdr:col>
                <xdr:colOff>3057525</xdr:colOff>
                <xdr:row>89</xdr:row>
                <xdr:rowOff>219075</xdr:rowOff>
              </to>
            </anchor>
          </controlPr>
        </control>
      </mc:Choice>
      <mc:Fallback>
        <control shapeId="2138" r:id="rId140" name="ComboBox84"/>
      </mc:Fallback>
    </mc:AlternateContent>
    <mc:AlternateContent xmlns:mc="http://schemas.openxmlformats.org/markup-compatibility/2006">
      <mc:Choice Requires="x14">
        <control shapeId="2137" r:id="rId142" name="ComboBox83">
          <controlPr defaultSize="0" autoLine="0" linkedCell="K85" listFillRange="D91:D93" r:id="rId143">
            <anchor moveWithCells="1">
              <from>
                <xdr:col>9</xdr:col>
                <xdr:colOff>190500</xdr:colOff>
                <xdr:row>88</xdr:row>
                <xdr:rowOff>0</xdr:rowOff>
              </from>
              <to>
                <xdr:col>9</xdr:col>
                <xdr:colOff>3086100</xdr:colOff>
                <xdr:row>89</xdr:row>
                <xdr:rowOff>219075</xdr:rowOff>
              </to>
            </anchor>
          </controlPr>
        </control>
      </mc:Choice>
      <mc:Fallback>
        <control shapeId="2137" r:id="rId142" name="ComboBox83"/>
      </mc:Fallback>
    </mc:AlternateContent>
    <mc:AlternateContent xmlns:mc="http://schemas.openxmlformats.org/markup-compatibility/2006">
      <mc:Choice Requires="x14">
        <control shapeId="2136" r:id="rId144" name="ComboBox82">
          <controlPr defaultSize="0" autoLine="0" linkedCell="K84" listFillRange="D91:D93" r:id="rId145">
            <anchor moveWithCells="1">
              <from>
                <xdr:col>9</xdr:col>
                <xdr:colOff>171450</xdr:colOff>
                <xdr:row>88</xdr:row>
                <xdr:rowOff>0</xdr:rowOff>
              </from>
              <to>
                <xdr:col>9</xdr:col>
                <xdr:colOff>3057525</xdr:colOff>
                <xdr:row>89</xdr:row>
                <xdr:rowOff>219075</xdr:rowOff>
              </to>
            </anchor>
          </controlPr>
        </control>
      </mc:Choice>
      <mc:Fallback>
        <control shapeId="2136" r:id="rId144" name="ComboBox82"/>
      </mc:Fallback>
    </mc:AlternateContent>
    <mc:AlternateContent xmlns:mc="http://schemas.openxmlformats.org/markup-compatibility/2006">
      <mc:Choice Requires="x14">
        <control shapeId="2135" r:id="rId146" name="ComboBox81">
          <controlPr defaultSize="0" autoLine="0" linkedCell="K83" listFillRange="D91:D93" r:id="rId147">
            <anchor moveWithCells="1">
              <from>
                <xdr:col>9</xdr:col>
                <xdr:colOff>123825</xdr:colOff>
                <xdr:row>88</xdr:row>
                <xdr:rowOff>0</xdr:rowOff>
              </from>
              <to>
                <xdr:col>9</xdr:col>
                <xdr:colOff>2990850</xdr:colOff>
                <xdr:row>89</xdr:row>
                <xdr:rowOff>219075</xdr:rowOff>
              </to>
            </anchor>
          </controlPr>
        </control>
      </mc:Choice>
      <mc:Fallback>
        <control shapeId="2135" r:id="rId146" name="ComboBox81"/>
      </mc:Fallback>
    </mc:AlternateContent>
    <mc:AlternateContent xmlns:mc="http://schemas.openxmlformats.org/markup-compatibility/2006">
      <mc:Choice Requires="x14">
        <control shapeId="2134" r:id="rId148" name="ComboBox80">
          <controlPr defaultSize="0" autoLine="0" linkedCell="K82" listFillRange="D91:D93" r:id="rId149">
            <anchor moveWithCells="1">
              <from>
                <xdr:col>9</xdr:col>
                <xdr:colOff>161925</xdr:colOff>
                <xdr:row>88</xdr:row>
                <xdr:rowOff>0</xdr:rowOff>
              </from>
              <to>
                <xdr:col>9</xdr:col>
                <xdr:colOff>3038475</xdr:colOff>
                <xdr:row>89</xdr:row>
                <xdr:rowOff>219075</xdr:rowOff>
              </to>
            </anchor>
          </controlPr>
        </control>
      </mc:Choice>
      <mc:Fallback>
        <control shapeId="2134" r:id="rId148" name="ComboBox80"/>
      </mc:Fallback>
    </mc:AlternateContent>
    <mc:AlternateContent xmlns:mc="http://schemas.openxmlformats.org/markup-compatibility/2006">
      <mc:Choice Requires="x14">
        <control shapeId="2133" r:id="rId150" name="ComboBox79">
          <controlPr defaultSize="0" autoLine="0" linkedCell="K81" listFillRange="D91:D93" r:id="rId151">
            <anchor moveWithCells="1">
              <from>
                <xdr:col>9</xdr:col>
                <xdr:colOff>190500</xdr:colOff>
                <xdr:row>88</xdr:row>
                <xdr:rowOff>0</xdr:rowOff>
              </from>
              <to>
                <xdr:col>9</xdr:col>
                <xdr:colOff>3067050</xdr:colOff>
                <xdr:row>89</xdr:row>
                <xdr:rowOff>209550</xdr:rowOff>
              </to>
            </anchor>
          </controlPr>
        </control>
      </mc:Choice>
      <mc:Fallback>
        <control shapeId="2133" r:id="rId150" name="ComboBox79"/>
      </mc:Fallback>
    </mc:AlternateContent>
    <mc:AlternateContent xmlns:mc="http://schemas.openxmlformats.org/markup-compatibility/2006">
      <mc:Choice Requires="x14">
        <control shapeId="2132" r:id="rId152" name="ComboBox78">
          <controlPr defaultSize="0" autoLine="0" linkedCell="K80"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2" r:id="rId152" name="ComboBox78"/>
      </mc:Fallback>
    </mc:AlternateContent>
    <mc:AlternateContent xmlns:mc="http://schemas.openxmlformats.org/markup-compatibility/2006">
      <mc:Choice Requires="x14">
        <control shapeId="2131" r:id="rId154" name="ComboBox77">
          <controlPr defaultSize="0" autoLine="0" linkedCell="K79"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1" r:id="rId154" name="ComboBox77"/>
      </mc:Fallback>
    </mc:AlternateContent>
    <mc:AlternateContent xmlns:mc="http://schemas.openxmlformats.org/markup-compatibility/2006">
      <mc:Choice Requires="x14">
        <control shapeId="2130" r:id="rId156" name="ComboBox76">
          <controlPr defaultSize="0" autoLine="0" linkedCell="K78"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0" r:id="rId156" name="ComboBox76"/>
      </mc:Fallback>
    </mc:AlternateContent>
    <mc:AlternateContent xmlns:mc="http://schemas.openxmlformats.org/markup-compatibility/2006">
      <mc:Choice Requires="x14">
        <control shapeId="2129" r:id="rId158" name="ComboBox75">
          <controlPr defaultSize="0" autoLine="0" linkedCell="K77" listFillRange="D91:D93" r:id="rId159">
            <anchor moveWithCells="1">
              <from>
                <xdr:col>9</xdr:col>
                <xdr:colOff>200025</xdr:colOff>
                <xdr:row>88</xdr:row>
                <xdr:rowOff>0</xdr:rowOff>
              </from>
              <to>
                <xdr:col>9</xdr:col>
                <xdr:colOff>3076575</xdr:colOff>
                <xdr:row>89</xdr:row>
                <xdr:rowOff>219075</xdr:rowOff>
              </to>
            </anchor>
          </controlPr>
        </control>
      </mc:Choice>
      <mc:Fallback>
        <control shapeId="2129" r:id="rId158" name="ComboBox75"/>
      </mc:Fallback>
    </mc:AlternateContent>
    <mc:AlternateContent xmlns:mc="http://schemas.openxmlformats.org/markup-compatibility/2006">
      <mc:Choice Requires="x14">
        <control shapeId="2128" r:id="rId160" name="ComboBox74">
          <controlPr defaultSize="0" autoLine="0" linkedCell="K76" listFillRange="D91:D93" r:id="rId161">
            <anchor moveWithCells="1">
              <from>
                <xdr:col>9</xdr:col>
                <xdr:colOff>190500</xdr:colOff>
                <xdr:row>88</xdr:row>
                <xdr:rowOff>0</xdr:rowOff>
              </from>
              <to>
                <xdr:col>9</xdr:col>
                <xdr:colOff>3067050</xdr:colOff>
                <xdr:row>89</xdr:row>
                <xdr:rowOff>209550</xdr:rowOff>
              </to>
            </anchor>
          </controlPr>
        </control>
      </mc:Choice>
      <mc:Fallback>
        <control shapeId="2128" r:id="rId160" name="ComboBox74"/>
      </mc:Fallback>
    </mc:AlternateContent>
    <mc:AlternateContent xmlns:mc="http://schemas.openxmlformats.org/markup-compatibility/2006">
      <mc:Choice Requires="x14">
        <control shapeId="2127" r:id="rId162" name="ComboBox73">
          <controlPr defaultSize="0" autoLine="0" linkedCell="K75" listFillRange="D91:D93" r:id="rId163">
            <anchor moveWithCells="1">
              <from>
                <xdr:col>9</xdr:col>
                <xdr:colOff>200025</xdr:colOff>
                <xdr:row>74</xdr:row>
                <xdr:rowOff>142875</xdr:rowOff>
              </from>
              <to>
                <xdr:col>9</xdr:col>
                <xdr:colOff>3076575</xdr:colOff>
                <xdr:row>88</xdr:row>
                <xdr:rowOff>19050</xdr:rowOff>
              </to>
            </anchor>
          </controlPr>
        </control>
      </mc:Choice>
      <mc:Fallback>
        <control shapeId="2127" r:id="rId162" name="ComboBox73"/>
      </mc:Fallback>
    </mc:AlternateContent>
    <mc:AlternateContent xmlns:mc="http://schemas.openxmlformats.org/markup-compatibility/2006">
      <mc:Choice Requires="x14">
        <control shapeId="2126" r:id="rId164" name="ComboBox72">
          <controlPr defaultSize="0" autoLine="0" linkedCell="K74" listFillRange="D91:D93" r:id="rId165">
            <anchor moveWithCells="1">
              <from>
                <xdr:col>9</xdr:col>
                <xdr:colOff>228600</xdr:colOff>
                <xdr:row>73</xdr:row>
                <xdr:rowOff>57150</xdr:rowOff>
              </from>
              <to>
                <xdr:col>9</xdr:col>
                <xdr:colOff>3105150</xdr:colOff>
                <xdr:row>73</xdr:row>
                <xdr:rowOff>590550</xdr:rowOff>
              </to>
            </anchor>
          </controlPr>
        </control>
      </mc:Choice>
      <mc:Fallback>
        <control shapeId="2126" r:id="rId164" name="ComboBox72"/>
      </mc:Fallback>
    </mc:AlternateContent>
    <mc:AlternateContent xmlns:mc="http://schemas.openxmlformats.org/markup-compatibility/2006">
      <mc:Choice Requires="x14">
        <control shapeId="2125" r:id="rId166" name="ComboBox71">
          <controlPr defaultSize="0" autoLine="0" linkedCell="K73" listFillRange="D91:D93" r:id="rId167">
            <anchor moveWithCells="1">
              <from>
                <xdr:col>9</xdr:col>
                <xdr:colOff>200025</xdr:colOff>
                <xdr:row>72</xdr:row>
                <xdr:rowOff>142875</xdr:rowOff>
              </from>
              <to>
                <xdr:col>9</xdr:col>
                <xdr:colOff>3076575</xdr:colOff>
                <xdr:row>72</xdr:row>
                <xdr:rowOff>676275</xdr:rowOff>
              </to>
            </anchor>
          </controlPr>
        </control>
      </mc:Choice>
      <mc:Fallback>
        <control shapeId="2125" r:id="rId166" name="ComboBox71"/>
      </mc:Fallback>
    </mc:AlternateContent>
    <mc:AlternateContent xmlns:mc="http://schemas.openxmlformats.org/markup-compatibility/2006">
      <mc:Choice Requires="x14">
        <control shapeId="2124" r:id="rId168" name="ComboBox70">
          <controlPr defaultSize="0" autoLine="0" linkedCell="K72" listFillRange="D91:D93" r:id="rId169">
            <anchor moveWithCells="1">
              <from>
                <xdr:col>9</xdr:col>
                <xdr:colOff>171450</xdr:colOff>
                <xdr:row>71</xdr:row>
                <xdr:rowOff>133350</xdr:rowOff>
              </from>
              <to>
                <xdr:col>9</xdr:col>
                <xdr:colOff>3048000</xdr:colOff>
                <xdr:row>71</xdr:row>
                <xdr:rowOff>666750</xdr:rowOff>
              </to>
            </anchor>
          </controlPr>
        </control>
      </mc:Choice>
      <mc:Fallback>
        <control shapeId="2124" r:id="rId168" name="ComboBox70"/>
      </mc:Fallback>
    </mc:AlternateContent>
    <mc:AlternateContent xmlns:mc="http://schemas.openxmlformats.org/markup-compatibility/2006">
      <mc:Choice Requires="x14">
        <control shapeId="2123" r:id="rId170" name="ComboBox69">
          <controlPr defaultSize="0" autoLine="0" linkedCell="K71" listFillRange="D91:D93" r:id="rId171">
            <anchor moveWithCells="1">
              <from>
                <xdr:col>9</xdr:col>
                <xdr:colOff>171450</xdr:colOff>
                <xdr:row>70</xdr:row>
                <xdr:rowOff>47625</xdr:rowOff>
              </from>
              <to>
                <xdr:col>9</xdr:col>
                <xdr:colOff>3048000</xdr:colOff>
                <xdr:row>71</xdr:row>
                <xdr:rowOff>0</xdr:rowOff>
              </to>
            </anchor>
          </controlPr>
        </control>
      </mc:Choice>
      <mc:Fallback>
        <control shapeId="2123" r:id="rId170" name="ComboBox69"/>
      </mc:Fallback>
    </mc:AlternateContent>
    <mc:AlternateContent xmlns:mc="http://schemas.openxmlformats.org/markup-compatibility/2006">
      <mc:Choice Requires="x14">
        <control shapeId="2122" r:id="rId172" name="ComboBox68">
          <controlPr defaultSize="0" autoLine="0" linkedCell="K70" listFillRange="D91:D93" r:id="rId173">
            <anchor moveWithCells="1">
              <from>
                <xdr:col>9</xdr:col>
                <xdr:colOff>171450</xdr:colOff>
                <xdr:row>69</xdr:row>
                <xdr:rowOff>76200</xdr:rowOff>
              </from>
              <to>
                <xdr:col>9</xdr:col>
                <xdr:colOff>3048000</xdr:colOff>
                <xdr:row>69</xdr:row>
                <xdr:rowOff>609600</xdr:rowOff>
              </to>
            </anchor>
          </controlPr>
        </control>
      </mc:Choice>
      <mc:Fallback>
        <control shapeId="2122" r:id="rId172" name="ComboBox68"/>
      </mc:Fallback>
    </mc:AlternateContent>
    <mc:AlternateContent xmlns:mc="http://schemas.openxmlformats.org/markup-compatibility/2006">
      <mc:Choice Requires="x14">
        <control shapeId="2121" r:id="rId174" name="ComboBox67">
          <controlPr defaultSize="0" autoLine="0" linkedCell="K69" listFillRange="D91:D93" r:id="rId175">
            <anchor moveWithCells="1">
              <from>
                <xdr:col>9</xdr:col>
                <xdr:colOff>171450</xdr:colOff>
                <xdr:row>68</xdr:row>
                <xdr:rowOff>76200</xdr:rowOff>
              </from>
              <to>
                <xdr:col>9</xdr:col>
                <xdr:colOff>3048000</xdr:colOff>
                <xdr:row>68</xdr:row>
                <xdr:rowOff>609600</xdr:rowOff>
              </to>
            </anchor>
          </controlPr>
        </control>
      </mc:Choice>
      <mc:Fallback>
        <control shapeId="2121" r:id="rId174" name="ComboBox67"/>
      </mc:Fallback>
    </mc:AlternateContent>
    <mc:AlternateContent xmlns:mc="http://schemas.openxmlformats.org/markup-compatibility/2006">
      <mc:Choice Requires="x14">
        <control shapeId="2120" r:id="rId176" name="ComboBox66">
          <controlPr defaultSize="0" autoLine="0" linkedCell="K68" listFillRange="D91:D93" r:id="rId177">
            <anchor moveWithCells="1">
              <from>
                <xdr:col>9</xdr:col>
                <xdr:colOff>171450</xdr:colOff>
                <xdr:row>67</xdr:row>
                <xdr:rowOff>76200</xdr:rowOff>
              </from>
              <to>
                <xdr:col>9</xdr:col>
                <xdr:colOff>3048000</xdr:colOff>
                <xdr:row>67</xdr:row>
                <xdr:rowOff>609600</xdr:rowOff>
              </to>
            </anchor>
          </controlPr>
        </control>
      </mc:Choice>
      <mc:Fallback>
        <control shapeId="2120" r:id="rId176" name="ComboBox66"/>
      </mc:Fallback>
    </mc:AlternateContent>
    <mc:AlternateContent xmlns:mc="http://schemas.openxmlformats.org/markup-compatibility/2006">
      <mc:Choice Requires="x14">
        <control shapeId="2119" r:id="rId178" name="ComboBox65">
          <controlPr defaultSize="0" autoLine="0" linkedCell="K67" listFillRange="D91:D93" r:id="rId179">
            <anchor moveWithCells="1">
              <from>
                <xdr:col>9</xdr:col>
                <xdr:colOff>190500</xdr:colOff>
                <xdr:row>66</xdr:row>
                <xdr:rowOff>66675</xdr:rowOff>
              </from>
              <to>
                <xdr:col>9</xdr:col>
                <xdr:colOff>3057525</xdr:colOff>
                <xdr:row>66</xdr:row>
                <xdr:rowOff>600075</xdr:rowOff>
              </to>
            </anchor>
          </controlPr>
        </control>
      </mc:Choice>
      <mc:Fallback>
        <control shapeId="2119" r:id="rId178" name="ComboBox65"/>
      </mc:Fallback>
    </mc:AlternateContent>
    <mc:AlternateContent xmlns:mc="http://schemas.openxmlformats.org/markup-compatibility/2006">
      <mc:Choice Requires="x14">
        <control shapeId="2118" r:id="rId180" name="ComboBox64">
          <controlPr defaultSize="0" autoLine="0" linkedCell="K66" listFillRange="D91:D93" r:id="rId181">
            <anchor moveWithCells="1">
              <from>
                <xdr:col>9</xdr:col>
                <xdr:colOff>171450</xdr:colOff>
                <xdr:row>65</xdr:row>
                <xdr:rowOff>76200</xdr:rowOff>
              </from>
              <to>
                <xdr:col>9</xdr:col>
                <xdr:colOff>3048000</xdr:colOff>
                <xdr:row>65</xdr:row>
                <xdr:rowOff>609600</xdr:rowOff>
              </to>
            </anchor>
          </controlPr>
        </control>
      </mc:Choice>
      <mc:Fallback>
        <control shapeId="2118" r:id="rId180" name="ComboBox64"/>
      </mc:Fallback>
    </mc:AlternateContent>
    <mc:AlternateContent xmlns:mc="http://schemas.openxmlformats.org/markup-compatibility/2006">
      <mc:Choice Requires="x14">
        <control shapeId="2117" r:id="rId182" name="ComboBox63">
          <controlPr defaultSize="0" autoLine="0" linkedCell="K65" listFillRange="D91:D93" r:id="rId183">
            <anchor moveWithCells="1">
              <from>
                <xdr:col>9</xdr:col>
                <xdr:colOff>171450</xdr:colOff>
                <xdr:row>64</xdr:row>
                <xdr:rowOff>76200</xdr:rowOff>
              </from>
              <to>
                <xdr:col>9</xdr:col>
                <xdr:colOff>3048000</xdr:colOff>
                <xdr:row>64</xdr:row>
                <xdr:rowOff>609600</xdr:rowOff>
              </to>
            </anchor>
          </controlPr>
        </control>
      </mc:Choice>
      <mc:Fallback>
        <control shapeId="2117" r:id="rId182" name="ComboBox63"/>
      </mc:Fallback>
    </mc:AlternateContent>
    <mc:AlternateContent xmlns:mc="http://schemas.openxmlformats.org/markup-compatibility/2006">
      <mc:Choice Requires="x14">
        <control shapeId="2116" r:id="rId184" name="ComboBox62">
          <controlPr defaultSize="0" autoLine="0" linkedCell="K64" listFillRange="D91:D93" r:id="rId185">
            <anchor moveWithCells="1">
              <from>
                <xdr:col>9</xdr:col>
                <xdr:colOff>171450</xdr:colOff>
                <xdr:row>63</xdr:row>
                <xdr:rowOff>76200</xdr:rowOff>
              </from>
              <to>
                <xdr:col>9</xdr:col>
                <xdr:colOff>3048000</xdr:colOff>
                <xdr:row>63</xdr:row>
                <xdr:rowOff>609600</xdr:rowOff>
              </to>
            </anchor>
          </controlPr>
        </control>
      </mc:Choice>
      <mc:Fallback>
        <control shapeId="2116" r:id="rId184" name="ComboBox62"/>
      </mc:Fallback>
    </mc:AlternateContent>
    <mc:AlternateContent xmlns:mc="http://schemas.openxmlformats.org/markup-compatibility/2006">
      <mc:Choice Requires="x14">
        <control shapeId="2115" r:id="rId186" name="ComboBox61">
          <controlPr defaultSize="0" autoLine="0" linkedCell="K63" listFillRange="D91:D93" r:id="rId187">
            <anchor moveWithCells="1">
              <from>
                <xdr:col>9</xdr:col>
                <xdr:colOff>171450</xdr:colOff>
                <xdr:row>62</xdr:row>
                <xdr:rowOff>76200</xdr:rowOff>
              </from>
              <to>
                <xdr:col>9</xdr:col>
                <xdr:colOff>3048000</xdr:colOff>
                <xdr:row>62</xdr:row>
                <xdr:rowOff>609600</xdr:rowOff>
              </to>
            </anchor>
          </controlPr>
        </control>
      </mc:Choice>
      <mc:Fallback>
        <control shapeId="2115" r:id="rId186" name="ComboBox61"/>
      </mc:Fallback>
    </mc:AlternateContent>
    <mc:AlternateContent xmlns:mc="http://schemas.openxmlformats.org/markup-compatibility/2006">
      <mc:Choice Requires="x14">
        <control shapeId="2114" r:id="rId188" name="ComboBox60">
          <controlPr defaultSize="0" autoLine="0" linkedCell="K62" listFillRange="D91:D93" r:id="rId189">
            <anchor moveWithCells="1">
              <from>
                <xdr:col>9</xdr:col>
                <xdr:colOff>171450</xdr:colOff>
                <xdr:row>61</xdr:row>
                <xdr:rowOff>104775</xdr:rowOff>
              </from>
              <to>
                <xdr:col>9</xdr:col>
                <xdr:colOff>3048000</xdr:colOff>
                <xdr:row>61</xdr:row>
                <xdr:rowOff>628650</xdr:rowOff>
              </to>
            </anchor>
          </controlPr>
        </control>
      </mc:Choice>
      <mc:Fallback>
        <control shapeId="2114" r:id="rId188" name="ComboBox60"/>
      </mc:Fallback>
    </mc:AlternateContent>
    <mc:AlternateContent xmlns:mc="http://schemas.openxmlformats.org/markup-compatibility/2006">
      <mc:Choice Requires="x14">
        <control shapeId="2113" r:id="rId190" name="ComboBox59">
          <controlPr defaultSize="0" autoLine="0" linkedCell="K61" listFillRange="D91:D93" r:id="rId191">
            <anchor moveWithCells="1">
              <from>
                <xdr:col>9</xdr:col>
                <xdr:colOff>152400</xdr:colOff>
                <xdr:row>60</xdr:row>
                <xdr:rowOff>209550</xdr:rowOff>
              </from>
              <to>
                <xdr:col>9</xdr:col>
                <xdr:colOff>3038475</xdr:colOff>
                <xdr:row>60</xdr:row>
                <xdr:rowOff>742950</xdr:rowOff>
              </to>
            </anchor>
          </controlPr>
        </control>
      </mc:Choice>
      <mc:Fallback>
        <control shapeId="2113" r:id="rId190" name="ComboBox59"/>
      </mc:Fallback>
    </mc:AlternateContent>
    <mc:AlternateContent xmlns:mc="http://schemas.openxmlformats.org/markup-compatibility/2006">
      <mc:Choice Requires="x14">
        <control shapeId="2112" r:id="rId192" name="ComboBox58">
          <controlPr defaultSize="0" autoLine="0" linkedCell="K60" listFillRange="D91:D93" r:id="rId193">
            <anchor moveWithCells="1">
              <from>
                <xdr:col>9</xdr:col>
                <xdr:colOff>238125</xdr:colOff>
                <xdr:row>59</xdr:row>
                <xdr:rowOff>714375</xdr:rowOff>
              </from>
              <to>
                <xdr:col>9</xdr:col>
                <xdr:colOff>3114675</xdr:colOff>
                <xdr:row>59</xdr:row>
                <xdr:rowOff>1247775</xdr:rowOff>
              </to>
            </anchor>
          </controlPr>
        </control>
      </mc:Choice>
      <mc:Fallback>
        <control shapeId="2112" r:id="rId192" name="ComboBox58"/>
      </mc:Fallback>
    </mc:AlternateContent>
    <mc:AlternateContent xmlns:mc="http://schemas.openxmlformats.org/markup-compatibility/2006">
      <mc:Choice Requires="x14">
        <control shapeId="2111" r:id="rId194" name="ComboBox57">
          <controlPr defaultSize="0" autoLine="0" linkedCell="K59" listFillRange="D91:D93" r:id="rId195">
            <anchor moveWithCells="1">
              <from>
                <xdr:col>9</xdr:col>
                <xdr:colOff>171450</xdr:colOff>
                <xdr:row>58</xdr:row>
                <xdr:rowOff>47625</xdr:rowOff>
              </from>
              <to>
                <xdr:col>9</xdr:col>
                <xdr:colOff>3048000</xdr:colOff>
                <xdr:row>58</xdr:row>
                <xdr:rowOff>581025</xdr:rowOff>
              </to>
            </anchor>
          </controlPr>
        </control>
      </mc:Choice>
      <mc:Fallback>
        <control shapeId="2111" r:id="rId194" name="ComboBox57"/>
      </mc:Fallback>
    </mc:AlternateContent>
    <mc:AlternateContent xmlns:mc="http://schemas.openxmlformats.org/markup-compatibility/2006">
      <mc:Choice Requires="x14">
        <control shapeId="2110" r:id="rId196" name="ComboBox56">
          <controlPr defaultSize="0" autoLine="0" linkedCell="K58" listFillRange="D91:D93" r:id="rId197">
            <anchor moveWithCells="1">
              <from>
                <xdr:col>9</xdr:col>
                <xdr:colOff>171450</xdr:colOff>
                <xdr:row>57</xdr:row>
                <xdr:rowOff>47625</xdr:rowOff>
              </from>
              <to>
                <xdr:col>9</xdr:col>
                <xdr:colOff>3048000</xdr:colOff>
                <xdr:row>57</xdr:row>
                <xdr:rowOff>581025</xdr:rowOff>
              </to>
            </anchor>
          </controlPr>
        </control>
      </mc:Choice>
      <mc:Fallback>
        <control shapeId="2110" r:id="rId196" name="ComboBox56"/>
      </mc:Fallback>
    </mc:AlternateContent>
    <mc:AlternateContent xmlns:mc="http://schemas.openxmlformats.org/markup-compatibility/2006">
      <mc:Choice Requires="x14">
        <control shapeId="2109" r:id="rId198" name="ComboBox55">
          <controlPr defaultSize="0" autoLine="0" linkedCell="K57" listFillRange="D91:D93" r:id="rId199">
            <anchor moveWithCells="1">
              <from>
                <xdr:col>9</xdr:col>
                <xdr:colOff>171450</xdr:colOff>
                <xdr:row>56</xdr:row>
                <xdr:rowOff>209550</xdr:rowOff>
              </from>
              <to>
                <xdr:col>9</xdr:col>
                <xdr:colOff>3048000</xdr:colOff>
                <xdr:row>56</xdr:row>
                <xdr:rowOff>742950</xdr:rowOff>
              </to>
            </anchor>
          </controlPr>
        </control>
      </mc:Choice>
      <mc:Fallback>
        <control shapeId="2109" r:id="rId198" name="ComboBox55"/>
      </mc:Fallback>
    </mc:AlternateContent>
    <mc:AlternateContent xmlns:mc="http://schemas.openxmlformats.org/markup-compatibility/2006">
      <mc:Choice Requires="x14">
        <control shapeId="2108" r:id="rId200" name="ComboBox54">
          <controlPr defaultSize="0" autoLine="0" linkedCell="K56" listFillRange="D91:D93" r:id="rId201">
            <anchor moveWithCells="1">
              <from>
                <xdr:col>9</xdr:col>
                <xdr:colOff>200025</xdr:colOff>
                <xdr:row>55</xdr:row>
                <xdr:rowOff>209550</xdr:rowOff>
              </from>
              <to>
                <xdr:col>9</xdr:col>
                <xdr:colOff>3076575</xdr:colOff>
                <xdr:row>55</xdr:row>
                <xdr:rowOff>742950</xdr:rowOff>
              </to>
            </anchor>
          </controlPr>
        </control>
      </mc:Choice>
      <mc:Fallback>
        <control shapeId="2108" r:id="rId200" name="ComboBox54"/>
      </mc:Fallback>
    </mc:AlternateContent>
    <mc:AlternateContent xmlns:mc="http://schemas.openxmlformats.org/markup-compatibility/2006">
      <mc:Choice Requires="x14">
        <control shapeId="2107" r:id="rId202" name="ComboBox53">
          <controlPr defaultSize="0" autoLine="0" linkedCell="K55" listFillRange="D91:D93" r:id="rId203">
            <anchor moveWithCells="1">
              <from>
                <xdr:col>9</xdr:col>
                <xdr:colOff>180975</xdr:colOff>
                <xdr:row>54</xdr:row>
                <xdr:rowOff>114300</xdr:rowOff>
              </from>
              <to>
                <xdr:col>9</xdr:col>
                <xdr:colOff>3057525</xdr:colOff>
                <xdr:row>55</xdr:row>
                <xdr:rowOff>0</xdr:rowOff>
              </to>
            </anchor>
          </controlPr>
        </control>
      </mc:Choice>
      <mc:Fallback>
        <control shapeId="2107" r:id="rId202" name="ComboBox53"/>
      </mc:Fallback>
    </mc:AlternateContent>
    <mc:AlternateContent xmlns:mc="http://schemas.openxmlformats.org/markup-compatibility/2006">
      <mc:Choice Requires="x14">
        <control shapeId="2106" r:id="rId204" name="ComboBox52">
          <controlPr defaultSize="0" autoLine="0" linkedCell="K54" listFillRange="D91:D93" r:id="rId205">
            <anchor moveWithCells="1">
              <from>
                <xdr:col>9</xdr:col>
                <xdr:colOff>171450</xdr:colOff>
                <xdr:row>53</xdr:row>
                <xdr:rowOff>47625</xdr:rowOff>
              </from>
              <to>
                <xdr:col>9</xdr:col>
                <xdr:colOff>3048000</xdr:colOff>
                <xdr:row>53</xdr:row>
                <xdr:rowOff>581025</xdr:rowOff>
              </to>
            </anchor>
          </controlPr>
        </control>
      </mc:Choice>
      <mc:Fallback>
        <control shapeId="2106" r:id="rId204" name="ComboBox52"/>
      </mc:Fallback>
    </mc:AlternateContent>
    <mc:AlternateContent xmlns:mc="http://schemas.openxmlformats.org/markup-compatibility/2006">
      <mc:Choice Requires="x14">
        <control shapeId="2105" r:id="rId206" name="ComboBox51">
          <controlPr defaultSize="0" autoLine="0" linkedCell="K53" listFillRange="D91:D93" r:id="rId207">
            <anchor moveWithCells="1">
              <from>
                <xdr:col>9</xdr:col>
                <xdr:colOff>200025</xdr:colOff>
                <xdr:row>52</xdr:row>
                <xdr:rowOff>66675</xdr:rowOff>
              </from>
              <to>
                <xdr:col>9</xdr:col>
                <xdr:colOff>3076575</xdr:colOff>
                <xdr:row>52</xdr:row>
                <xdr:rowOff>619125</xdr:rowOff>
              </to>
            </anchor>
          </controlPr>
        </control>
      </mc:Choice>
      <mc:Fallback>
        <control shapeId="2105" r:id="rId206" name="ComboBox51"/>
      </mc:Fallback>
    </mc:AlternateContent>
    <mc:AlternateContent xmlns:mc="http://schemas.openxmlformats.org/markup-compatibility/2006">
      <mc:Choice Requires="x14">
        <control shapeId="2104" r:id="rId208" name="ComboBox50">
          <controlPr defaultSize="0" autoLine="0" linkedCell="K52" listFillRange="D91:D93" r:id="rId209">
            <anchor moveWithCells="1">
              <from>
                <xdr:col>9</xdr:col>
                <xdr:colOff>171450</xdr:colOff>
                <xdr:row>51</xdr:row>
                <xdr:rowOff>342900</xdr:rowOff>
              </from>
              <to>
                <xdr:col>9</xdr:col>
                <xdr:colOff>3048000</xdr:colOff>
                <xdr:row>51</xdr:row>
                <xdr:rowOff>885825</xdr:rowOff>
              </to>
            </anchor>
          </controlPr>
        </control>
      </mc:Choice>
      <mc:Fallback>
        <control shapeId="2104" r:id="rId208" name="ComboBox50"/>
      </mc:Fallback>
    </mc:AlternateContent>
    <mc:AlternateContent xmlns:mc="http://schemas.openxmlformats.org/markup-compatibility/2006">
      <mc:Choice Requires="x14">
        <control shapeId="2103" r:id="rId210" name="ComboBox49">
          <controlPr defaultSize="0" autoLine="0" linkedCell="K51" listFillRange="D91:D93" r:id="rId211">
            <anchor moveWithCells="1">
              <from>
                <xdr:col>9</xdr:col>
                <xdr:colOff>171450</xdr:colOff>
                <xdr:row>50</xdr:row>
                <xdr:rowOff>95250</xdr:rowOff>
              </from>
              <to>
                <xdr:col>9</xdr:col>
                <xdr:colOff>3048000</xdr:colOff>
                <xdr:row>50</xdr:row>
                <xdr:rowOff>647700</xdr:rowOff>
              </to>
            </anchor>
          </controlPr>
        </control>
      </mc:Choice>
      <mc:Fallback>
        <control shapeId="2103" r:id="rId210" name="ComboBox49"/>
      </mc:Fallback>
    </mc:AlternateContent>
    <mc:AlternateContent xmlns:mc="http://schemas.openxmlformats.org/markup-compatibility/2006">
      <mc:Choice Requires="x14">
        <control shapeId="2102" r:id="rId212" name="ComboBox48">
          <controlPr defaultSize="0" autoLine="0" linkedCell="K50" listFillRange="D91:D93" r:id="rId213">
            <anchor moveWithCells="1">
              <from>
                <xdr:col>9</xdr:col>
                <xdr:colOff>171450</xdr:colOff>
                <xdr:row>49</xdr:row>
                <xdr:rowOff>342900</xdr:rowOff>
              </from>
              <to>
                <xdr:col>9</xdr:col>
                <xdr:colOff>3048000</xdr:colOff>
                <xdr:row>49</xdr:row>
                <xdr:rowOff>885825</xdr:rowOff>
              </to>
            </anchor>
          </controlPr>
        </control>
      </mc:Choice>
      <mc:Fallback>
        <control shapeId="2102" r:id="rId212" name="ComboBox48"/>
      </mc:Fallback>
    </mc:AlternateContent>
    <mc:AlternateContent xmlns:mc="http://schemas.openxmlformats.org/markup-compatibility/2006">
      <mc:Choice Requires="x14">
        <control shapeId="2101" r:id="rId214" name="ComboBox47">
          <controlPr defaultSize="0" autoLine="0" linkedCell="K49" listFillRange="D91:D93" r:id="rId215">
            <anchor moveWithCells="1">
              <from>
                <xdr:col>9</xdr:col>
                <xdr:colOff>200025</xdr:colOff>
                <xdr:row>48</xdr:row>
                <xdr:rowOff>352425</xdr:rowOff>
              </from>
              <to>
                <xdr:col>9</xdr:col>
                <xdr:colOff>3067050</xdr:colOff>
                <xdr:row>48</xdr:row>
                <xdr:rowOff>895350</xdr:rowOff>
              </to>
            </anchor>
          </controlPr>
        </control>
      </mc:Choice>
      <mc:Fallback>
        <control shapeId="2101" r:id="rId214" name="ComboBox47"/>
      </mc:Fallback>
    </mc:AlternateContent>
    <mc:AlternateContent xmlns:mc="http://schemas.openxmlformats.org/markup-compatibility/2006">
      <mc:Choice Requires="x14">
        <control shapeId="2100" r:id="rId216" name="ComboBox46">
          <controlPr defaultSize="0" autoLine="0" linkedCell="K48" listFillRange="D91:D93" r:id="rId217">
            <anchor moveWithCells="1">
              <from>
                <xdr:col>9</xdr:col>
                <xdr:colOff>219075</xdr:colOff>
                <xdr:row>47</xdr:row>
                <xdr:rowOff>190500</xdr:rowOff>
              </from>
              <to>
                <xdr:col>9</xdr:col>
                <xdr:colOff>3076575</xdr:colOff>
                <xdr:row>47</xdr:row>
                <xdr:rowOff>733425</xdr:rowOff>
              </to>
            </anchor>
          </controlPr>
        </control>
      </mc:Choice>
      <mc:Fallback>
        <control shapeId="2100" r:id="rId216" name="ComboBox46"/>
      </mc:Fallback>
    </mc:AlternateContent>
    <mc:AlternateContent xmlns:mc="http://schemas.openxmlformats.org/markup-compatibility/2006">
      <mc:Choice Requires="x14">
        <control shapeId="2099" r:id="rId218" name="ComboBox45">
          <controlPr defaultSize="0" autoLine="0" linkedCell="K47" listFillRange="D91:D93" r:id="rId219">
            <anchor moveWithCells="1">
              <from>
                <xdr:col>9</xdr:col>
                <xdr:colOff>228600</xdr:colOff>
                <xdr:row>46</xdr:row>
                <xdr:rowOff>38100</xdr:rowOff>
              </from>
              <to>
                <xdr:col>9</xdr:col>
                <xdr:colOff>3086100</xdr:colOff>
                <xdr:row>46</xdr:row>
                <xdr:rowOff>581025</xdr:rowOff>
              </to>
            </anchor>
          </controlPr>
        </control>
      </mc:Choice>
      <mc:Fallback>
        <control shapeId="2099" r:id="rId218" name="ComboBox45"/>
      </mc:Fallback>
    </mc:AlternateContent>
    <mc:AlternateContent xmlns:mc="http://schemas.openxmlformats.org/markup-compatibility/2006">
      <mc:Choice Requires="x14">
        <control shapeId="2098" r:id="rId220" name="ComboBox44">
          <controlPr defaultSize="0" autoLine="0" linkedCell="K46" listFillRange="D91:D93" r:id="rId221">
            <anchor moveWithCells="1">
              <from>
                <xdr:col>9</xdr:col>
                <xdr:colOff>228600</xdr:colOff>
                <xdr:row>45</xdr:row>
                <xdr:rowOff>104775</xdr:rowOff>
              </from>
              <to>
                <xdr:col>9</xdr:col>
                <xdr:colOff>3086100</xdr:colOff>
                <xdr:row>45</xdr:row>
                <xdr:rowOff>647700</xdr:rowOff>
              </to>
            </anchor>
          </controlPr>
        </control>
      </mc:Choice>
      <mc:Fallback>
        <control shapeId="2098" r:id="rId220" name="ComboBox44"/>
      </mc:Fallback>
    </mc:AlternateContent>
    <mc:AlternateContent xmlns:mc="http://schemas.openxmlformats.org/markup-compatibility/2006">
      <mc:Choice Requires="x14">
        <control shapeId="2097" r:id="rId222" name="ComboBox43">
          <controlPr defaultSize="0" autoLine="0" linkedCell="K45" listFillRange="D91:D93" r:id="rId223">
            <anchor moveWithCells="1">
              <from>
                <xdr:col>9</xdr:col>
                <xdr:colOff>228600</xdr:colOff>
                <xdr:row>44</xdr:row>
                <xdr:rowOff>38100</xdr:rowOff>
              </from>
              <to>
                <xdr:col>9</xdr:col>
                <xdr:colOff>3086100</xdr:colOff>
                <xdr:row>44</xdr:row>
                <xdr:rowOff>581025</xdr:rowOff>
              </to>
            </anchor>
          </controlPr>
        </control>
      </mc:Choice>
      <mc:Fallback>
        <control shapeId="2097" r:id="rId222" name="ComboBox43"/>
      </mc:Fallback>
    </mc:AlternateContent>
    <mc:AlternateContent xmlns:mc="http://schemas.openxmlformats.org/markup-compatibility/2006">
      <mc:Choice Requires="x14">
        <control shapeId="2096" r:id="rId224" name="ComboBox42">
          <controlPr defaultSize="0" autoLine="0" linkedCell="K44" listFillRange="D91:D93" r:id="rId225">
            <anchor moveWithCells="1">
              <from>
                <xdr:col>9</xdr:col>
                <xdr:colOff>228600</xdr:colOff>
                <xdr:row>43</xdr:row>
                <xdr:rowOff>38100</xdr:rowOff>
              </from>
              <to>
                <xdr:col>9</xdr:col>
                <xdr:colOff>3086100</xdr:colOff>
                <xdr:row>43</xdr:row>
                <xdr:rowOff>581025</xdr:rowOff>
              </to>
            </anchor>
          </controlPr>
        </control>
      </mc:Choice>
      <mc:Fallback>
        <control shapeId="2096" r:id="rId224" name="ComboBox42"/>
      </mc:Fallback>
    </mc:AlternateContent>
    <mc:AlternateContent xmlns:mc="http://schemas.openxmlformats.org/markup-compatibility/2006">
      <mc:Choice Requires="x14">
        <control shapeId="2095" r:id="rId226" name="ComboBox41">
          <controlPr defaultSize="0" autoLine="0" linkedCell="K43" listFillRange="D91:D93" r:id="rId227">
            <anchor moveWithCells="1">
              <from>
                <xdr:col>9</xdr:col>
                <xdr:colOff>257175</xdr:colOff>
                <xdr:row>42</xdr:row>
                <xdr:rowOff>76200</xdr:rowOff>
              </from>
              <to>
                <xdr:col>9</xdr:col>
                <xdr:colOff>3105150</xdr:colOff>
                <xdr:row>42</xdr:row>
                <xdr:rowOff>619125</xdr:rowOff>
              </to>
            </anchor>
          </controlPr>
        </control>
      </mc:Choice>
      <mc:Fallback>
        <control shapeId="2095" r:id="rId226" name="ComboBox41"/>
      </mc:Fallback>
    </mc:AlternateContent>
    <mc:AlternateContent xmlns:mc="http://schemas.openxmlformats.org/markup-compatibility/2006">
      <mc:Choice Requires="x14">
        <control shapeId="2094" r:id="rId228" name="ComboBox40">
          <controlPr defaultSize="0" autoLine="0" linkedCell="K42" listFillRange="D91:D93" r:id="rId229">
            <anchor moveWithCells="1">
              <from>
                <xdr:col>9</xdr:col>
                <xdr:colOff>257175</xdr:colOff>
                <xdr:row>41</xdr:row>
                <xdr:rowOff>19050</xdr:rowOff>
              </from>
              <to>
                <xdr:col>9</xdr:col>
                <xdr:colOff>3105150</xdr:colOff>
                <xdr:row>41</xdr:row>
                <xdr:rowOff>561975</xdr:rowOff>
              </to>
            </anchor>
          </controlPr>
        </control>
      </mc:Choice>
      <mc:Fallback>
        <control shapeId="2094" r:id="rId228" name="ComboBox40"/>
      </mc:Fallback>
    </mc:AlternateContent>
    <mc:AlternateContent xmlns:mc="http://schemas.openxmlformats.org/markup-compatibility/2006">
      <mc:Choice Requires="x14">
        <control shapeId="2093" r:id="rId230" name="ComboBox39">
          <controlPr defaultSize="0" autoLine="0" linkedCell="K41" listFillRange="D91:D93" r:id="rId231">
            <anchor moveWithCells="1">
              <from>
                <xdr:col>9</xdr:col>
                <xdr:colOff>247650</xdr:colOff>
                <xdr:row>40</xdr:row>
                <xdr:rowOff>28575</xdr:rowOff>
              </from>
              <to>
                <xdr:col>9</xdr:col>
                <xdr:colOff>3095625</xdr:colOff>
                <xdr:row>40</xdr:row>
                <xdr:rowOff>571500</xdr:rowOff>
              </to>
            </anchor>
          </controlPr>
        </control>
      </mc:Choice>
      <mc:Fallback>
        <control shapeId="2093" r:id="rId230" name="ComboBox39"/>
      </mc:Fallback>
    </mc:AlternateContent>
    <mc:AlternateContent xmlns:mc="http://schemas.openxmlformats.org/markup-compatibility/2006">
      <mc:Choice Requires="x14">
        <control shapeId="2092" r:id="rId232" name="ComboBox38">
          <controlPr defaultSize="0" autoLine="0" linkedCell="K40" listFillRange="D91:D93" r:id="rId233">
            <anchor moveWithCells="1">
              <from>
                <xdr:col>9</xdr:col>
                <xdr:colOff>238125</xdr:colOff>
                <xdr:row>39</xdr:row>
                <xdr:rowOff>161925</xdr:rowOff>
              </from>
              <to>
                <xdr:col>9</xdr:col>
                <xdr:colOff>3086100</xdr:colOff>
                <xdr:row>39</xdr:row>
                <xdr:rowOff>704850</xdr:rowOff>
              </to>
            </anchor>
          </controlPr>
        </control>
      </mc:Choice>
      <mc:Fallback>
        <control shapeId="2092" r:id="rId232" name="ComboBox38"/>
      </mc:Fallback>
    </mc:AlternateContent>
    <mc:AlternateContent xmlns:mc="http://schemas.openxmlformats.org/markup-compatibility/2006">
      <mc:Choice Requires="x14">
        <control shapeId="2091" r:id="rId234" name="ComboBox37">
          <controlPr defaultSize="0" autoLine="0" linkedCell="K39" listFillRange="D91:D93" r:id="rId235">
            <anchor moveWithCells="1">
              <from>
                <xdr:col>9</xdr:col>
                <xdr:colOff>238125</xdr:colOff>
                <xdr:row>38</xdr:row>
                <xdr:rowOff>323850</xdr:rowOff>
              </from>
              <to>
                <xdr:col>9</xdr:col>
                <xdr:colOff>3076575</xdr:colOff>
                <xdr:row>38</xdr:row>
                <xdr:rowOff>866775</xdr:rowOff>
              </to>
            </anchor>
          </controlPr>
        </control>
      </mc:Choice>
      <mc:Fallback>
        <control shapeId="2091" r:id="rId234" name="ComboBox37"/>
      </mc:Fallback>
    </mc:AlternateContent>
    <mc:AlternateContent xmlns:mc="http://schemas.openxmlformats.org/markup-compatibility/2006">
      <mc:Choice Requires="x14">
        <control shapeId="2090" r:id="rId236" name="ComboBox36">
          <controlPr defaultSize="0" autoLine="0" linkedCell="K38" listFillRange="D91:D93" r:id="rId237">
            <anchor moveWithCells="1">
              <from>
                <xdr:col>9</xdr:col>
                <xdr:colOff>238125</xdr:colOff>
                <xdr:row>37</xdr:row>
                <xdr:rowOff>9525</xdr:rowOff>
              </from>
              <to>
                <xdr:col>9</xdr:col>
                <xdr:colOff>3076575</xdr:colOff>
                <xdr:row>37</xdr:row>
                <xdr:rowOff>552450</xdr:rowOff>
              </to>
            </anchor>
          </controlPr>
        </control>
      </mc:Choice>
      <mc:Fallback>
        <control shapeId="2090" r:id="rId236" name="ComboBox36"/>
      </mc:Fallback>
    </mc:AlternateContent>
    <mc:AlternateContent xmlns:mc="http://schemas.openxmlformats.org/markup-compatibility/2006">
      <mc:Choice Requires="x14">
        <control shapeId="2089" r:id="rId238" name="ComboBox35">
          <controlPr defaultSize="0" autoLine="0" linkedCell="K37" listFillRange="D91:D93" r:id="rId239">
            <anchor moveWithCells="1">
              <from>
                <xdr:col>9</xdr:col>
                <xdr:colOff>247650</xdr:colOff>
                <xdr:row>36</xdr:row>
                <xdr:rowOff>85725</xdr:rowOff>
              </from>
              <to>
                <xdr:col>9</xdr:col>
                <xdr:colOff>3086100</xdr:colOff>
                <xdr:row>36</xdr:row>
                <xdr:rowOff>628650</xdr:rowOff>
              </to>
            </anchor>
          </controlPr>
        </control>
      </mc:Choice>
      <mc:Fallback>
        <control shapeId="2089" r:id="rId238" name="ComboBox35"/>
      </mc:Fallback>
    </mc:AlternateContent>
    <mc:AlternateContent xmlns:mc="http://schemas.openxmlformats.org/markup-compatibility/2006">
      <mc:Choice Requires="x14">
        <control shapeId="2088" r:id="rId240" name="ComboBox34">
          <controlPr defaultSize="0" autoLine="0" linkedCell="K36" listFillRange="D91:D93" r:id="rId241">
            <anchor moveWithCells="1">
              <from>
                <xdr:col>9</xdr:col>
                <xdr:colOff>247650</xdr:colOff>
                <xdr:row>35</xdr:row>
                <xdr:rowOff>95250</xdr:rowOff>
              </from>
              <to>
                <xdr:col>9</xdr:col>
                <xdr:colOff>3086100</xdr:colOff>
                <xdr:row>35</xdr:row>
                <xdr:rowOff>638175</xdr:rowOff>
              </to>
            </anchor>
          </controlPr>
        </control>
      </mc:Choice>
      <mc:Fallback>
        <control shapeId="2088" r:id="rId240" name="ComboBox34"/>
      </mc:Fallback>
    </mc:AlternateContent>
    <mc:AlternateContent xmlns:mc="http://schemas.openxmlformats.org/markup-compatibility/2006">
      <mc:Choice Requires="x14">
        <control shapeId="2087" r:id="rId242" name="ComboBox33">
          <controlPr defaultSize="0" autoLine="0" linkedCell="K35" listFillRange="D91:D93" r:id="rId243">
            <anchor moveWithCells="1">
              <from>
                <xdr:col>9</xdr:col>
                <xdr:colOff>238125</xdr:colOff>
                <xdr:row>34</xdr:row>
                <xdr:rowOff>95250</xdr:rowOff>
              </from>
              <to>
                <xdr:col>9</xdr:col>
                <xdr:colOff>3076575</xdr:colOff>
                <xdr:row>34</xdr:row>
                <xdr:rowOff>638175</xdr:rowOff>
              </to>
            </anchor>
          </controlPr>
        </control>
      </mc:Choice>
      <mc:Fallback>
        <control shapeId="2087" r:id="rId242" name="ComboBox33"/>
      </mc:Fallback>
    </mc:AlternateContent>
    <mc:AlternateContent xmlns:mc="http://schemas.openxmlformats.org/markup-compatibility/2006">
      <mc:Choice Requires="x14">
        <control shapeId="2086" r:id="rId244" name="ComboBox32">
          <controlPr defaultSize="0" autoLine="0" linkedCell="K34" listFillRange="D91:D93" r:id="rId245">
            <anchor moveWithCells="1">
              <from>
                <xdr:col>9</xdr:col>
                <xdr:colOff>209550</xdr:colOff>
                <xdr:row>33</xdr:row>
                <xdr:rowOff>200025</xdr:rowOff>
              </from>
              <to>
                <xdr:col>9</xdr:col>
                <xdr:colOff>3048000</xdr:colOff>
                <xdr:row>33</xdr:row>
                <xdr:rowOff>742950</xdr:rowOff>
              </to>
            </anchor>
          </controlPr>
        </control>
      </mc:Choice>
      <mc:Fallback>
        <control shapeId="2086" r:id="rId244" name="ComboBox32"/>
      </mc:Fallback>
    </mc:AlternateContent>
    <mc:AlternateContent xmlns:mc="http://schemas.openxmlformats.org/markup-compatibility/2006">
      <mc:Choice Requires="x14">
        <control shapeId="2085" r:id="rId246" name="ComboBox31">
          <controlPr defaultSize="0" autoLine="0" linkedCell="K33" listFillRange="D91:D93" r:id="rId247">
            <anchor moveWithCells="1">
              <from>
                <xdr:col>9</xdr:col>
                <xdr:colOff>171450</xdr:colOff>
                <xdr:row>32</xdr:row>
                <xdr:rowOff>76200</xdr:rowOff>
              </from>
              <to>
                <xdr:col>9</xdr:col>
                <xdr:colOff>3009900</xdr:colOff>
                <xdr:row>32</xdr:row>
                <xdr:rowOff>619125</xdr:rowOff>
              </to>
            </anchor>
          </controlPr>
        </control>
      </mc:Choice>
      <mc:Fallback>
        <control shapeId="2085" r:id="rId246" name="ComboBox31"/>
      </mc:Fallback>
    </mc:AlternateContent>
    <mc:AlternateContent xmlns:mc="http://schemas.openxmlformats.org/markup-compatibility/2006">
      <mc:Choice Requires="x14">
        <control shapeId="2084" r:id="rId248" name="ComboBox30">
          <controlPr defaultSize="0" autoLine="0" linkedCell="K32" listFillRange="D91:D93" r:id="rId249">
            <anchor moveWithCells="1">
              <from>
                <xdr:col>9</xdr:col>
                <xdr:colOff>171450</xdr:colOff>
                <xdr:row>31</xdr:row>
                <xdr:rowOff>76200</xdr:rowOff>
              </from>
              <to>
                <xdr:col>9</xdr:col>
                <xdr:colOff>3009900</xdr:colOff>
                <xdr:row>31</xdr:row>
                <xdr:rowOff>619125</xdr:rowOff>
              </to>
            </anchor>
          </controlPr>
        </control>
      </mc:Choice>
      <mc:Fallback>
        <control shapeId="2084" r:id="rId248" name="ComboBox30"/>
      </mc:Fallback>
    </mc:AlternateContent>
    <mc:AlternateContent xmlns:mc="http://schemas.openxmlformats.org/markup-compatibility/2006">
      <mc:Choice Requires="x14">
        <control shapeId="2083" r:id="rId250" name="ComboBox29">
          <controlPr defaultSize="0" autoLine="0" linkedCell="K31" listFillRange="D91:D93" r:id="rId251">
            <anchor moveWithCells="1">
              <from>
                <xdr:col>9</xdr:col>
                <xdr:colOff>180975</xdr:colOff>
                <xdr:row>30</xdr:row>
                <xdr:rowOff>76200</xdr:rowOff>
              </from>
              <to>
                <xdr:col>9</xdr:col>
                <xdr:colOff>3019425</xdr:colOff>
                <xdr:row>30</xdr:row>
                <xdr:rowOff>619125</xdr:rowOff>
              </to>
            </anchor>
          </controlPr>
        </control>
      </mc:Choice>
      <mc:Fallback>
        <control shapeId="2083" r:id="rId250" name="ComboBox29"/>
      </mc:Fallback>
    </mc:AlternateContent>
    <mc:AlternateContent xmlns:mc="http://schemas.openxmlformats.org/markup-compatibility/2006">
      <mc:Choice Requires="x14">
        <control shapeId="2082" r:id="rId252" name="ComboBox28">
          <controlPr defaultSize="0" autoLine="0" linkedCell="K30" listFillRange="D91:D93" r:id="rId253">
            <anchor moveWithCells="1">
              <from>
                <xdr:col>9</xdr:col>
                <xdr:colOff>180975</xdr:colOff>
                <xdr:row>29</xdr:row>
                <xdr:rowOff>76200</xdr:rowOff>
              </from>
              <to>
                <xdr:col>9</xdr:col>
                <xdr:colOff>3019425</xdr:colOff>
                <xdr:row>29</xdr:row>
                <xdr:rowOff>619125</xdr:rowOff>
              </to>
            </anchor>
          </controlPr>
        </control>
      </mc:Choice>
      <mc:Fallback>
        <control shapeId="2082" r:id="rId252" name="ComboBox28"/>
      </mc:Fallback>
    </mc:AlternateContent>
    <mc:AlternateContent xmlns:mc="http://schemas.openxmlformats.org/markup-compatibility/2006">
      <mc:Choice Requires="x14">
        <control shapeId="2081" r:id="rId254" name="ComboBox27">
          <controlPr defaultSize="0" autoLine="0" linkedCell="K29" listFillRange="D91:D93" r:id="rId255">
            <anchor moveWithCells="1">
              <from>
                <xdr:col>9</xdr:col>
                <xdr:colOff>171450</xdr:colOff>
                <xdr:row>28</xdr:row>
                <xdr:rowOff>38100</xdr:rowOff>
              </from>
              <to>
                <xdr:col>9</xdr:col>
                <xdr:colOff>3000375</xdr:colOff>
                <xdr:row>29</xdr:row>
                <xdr:rowOff>9525</xdr:rowOff>
              </to>
            </anchor>
          </controlPr>
        </control>
      </mc:Choice>
      <mc:Fallback>
        <control shapeId="2081" r:id="rId254" name="ComboBox27"/>
      </mc:Fallback>
    </mc:AlternateContent>
    <mc:AlternateContent xmlns:mc="http://schemas.openxmlformats.org/markup-compatibility/2006">
      <mc:Choice Requires="x14">
        <control shapeId="2080" r:id="rId256" name="ComboBox26">
          <controlPr defaultSize="0" autoLine="0" linkedCell="K28" listFillRange="D91:D93" r:id="rId257">
            <anchor moveWithCells="1">
              <from>
                <xdr:col>9</xdr:col>
                <xdr:colOff>171450</xdr:colOff>
                <xdr:row>27</xdr:row>
                <xdr:rowOff>266700</xdr:rowOff>
              </from>
              <to>
                <xdr:col>9</xdr:col>
                <xdr:colOff>3000375</xdr:colOff>
                <xdr:row>27</xdr:row>
                <xdr:rowOff>809625</xdr:rowOff>
              </to>
            </anchor>
          </controlPr>
        </control>
      </mc:Choice>
      <mc:Fallback>
        <control shapeId="2080" r:id="rId256" name="ComboBox26"/>
      </mc:Fallback>
    </mc:AlternateContent>
    <mc:AlternateContent xmlns:mc="http://schemas.openxmlformats.org/markup-compatibility/2006">
      <mc:Choice Requires="x14">
        <control shapeId="2079" r:id="rId258" name="ComboBox25">
          <controlPr defaultSize="0" autoLine="0" linkedCell="K27" listFillRange="D91:D93" r:id="rId259">
            <anchor moveWithCells="1">
              <from>
                <xdr:col>9</xdr:col>
                <xdr:colOff>228600</xdr:colOff>
                <xdr:row>26</xdr:row>
                <xdr:rowOff>390525</xdr:rowOff>
              </from>
              <to>
                <xdr:col>9</xdr:col>
                <xdr:colOff>3057525</xdr:colOff>
                <xdr:row>26</xdr:row>
                <xdr:rowOff>933450</xdr:rowOff>
              </to>
            </anchor>
          </controlPr>
        </control>
      </mc:Choice>
      <mc:Fallback>
        <control shapeId="2079" r:id="rId258" name="ComboBox25"/>
      </mc:Fallback>
    </mc:AlternateContent>
    <mc:AlternateContent xmlns:mc="http://schemas.openxmlformats.org/markup-compatibility/2006">
      <mc:Choice Requires="x14">
        <control shapeId="2078" r:id="rId260" name="ComboBox24">
          <controlPr defaultSize="0" autoLine="0" linkedCell="K26" listFillRange="D91:D93" r:id="rId261">
            <anchor moveWithCells="1">
              <from>
                <xdr:col>9</xdr:col>
                <xdr:colOff>238125</xdr:colOff>
                <xdr:row>25</xdr:row>
                <xdr:rowOff>142875</xdr:rowOff>
              </from>
              <to>
                <xdr:col>9</xdr:col>
                <xdr:colOff>3067050</xdr:colOff>
                <xdr:row>25</xdr:row>
                <xdr:rowOff>685800</xdr:rowOff>
              </to>
            </anchor>
          </controlPr>
        </control>
      </mc:Choice>
      <mc:Fallback>
        <control shapeId="2078" r:id="rId260" name="ComboBox24"/>
      </mc:Fallback>
    </mc:AlternateContent>
    <mc:AlternateContent xmlns:mc="http://schemas.openxmlformats.org/markup-compatibility/2006">
      <mc:Choice Requires="x14">
        <control shapeId="2077" r:id="rId262" name="ComboBox23">
          <controlPr defaultSize="0" autoLine="0" linkedCell="K25" listFillRange="D91:D93" r:id="rId263">
            <anchor moveWithCells="1">
              <from>
                <xdr:col>9</xdr:col>
                <xdr:colOff>238125</xdr:colOff>
                <xdr:row>24</xdr:row>
                <xdr:rowOff>295275</xdr:rowOff>
              </from>
              <to>
                <xdr:col>9</xdr:col>
                <xdr:colOff>3067050</xdr:colOff>
                <xdr:row>24</xdr:row>
                <xdr:rowOff>838200</xdr:rowOff>
              </to>
            </anchor>
          </controlPr>
        </control>
      </mc:Choice>
      <mc:Fallback>
        <control shapeId="2077" r:id="rId262" name="ComboBox23"/>
      </mc:Fallback>
    </mc:AlternateContent>
    <mc:AlternateContent xmlns:mc="http://schemas.openxmlformats.org/markup-compatibility/2006">
      <mc:Choice Requires="x14">
        <control shapeId="2076" r:id="rId264" name="ComboBox22">
          <controlPr defaultSize="0" autoLine="0" linkedCell="K24" listFillRange="D91:D93" r:id="rId265">
            <anchor moveWithCells="1">
              <from>
                <xdr:col>9</xdr:col>
                <xdr:colOff>238125</xdr:colOff>
                <xdr:row>23</xdr:row>
                <xdr:rowOff>542925</xdr:rowOff>
              </from>
              <to>
                <xdr:col>9</xdr:col>
                <xdr:colOff>3067050</xdr:colOff>
                <xdr:row>23</xdr:row>
                <xdr:rowOff>1085850</xdr:rowOff>
              </to>
            </anchor>
          </controlPr>
        </control>
      </mc:Choice>
      <mc:Fallback>
        <control shapeId="2076" r:id="rId264" name="ComboBox22"/>
      </mc:Fallback>
    </mc:AlternateContent>
    <mc:AlternateContent xmlns:mc="http://schemas.openxmlformats.org/markup-compatibility/2006">
      <mc:Choice Requires="x14">
        <control shapeId="2075" r:id="rId266" name="ComboBox21">
          <controlPr defaultSize="0" autoLine="0" linkedCell="K23" listFillRange="D91:D93" r:id="rId267">
            <anchor moveWithCells="1">
              <from>
                <xdr:col>9</xdr:col>
                <xdr:colOff>228600</xdr:colOff>
                <xdr:row>22</xdr:row>
                <xdr:rowOff>1200150</xdr:rowOff>
              </from>
              <to>
                <xdr:col>9</xdr:col>
                <xdr:colOff>3057525</xdr:colOff>
                <xdr:row>22</xdr:row>
                <xdr:rowOff>1733550</xdr:rowOff>
              </to>
            </anchor>
          </controlPr>
        </control>
      </mc:Choice>
      <mc:Fallback>
        <control shapeId="2075" r:id="rId266" name="ComboBox21"/>
      </mc:Fallback>
    </mc:AlternateContent>
    <mc:AlternateContent xmlns:mc="http://schemas.openxmlformats.org/markup-compatibility/2006">
      <mc:Choice Requires="x14">
        <control shapeId="2074" r:id="rId268" name="ComboBox20">
          <controlPr defaultSize="0" autoLine="0" linkedCell="K22" listFillRange="D91:D93" r:id="rId269">
            <anchor moveWithCells="1">
              <from>
                <xdr:col>9</xdr:col>
                <xdr:colOff>219075</xdr:colOff>
                <xdr:row>21</xdr:row>
                <xdr:rowOff>276225</xdr:rowOff>
              </from>
              <to>
                <xdr:col>9</xdr:col>
                <xdr:colOff>3048000</xdr:colOff>
                <xdr:row>21</xdr:row>
                <xdr:rowOff>809625</xdr:rowOff>
              </to>
            </anchor>
          </controlPr>
        </control>
      </mc:Choice>
      <mc:Fallback>
        <control shapeId="2074" r:id="rId268" name="ComboBox20"/>
      </mc:Fallback>
    </mc:AlternateContent>
    <mc:AlternateContent xmlns:mc="http://schemas.openxmlformats.org/markup-compatibility/2006">
      <mc:Choice Requires="x14">
        <control shapeId="2073" r:id="rId270" name="ComboBox19">
          <controlPr defaultSize="0" autoLine="0" linkedCell="K21" listFillRange="D91:D93" r:id="rId271">
            <anchor moveWithCells="1">
              <from>
                <xdr:col>9</xdr:col>
                <xdr:colOff>219075</xdr:colOff>
                <xdr:row>20</xdr:row>
                <xdr:rowOff>561975</xdr:rowOff>
              </from>
              <to>
                <xdr:col>9</xdr:col>
                <xdr:colOff>3048000</xdr:colOff>
                <xdr:row>20</xdr:row>
                <xdr:rowOff>1095375</xdr:rowOff>
              </to>
            </anchor>
          </controlPr>
        </control>
      </mc:Choice>
      <mc:Fallback>
        <control shapeId="2073" r:id="rId270" name="ComboBox19"/>
      </mc:Fallback>
    </mc:AlternateContent>
    <mc:AlternateContent xmlns:mc="http://schemas.openxmlformats.org/markup-compatibility/2006">
      <mc:Choice Requires="x14">
        <control shapeId="2072" r:id="rId272" name="ComboBox18">
          <controlPr defaultSize="0" autoLine="0" linkedCell="K20" listFillRange="D91:D93" r:id="rId273">
            <anchor moveWithCells="1">
              <from>
                <xdr:col>9</xdr:col>
                <xdr:colOff>219075</xdr:colOff>
                <xdr:row>19</xdr:row>
                <xdr:rowOff>85725</xdr:rowOff>
              </from>
              <to>
                <xdr:col>9</xdr:col>
                <xdr:colOff>3048000</xdr:colOff>
                <xdr:row>19</xdr:row>
                <xdr:rowOff>619125</xdr:rowOff>
              </to>
            </anchor>
          </controlPr>
        </control>
      </mc:Choice>
      <mc:Fallback>
        <control shapeId="2072" r:id="rId272" name="ComboBox18"/>
      </mc:Fallback>
    </mc:AlternateContent>
    <mc:AlternateContent xmlns:mc="http://schemas.openxmlformats.org/markup-compatibility/2006">
      <mc:Choice Requires="x14">
        <control shapeId="2071" r:id="rId274" name="ComboBox17">
          <controlPr defaultSize="0" autoLine="0" linkedCell="K19" listFillRange="D91:D93" r:id="rId275">
            <anchor moveWithCells="1">
              <from>
                <xdr:col>9</xdr:col>
                <xdr:colOff>219075</xdr:colOff>
                <xdr:row>18</xdr:row>
                <xdr:rowOff>276225</xdr:rowOff>
              </from>
              <to>
                <xdr:col>9</xdr:col>
                <xdr:colOff>3048000</xdr:colOff>
                <xdr:row>18</xdr:row>
                <xdr:rowOff>809625</xdr:rowOff>
              </to>
            </anchor>
          </controlPr>
        </control>
      </mc:Choice>
      <mc:Fallback>
        <control shapeId="2071" r:id="rId274" name="ComboBox17"/>
      </mc:Fallback>
    </mc:AlternateContent>
    <mc:AlternateContent xmlns:mc="http://schemas.openxmlformats.org/markup-compatibility/2006">
      <mc:Choice Requires="x14">
        <control shapeId="2070" r:id="rId276" name="ComboBox16">
          <controlPr defaultSize="0" autoLine="0" linkedCell="K18" listFillRange="D91:D93" r:id="rId277">
            <anchor moveWithCells="1">
              <from>
                <xdr:col>9</xdr:col>
                <xdr:colOff>238125</xdr:colOff>
                <xdr:row>17</xdr:row>
                <xdr:rowOff>276225</xdr:rowOff>
              </from>
              <to>
                <xdr:col>9</xdr:col>
                <xdr:colOff>3048000</xdr:colOff>
                <xdr:row>17</xdr:row>
                <xdr:rowOff>809625</xdr:rowOff>
              </to>
            </anchor>
          </controlPr>
        </control>
      </mc:Choice>
      <mc:Fallback>
        <control shapeId="2070" r:id="rId276" name="ComboBox16"/>
      </mc:Fallback>
    </mc:AlternateContent>
    <mc:AlternateContent xmlns:mc="http://schemas.openxmlformats.org/markup-compatibility/2006">
      <mc:Choice Requires="x14">
        <control shapeId="2069" r:id="rId278" name="ComboBox15">
          <controlPr defaultSize="0" autoLine="0" linkedCell="K17" listFillRange="D91:D93" r:id="rId279">
            <anchor moveWithCells="1">
              <from>
                <xdr:col>8</xdr:col>
                <xdr:colOff>3752850</xdr:colOff>
                <xdr:row>16</xdr:row>
                <xdr:rowOff>114300</xdr:rowOff>
              </from>
              <to>
                <xdr:col>9</xdr:col>
                <xdr:colOff>3067050</xdr:colOff>
                <xdr:row>17</xdr:row>
                <xdr:rowOff>19050</xdr:rowOff>
              </to>
            </anchor>
          </controlPr>
        </control>
      </mc:Choice>
      <mc:Fallback>
        <control shapeId="2069" r:id="rId278" name="ComboBox15"/>
      </mc:Fallback>
    </mc:AlternateContent>
    <mc:AlternateContent xmlns:mc="http://schemas.openxmlformats.org/markup-compatibility/2006">
      <mc:Choice Requires="x14">
        <control shapeId="2068" r:id="rId280" name="ComboBox14">
          <controlPr defaultSize="0" autoLine="0" linkedCell="K16" listFillRange="D91:D93" r:id="rId281">
            <anchor moveWithCells="1">
              <from>
                <xdr:col>8</xdr:col>
                <xdr:colOff>3752850</xdr:colOff>
                <xdr:row>15</xdr:row>
                <xdr:rowOff>66675</xdr:rowOff>
              </from>
              <to>
                <xdr:col>9</xdr:col>
                <xdr:colOff>3076575</xdr:colOff>
                <xdr:row>15</xdr:row>
                <xdr:rowOff>647700</xdr:rowOff>
              </to>
            </anchor>
          </controlPr>
        </control>
      </mc:Choice>
      <mc:Fallback>
        <control shapeId="2068" r:id="rId280" name="ComboBox14"/>
      </mc:Fallback>
    </mc:AlternateContent>
    <mc:AlternateContent xmlns:mc="http://schemas.openxmlformats.org/markup-compatibility/2006">
      <mc:Choice Requires="x14">
        <control shapeId="2067" r:id="rId282" name="ComboBox13">
          <controlPr defaultSize="0" autoLine="0" linkedCell="K15" listFillRange="D91:D93" r:id="rId283">
            <anchor moveWithCells="1">
              <from>
                <xdr:col>8</xdr:col>
                <xdr:colOff>3771900</xdr:colOff>
                <xdr:row>14</xdr:row>
                <xdr:rowOff>66675</xdr:rowOff>
              </from>
              <to>
                <xdr:col>9</xdr:col>
                <xdr:colOff>3086100</xdr:colOff>
                <xdr:row>15</xdr:row>
                <xdr:rowOff>0</xdr:rowOff>
              </to>
            </anchor>
          </controlPr>
        </control>
      </mc:Choice>
      <mc:Fallback>
        <control shapeId="2067" r:id="rId282" name="ComboBox13"/>
      </mc:Fallback>
    </mc:AlternateContent>
    <mc:AlternateContent xmlns:mc="http://schemas.openxmlformats.org/markup-compatibility/2006">
      <mc:Choice Requires="x14">
        <control shapeId="2066" r:id="rId284" name="ComboBox12">
          <controlPr defaultSize="0" autoLine="0" autoPict="0" linkedCell="K14" listFillRange="D91:D93" r:id="rId285">
            <anchor moveWithCells="1">
              <from>
                <xdr:col>8</xdr:col>
                <xdr:colOff>3762375</xdr:colOff>
                <xdr:row>13</xdr:row>
                <xdr:rowOff>514350</xdr:rowOff>
              </from>
              <to>
                <xdr:col>9</xdr:col>
                <xdr:colOff>3067050</xdr:colOff>
                <xdr:row>13</xdr:row>
                <xdr:rowOff>1095375</xdr:rowOff>
              </to>
            </anchor>
          </controlPr>
        </control>
      </mc:Choice>
      <mc:Fallback>
        <control shapeId="2066" r:id="rId284" name="ComboBox12"/>
      </mc:Fallback>
    </mc:AlternateContent>
    <mc:AlternateContent xmlns:mc="http://schemas.openxmlformats.org/markup-compatibility/2006">
      <mc:Choice Requires="x14">
        <control shapeId="2065" r:id="rId286" name="ComboBox11">
          <controlPr defaultSize="0" autoLine="0" linkedCell="K13" listFillRange="D91:D93" r:id="rId287">
            <anchor moveWithCells="1">
              <from>
                <xdr:col>8</xdr:col>
                <xdr:colOff>3771900</xdr:colOff>
                <xdr:row>12</xdr:row>
                <xdr:rowOff>85725</xdr:rowOff>
              </from>
              <to>
                <xdr:col>9</xdr:col>
                <xdr:colOff>3095625</xdr:colOff>
                <xdr:row>12</xdr:row>
                <xdr:rowOff>666750</xdr:rowOff>
              </to>
            </anchor>
          </controlPr>
        </control>
      </mc:Choice>
      <mc:Fallback>
        <control shapeId="2065" r:id="rId286" name="ComboBox11"/>
      </mc:Fallback>
    </mc:AlternateContent>
    <mc:AlternateContent xmlns:mc="http://schemas.openxmlformats.org/markup-compatibility/2006">
      <mc:Choice Requires="x14">
        <control shapeId="2064" r:id="rId288" name="ComboBox10">
          <controlPr defaultSize="0" autoLine="0" linkedCell="K12" listFillRange="D91:D93" r:id="rId289">
            <anchor moveWithCells="1">
              <from>
                <xdr:col>8</xdr:col>
                <xdr:colOff>3790950</xdr:colOff>
                <xdr:row>11</xdr:row>
                <xdr:rowOff>57150</xdr:rowOff>
              </from>
              <to>
                <xdr:col>9</xdr:col>
                <xdr:colOff>3105150</xdr:colOff>
                <xdr:row>11</xdr:row>
                <xdr:rowOff>638175</xdr:rowOff>
              </to>
            </anchor>
          </controlPr>
        </control>
      </mc:Choice>
      <mc:Fallback>
        <control shapeId="2064" r:id="rId288" name="ComboBox10"/>
      </mc:Fallback>
    </mc:AlternateContent>
    <mc:AlternateContent xmlns:mc="http://schemas.openxmlformats.org/markup-compatibility/2006">
      <mc:Choice Requires="x14">
        <control shapeId="2063" r:id="rId290" name="ComboBox9">
          <controlPr defaultSize="0" autoLine="0" linkedCell="K11" listFillRange="D91:D93" r:id="rId291">
            <anchor moveWithCells="1">
              <from>
                <xdr:col>8</xdr:col>
                <xdr:colOff>3771900</xdr:colOff>
                <xdr:row>10</xdr:row>
                <xdr:rowOff>57150</xdr:rowOff>
              </from>
              <to>
                <xdr:col>9</xdr:col>
                <xdr:colOff>3095625</xdr:colOff>
                <xdr:row>10</xdr:row>
                <xdr:rowOff>638175</xdr:rowOff>
              </to>
            </anchor>
          </controlPr>
        </control>
      </mc:Choice>
      <mc:Fallback>
        <control shapeId="2063" r:id="rId290" name="ComboBox9"/>
      </mc:Fallback>
    </mc:AlternateContent>
    <mc:AlternateContent xmlns:mc="http://schemas.openxmlformats.org/markup-compatibility/2006">
      <mc:Choice Requires="x14">
        <control shapeId="2062" r:id="rId292" name="ComboBox8">
          <controlPr defaultSize="0" autoLine="0" linkedCell="K10" listFillRange="D91:D93" r:id="rId293">
            <anchor moveWithCells="1">
              <from>
                <xdr:col>8</xdr:col>
                <xdr:colOff>3752850</xdr:colOff>
                <xdr:row>9</xdr:row>
                <xdr:rowOff>57150</xdr:rowOff>
              </from>
              <to>
                <xdr:col>9</xdr:col>
                <xdr:colOff>3086100</xdr:colOff>
                <xdr:row>9</xdr:row>
                <xdr:rowOff>638175</xdr:rowOff>
              </to>
            </anchor>
          </controlPr>
        </control>
      </mc:Choice>
      <mc:Fallback>
        <control shapeId="2062" r:id="rId292" name="ComboBox8"/>
      </mc:Fallback>
    </mc:AlternateContent>
    <mc:AlternateContent xmlns:mc="http://schemas.openxmlformats.org/markup-compatibility/2006">
      <mc:Choice Requires="x14">
        <control shapeId="2061" r:id="rId294" name="ComboBox7">
          <controlPr defaultSize="0" autoLine="0" linkedCell="K9" listFillRange="D91:D93" r:id="rId295">
            <anchor moveWithCells="1">
              <from>
                <xdr:col>8</xdr:col>
                <xdr:colOff>3771900</xdr:colOff>
                <xdr:row>8</xdr:row>
                <xdr:rowOff>57150</xdr:rowOff>
              </from>
              <to>
                <xdr:col>9</xdr:col>
                <xdr:colOff>3095625</xdr:colOff>
                <xdr:row>8</xdr:row>
                <xdr:rowOff>638175</xdr:rowOff>
              </to>
            </anchor>
          </controlPr>
        </control>
      </mc:Choice>
      <mc:Fallback>
        <control shapeId="2061" r:id="rId294" name="ComboBox7"/>
      </mc:Fallback>
    </mc:AlternateContent>
    <mc:AlternateContent xmlns:mc="http://schemas.openxmlformats.org/markup-compatibility/2006">
      <mc:Choice Requires="x14">
        <control shapeId="2060" r:id="rId296" name="ComboBox6">
          <controlPr defaultSize="0" autoLine="0" autoPict="0" linkedCell="K8" listFillRange="D91:D93" r:id="rId297">
            <anchor moveWithCells="1">
              <from>
                <xdr:col>8</xdr:col>
                <xdr:colOff>3733800</xdr:colOff>
                <xdr:row>7</xdr:row>
                <xdr:rowOff>247650</xdr:rowOff>
              </from>
              <to>
                <xdr:col>9</xdr:col>
                <xdr:colOff>3076575</xdr:colOff>
                <xdr:row>7</xdr:row>
                <xdr:rowOff>838200</xdr:rowOff>
              </to>
            </anchor>
          </controlPr>
        </control>
      </mc:Choice>
      <mc:Fallback>
        <control shapeId="2060" r:id="rId296" name="ComboBox6"/>
      </mc:Fallback>
    </mc:AlternateContent>
    <mc:AlternateContent xmlns:mc="http://schemas.openxmlformats.org/markup-compatibility/2006">
      <mc:Choice Requires="x14">
        <control shapeId="2059" r:id="rId298" name="ComboBox5">
          <controlPr defaultSize="0" autoLine="0" linkedCell="K7" listFillRange="D91:D93" r:id="rId299">
            <anchor moveWithCells="1">
              <from>
                <xdr:col>8</xdr:col>
                <xdr:colOff>3781425</xdr:colOff>
                <xdr:row>6</xdr:row>
                <xdr:rowOff>514350</xdr:rowOff>
              </from>
              <to>
                <xdr:col>9</xdr:col>
                <xdr:colOff>3124200</xdr:colOff>
                <xdr:row>6</xdr:row>
                <xdr:rowOff>1095375</xdr:rowOff>
              </to>
            </anchor>
          </controlPr>
        </control>
      </mc:Choice>
      <mc:Fallback>
        <control shapeId="2059" r:id="rId298" name="ComboBox5"/>
      </mc:Fallback>
    </mc:AlternateContent>
    <mc:AlternateContent xmlns:mc="http://schemas.openxmlformats.org/markup-compatibility/2006">
      <mc:Choice Requires="x14">
        <control shapeId="2058" r:id="rId300" name="ComboBox4">
          <controlPr defaultSize="0" autoLine="0" linkedCell="K6" listFillRange="D91:D93" r:id="rId301">
            <anchor moveWithCells="1">
              <from>
                <xdr:col>9</xdr:col>
                <xdr:colOff>19050</xdr:colOff>
                <xdr:row>5</xdr:row>
                <xdr:rowOff>228600</xdr:rowOff>
              </from>
              <to>
                <xdr:col>9</xdr:col>
                <xdr:colOff>3152775</xdr:colOff>
                <xdr:row>5</xdr:row>
                <xdr:rowOff>809625</xdr:rowOff>
              </to>
            </anchor>
          </controlPr>
        </control>
      </mc:Choice>
      <mc:Fallback>
        <control shapeId="2058" r:id="rId300" name="ComboBox4"/>
      </mc:Fallback>
    </mc:AlternateContent>
    <mc:AlternateContent xmlns:mc="http://schemas.openxmlformats.org/markup-compatibility/2006">
      <mc:Choice Requires="x14">
        <control shapeId="2057" r:id="rId302" name="ComboBox3">
          <controlPr defaultSize="0" autoLine="0" autoPict="0" linkedCell="K5" listFillRange="D91:D93" r:id="rId303">
            <anchor moveWithCells="1">
              <from>
                <xdr:col>9</xdr:col>
                <xdr:colOff>38100</xdr:colOff>
                <xdr:row>4</xdr:row>
                <xdr:rowOff>228600</xdr:rowOff>
              </from>
              <to>
                <xdr:col>9</xdr:col>
                <xdr:colOff>3152775</xdr:colOff>
                <xdr:row>4</xdr:row>
                <xdr:rowOff>809625</xdr:rowOff>
              </to>
            </anchor>
          </controlPr>
        </control>
      </mc:Choice>
      <mc:Fallback>
        <control shapeId="2057" r:id="rId302" name="ComboBox3"/>
      </mc:Fallback>
    </mc:AlternateContent>
    <mc:AlternateContent xmlns:mc="http://schemas.openxmlformats.org/markup-compatibility/2006">
      <mc:Choice Requires="x14">
        <control shapeId="2054" r:id="rId304" name="ComboBox2">
          <controlPr defaultSize="0" autoLine="0" autoPict="0" linkedCell="K4" listFillRange="D91:D93" r:id="rId305">
            <anchor moveWithCells="1">
              <from>
                <xdr:col>9</xdr:col>
                <xdr:colOff>57150</xdr:colOff>
                <xdr:row>3</xdr:row>
                <xdr:rowOff>57150</xdr:rowOff>
              </from>
              <to>
                <xdr:col>9</xdr:col>
                <xdr:colOff>3152775</xdr:colOff>
                <xdr:row>3</xdr:row>
                <xdr:rowOff>638175</xdr:rowOff>
              </to>
            </anchor>
          </controlPr>
        </control>
      </mc:Choice>
      <mc:Fallback>
        <control shapeId="2054" r:id="rId304" name="ComboBox2"/>
      </mc:Fallback>
    </mc:AlternateContent>
    <mc:AlternateContent xmlns:mc="http://schemas.openxmlformats.org/markup-compatibility/2006">
      <mc:Choice Requires="x14">
        <control shapeId="2052" r:id="rId306" name="ComboBox1">
          <controlPr defaultSize="0" autoLine="0" autoPict="0" linkedCell="K3" listFillRange="D91:D93" r:id="rId307">
            <anchor moveWithCells="1">
              <from>
                <xdr:col>9</xdr:col>
                <xdr:colOff>76200</xdr:colOff>
                <xdr:row>2</xdr:row>
                <xdr:rowOff>1676400</xdr:rowOff>
              </from>
              <to>
                <xdr:col>9</xdr:col>
                <xdr:colOff>3152775</xdr:colOff>
                <xdr:row>2</xdr:row>
                <xdr:rowOff>3390900</xdr:rowOff>
              </to>
            </anchor>
          </controlPr>
        </control>
      </mc:Choice>
      <mc:Fallback>
        <control shapeId="2052" r:id="rId306" name="ComboBox1"/>
      </mc:Fallback>
    </mc:AlternateContent>
    <mc:AlternateContent xmlns:mc="http://schemas.openxmlformats.org/markup-compatibility/2006">
      <mc:Choice Requires="x14">
        <control shapeId="2143" r:id="rId308" name="ComboBox87">
          <controlPr defaultSize="0" autoLine="0" linkedCell="R3" listFillRange="D96:D99" r:id="rId309">
            <anchor moveWithCells="1">
              <from>
                <xdr:col>16</xdr:col>
                <xdr:colOff>38100</xdr:colOff>
                <xdr:row>2</xdr:row>
                <xdr:rowOff>1885950</xdr:rowOff>
              </from>
              <to>
                <xdr:col>16</xdr:col>
                <xdr:colOff>3714750</xdr:colOff>
                <xdr:row>2</xdr:row>
                <xdr:rowOff>3600450</xdr:rowOff>
              </to>
            </anchor>
          </controlPr>
        </control>
      </mc:Choice>
      <mc:Fallback>
        <control shapeId="2143" r:id="rId308" name="ComboBox87"/>
      </mc:Fallback>
    </mc:AlternateContent>
    <mc:AlternateContent xmlns:mc="http://schemas.openxmlformats.org/markup-compatibility/2006">
      <mc:Choice Requires="x14">
        <control shapeId="2144" r:id="rId310" name="ComboBox88">
          <controlPr defaultSize="0" autoLine="0" linkedCell="R4" listFillRange="D96:D99" r:id="rId311">
            <anchor moveWithCells="1">
              <from>
                <xdr:col>16</xdr:col>
                <xdr:colOff>19050</xdr:colOff>
                <xdr:row>3</xdr:row>
                <xdr:rowOff>114300</xdr:rowOff>
              </from>
              <to>
                <xdr:col>16</xdr:col>
                <xdr:colOff>3714750</xdr:colOff>
                <xdr:row>3</xdr:row>
                <xdr:rowOff>609600</xdr:rowOff>
              </to>
            </anchor>
          </controlPr>
        </control>
      </mc:Choice>
      <mc:Fallback>
        <control shapeId="2144" r:id="rId310" name="ComboBox88"/>
      </mc:Fallback>
    </mc:AlternateContent>
    <mc:AlternateContent xmlns:mc="http://schemas.openxmlformats.org/markup-compatibility/2006">
      <mc:Choice Requires="x14">
        <control shapeId="2145" r:id="rId312" name="ComboBox89">
          <controlPr defaultSize="0" autoLine="0" linkedCell="R5" listFillRange="D96:D99" r:id="rId313">
            <anchor moveWithCells="1">
              <from>
                <xdr:col>16</xdr:col>
                <xdr:colOff>0</xdr:colOff>
                <xdr:row>4</xdr:row>
                <xdr:rowOff>161925</xdr:rowOff>
              </from>
              <to>
                <xdr:col>16</xdr:col>
                <xdr:colOff>3695700</xdr:colOff>
                <xdr:row>4</xdr:row>
                <xdr:rowOff>657225</xdr:rowOff>
              </to>
            </anchor>
          </controlPr>
        </control>
      </mc:Choice>
      <mc:Fallback>
        <control shapeId="2145" r:id="rId312" name="ComboBox89"/>
      </mc:Fallback>
    </mc:AlternateContent>
    <mc:AlternateContent xmlns:mc="http://schemas.openxmlformats.org/markup-compatibility/2006">
      <mc:Choice Requires="x14">
        <control shapeId="2146" r:id="rId314" name="ComboBox90">
          <controlPr defaultSize="0" autoLine="0" linkedCell="R6" listFillRange="D96:D99" r:id="rId315">
            <anchor moveWithCells="1">
              <from>
                <xdr:col>16</xdr:col>
                <xdr:colOff>19050</xdr:colOff>
                <xdr:row>5</xdr:row>
                <xdr:rowOff>161925</xdr:rowOff>
              </from>
              <to>
                <xdr:col>16</xdr:col>
                <xdr:colOff>3714750</xdr:colOff>
                <xdr:row>5</xdr:row>
                <xdr:rowOff>657225</xdr:rowOff>
              </to>
            </anchor>
          </controlPr>
        </control>
      </mc:Choice>
      <mc:Fallback>
        <control shapeId="2146" r:id="rId314" name="ComboBox90"/>
      </mc:Fallback>
    </mc:AlternateContent>
    <mc:AlternateContent xmlns:mc="http://schemas.openxmlformats.org/markup-compatibility/2006">
      <mc:Choice Requires="x14">
        <control shapeId="2147" r:id="rId316" name="ComboBox91">
          <controlPr defaultSize="0" autoLine="0" linkedCell="R7" listFillRange="D96:D99" r:id="rId317">
            <anchor moveWithCells="1">
              <from>
                <xdr:col>16</xdr:col>
                <xdr:colOff>19050</xdr:colOff>
                <xdr:row>6</xdr:row>
                <xdr:rowOff>495300</xdr:rowOff>
              </from>
              <to>
                <xdr:col>16</xdr:col>
                <xdr:colOff>3714750</xdr:colOff>
                <xdr:row>6</xdr:row>
                <xdr:rowOff>990600</xdr:rowOff>
              </to>
            </anchor>
          </controlPr>
        </control>
      </mc:Choice>
      <mc:Fallback>
        <control shapeId="2147" r:id="rId316" name="ComboBox91"/>
      </mc:Fallback>
    </mc:AlternateContent>
    <mc:AlternateContent xmlns:mc="http://schemas.openxmlformats.org/markup-compatibility/2006">
      <mc:Choice Requires="x14">
        <control shapeId="2148" r:id="rId318" name="ComboBox92">
          <controlPr defaultSize="0" autoLine="0" linkedCell="R8" listFillRange="D96:D99" r:id="rId319">
            <anchor moveWithCells="1">
              <from>
                <xdr:col>16</xdr:col>
                <xdr:colOff>0</xdr:colOff>
                <xdr:row>7</xdr:row>
                <xdr:rowOff>266700</xdr:rowOff>
              </from>
              <to>
                <xdr:col>16</xdr:col>
                <xdr:colOff>3695700</xdr:colOff>
                <xdr:row>7</xdr:row>
                <xdr:rowOff>771525</xdr:rowOff>
              </to>
            </anchor>
          </controlPr>
        </control>
      </mc:Choice>
      <mc:Fallback>
        <control shapeId="2148" r:id="rId318" name="ComboBox92"/>
      </mc:Fallback>
    </mc:AlternateContent>
    <mc:AlternateContent xmlns:mc="http://schemas.openxmlformats.org/markup-compatibility/2006">
      <mc:Choice Requires="x14">
        <control shapeId="2149" r:id="rId320" name="ComboBox93">
          <controlPr defaultSize="0" autoLine="0" linkedCell="R9" listFillRange="D96:D99" r:id="rId321">
            <anchor moveWithCells="1">
              <from>
                <xdr:col>15</xdr:col>
                <xdr:colOff>8420100</xdr:colOff>
                <xdr:row>8</xdr:row>
                <xdr:rowOff>76200</xdr:rowOff>
              </from>
              <to>
                <xdr:col>16</xdr:col>
                <xdr:colOff>3667125</xdr:colOff>
                <xdr:row>8</xdr:row>
                <xdr:rowOff>571500</xdr:rowOff>
              </to>
            </anchor>
          </controlPr>
        </control>
      </mc:Choice>
      <mc:Fallback>
        <control shapeId="2149" r:id="rId320" name="ComboBox93"/>
      </mc:Fallback>
    </mc:AlternateContent>
    <mc:AlternateContent xmlns:mc="http://schemas.openxmlformats.org/markup-compatibility/2006">
      <mc:Choice Requires="x14">
        <control shapeId="2150" r:id="rId322" name="ComboBox94">
          <controlPr defaultSize="0" autoLine="0" linkedCell="R10" listFillRange="D96:D99" r:id="rId323">
            <anchor moveWithCells="1">
              <from>
                <xdr:col>15</xdr:col>
                <xdr:colOff>8382000</xdr:colOff>
                <xdr:row>9</xdr:row>
                <xdr:rowOff>95250</xdr:rowOff>
              </from>
              <to>
                <xdr:col>16</xdr:col>
                <xdr:colOff>3629025</xdr:colOff>
                <xdr:row>9</xdr:row>
                <xdr:rowOff>581025</xdr:rowOff>
              </to>
            </anchor>
          </controlPr>
        </control>
      </mc:Choice>
      <mc:Fallback>
        <control shapeId="2150" r:id="rId322" name="ComboBox94"/>
      </mc:Fallback>
    </mc:AlternateContent>
    <mc:AlternateContent xmlns:mc="http://schemas.openxmlformats.org/markup-compatibility/2006">
      <mc:Choice Requires="x14">
        <control shapeId="2151" r:id="rId324" name="ComboBox95">
          <controlPr defaultSize="0" autoLine="0" linkedCell="R11" listFillRange="D96:D99" r:id="rId325">
            <anchor moveWithCells="1">
              <from>
                <xdr:col>15</xdr:col>
                <xdr:colOff>8382000</xdr:colOff>
                <xdr:row>10</xdr:row>
                <xdr:rowOff>114300</xdr:rowOff>
              </from>
              <to>
                <xdr:col>16</xdr:col>
                <xdr:colOff>3629025</xdr:colOff>
                <xdr:row>10</xdr:row>
                <xdr:rowOff>600075</xdr:rowOff>
              </to>
            </anchor>
          </controlPr>
        </control>
      </mc:Choice>
      <mc:Fallback>
        <control shapeId="2151" r:id="rId324" name="ComboBox95"/>
      </mc:Fallback>
    </mc:AlternateContent>
    <mc:AlternateContent xmlns:mc="http://schemas.openxmlformats.org/markup-compatibility/2006">
      <mc:Choice Requires="x14">
        <control shapeId="2152" r:id="rId326" name="ComboBox96">
          <controlPr defaultSize="0" autoLine="0" linkedCell="R12" listFillRange="D96:D99" r:id="rId327">
            <anchor moveWithCells="1">
              <from>
                <xdr:col>15</xdr:col>
                <xdr:colOff>8362950</xdr:colOff>
                <xdr:row>11</xdr:row>
                <xdr:rowOff>133350</xdr:rowOff>
              </from>
              <to>
                <xdr:col>16</xdr:col>
                <xdr:colOff>3609975</xdr:colOff>
                <xdr:row>11</xdr:row>
                <xdr:rowOff>628650</xdr:rowOff>
              </to>
            </anchor>
          </controlPr>
        </control>
      </mc:Choice>
      <mc:Fallback>
        <control shapeId="2152" r:id="rId326" name="ComboBox96"/>
      </mc:Fallback>
    </mc:AlternateContent>
    <mc:AlternateContent xmlns:mc="http://schemas.openxmlformats.org/markup-compatibility/2006">
      <mc:Choice Requires="x14">
        <control shapeId="2156" r:id="rId328" name="ComboBox97">
          <controlPr defaultSize="0" autoLine="0" linkedCell="R13" listFillRange="D96:D99" r:id="rId329">
            <anchor moveWithCells="1">
              <from>
                <xdr:col>15</xdr:col>
                <xdr:colOff>8429625</xdr:colOff>
                <xdr:row>12</xdr:row>
                <xdr:rowOff>152400</xdr:rowOff>
              </from>
              <to>
                <xdr:col>16</xdr:col>
                <xdr:colOff>3676650</xdr:colOff>
                <xdr:row>12</xdr:row>
                <xdr:rowOff>647700</xdr:rowOff>
              </to>
            </anchor>
          </controlPr>
        </control>
      </mc:Choice>
      <mc:Fallback>
        <control shapeId="2156" r:id="rId328" name="ComboBox97"/>
      </mc:Fallback>
    </mc:AlternateContent>
    <mc:AlternateContent xmlns:mc="http://schemas.openxmlformats.org/markup-compatibility/2006">
      <mc:Choice Requires="x14">
        <control shapeId="2157" r:id="rId330" name="ComboBox98">
          <controlPr defaultSize="0" autoLine="0" linkedCell="R14" listFillRange="D96:D99" r:id="rId331">
            <anchor moveWithCells="1">
              <from>
                <xdr:col>15</xdr:col>
                <xdr:colOff>8410575</xdr:colOff>
                <xdr:row>13</xdr:row>
                <xdr:rowOff>466725</xdr:rowOff>
              </from>
              <to>
                <xdr:col>16</xdr:col>
                <xdr:colOff>3667125</xdr:colOff>
                <xdr:row>13</xdr:row>
                <xdr:rowOff>962025</xdr:rowOff>
              </to>
            </anchor>
          </controlPr>
        </control>
      </mc:Choice>
      <mc:Fallback>
        <control shapeId="2157" r:id="rId330" name="ComboBox98"/>
      </mc:Fallback>
    </mc:AlternateContent>
    <mc:AlternateContent xmlns:mc="http://schemas.openxmlformats.org/markup-compatibility/2006">
      <mc:Choice Requires="x14">
        <control shapeId="2159" r:id="rId332" name="ComboBox99">
          <controlPr defaultSize="0" autoLine="0" linkedCell="R15" listFillRange="D96:D99" r:id="rId333">
            <anchor moveWithCells="1">
              <from>
                <xdr:col>15</xdr:col>
                <xdr:colOff>8410575</xdr:colOff>
                <xdr:row>14</xdr:row>
                <xdr:rowOff>85725</xdr:rowOff>
              </from>
              <to>
                <xdr:col>16</xdr:col>
                <xdr:colOff>3667125</xdr:colOff>
                <xdr:row>14</xdr:row>
                <xdr:rowOff>581025</xdr:rowOff>
              </to>
            </anchor>
          </controlPr>
        </control>
      </mc:Choice>
      <mc:Fallback>
        <control shapeId="2159" r:id="rId332" name="ComboBox99"/>
      </mc:Fallback>
    </mc:AlternateContent>
    <mc:AlternateContent xmlns:mc="http://schemas.openxmlformats.org/markup-compatibility/2006">
      <mc:Choice Requires="x14">
        <control shapeId="2161" r:id="rId334" name="ComboBox100">
          <controlPr defaultSize="0" autoLine="0" linkedCell="R16" listFillRange="D96:D99" r:id="rId335">
            <anchor moveWithCells="1">
              <from>
                <xdr:col>15</xdr:col>
                <xdr:colOff>8410575</xdr:colOff>
                <xdr:row>15</xdr:row>
                <xdr:rowOff>85725</xdr:rowOff>
              </from>
              <to>
                <xdr:col>16</xdr:col>
                <xdr:colOff>3676650</xdr:colOff>
                <xdr:row>15</xdr:row>
                <xdr:rowOff>581025</xdr:rowOff>
              </to>
            </anchor>
          </controlPr>
        </control>
      </mc:Choice>
      <mc:Fallback>
        <control shapeId="2161" r:id="rId334" name="ComboBox100"/>
      </mc:Fallback>
    </mc:AlternateContent>
    <mc:AlternateContent xmlns:mc="http://schemas.openxmlformats.org/markup-compatibility/2006">
      <mc:Choice Requires="x14">
        <control shapeId="2162" r:id="rId336" name="ComboBox101">
          <controlPr defaultSize="0" autoLine="0" linkedCell="R17" listFillRange="D96:D99" r:id="rId337">
            <anchor moveWithCells="1">
              <from>
                <xdr:col>15</xdr:col>
                <xdr:colOff>8429625</xdr:colOff>
                <xdr:row>16</xdr:row>
                <xdr:rowOff>123825</xdr:rowOff>
              </from>
              <to>
                <xdr:col>16</xdr:col>
                <xdr:colOff>3686175</xdr:colOff>
                <xdr:row>16</xdr:row>
                <xdr:rowOff>619125</xdr:rowOff>
              </to>
            </anchor>
          </controlPr>
        </control>
      </mc:Choice>
      <mc:Fallback>
        <control shapeId="2162" r:id="rId336" name="ComboBox101"/>
      </mc:Fallback>
    </mc:AlternateContent>
    <mc:AlternateContent xmlns:mc="http://schemas.openxmlformats.org/markup-compatibility/2006">
      <mc:Choice Requires="x14">
        <control shapeId="2163" r:id="rId338" name="ComboBox102">
          <controlPr defaultSize="0" autoLine="0" linkedCell="R18" listFillRange="D96:D99" r:id="rId339">
            <anchor moveWithCells="1">
              <from>
                <xdr:col>15</xdr:col>
                <xdr:colOff>8410575</xdr:colOff>
                <xdr:row>17</xdr:row>
                <xdr:rowOff>276225</xdr:rowOff>
              </from>
              <to>
                <xdr:col>16</xdr:col>
                <xdr:colOff>3676650</xdr:colOff>
                <xdr:row>17</xdr:row>
                <xdr:rowOff>771525</xdr:rowOff>
              </to>
            </anchor>
          </controlPr>
        </control>
      </mc:Choice>
      <mc:Fallback>
        <control shapeId="2163" r:id="rId338" name="ComboBox102"/>
      </mc:Fallback>
    </mc:AlternateContent>
    <mc:AlternateContent xmlns:mc="http://schemas.openxmlformats.org/markup-compatibility/2006">
      <mc:Choice Requires="x14">
        <control shapeId="2164" r:id="rId340" name="ComboBox103">
          <controlPr defaultSize="0" autoLine="0" linkedCell="R19" listFillRange="D96:D99" r:id="rId341">
            <anchor moveWithCells="1">
              <from>
                <xdr:col>15</xdr:col>
                <xdr:colOff>8401050</xdr:colOff>
                <xdr:row>18</xdr:row>
                <xdr:rowOff>295275</xdr:rowOff>
              </from>
              <to>
                <xdr:col>16</xdr:col>
                <xdr:colOff>3667125</xdr:colOff>
                <xdr:row>18</xdr:row>
                <xdr:rowOff>790575</xdr:rowOff>
              </to>
            </anchor>
          </controlPr>
        </control>
      </mc:Choice>
      <mc:Fallback>
        <control shapeId="2164" r:id="rId340" name="ComboBox103"/>
      </mc:Fallback>
    </mc:AlternateContent>
    <mc:AlternateContent xmlns:mc="http://schemas.openxmlformats.org/markup-compatibility/2006">
      <mc:Choice Requires="x14">
        <control shapeId="2165" r:id="rId342" name="ComboBox104">
          <controlPr defaultSize="0" autoLine="0" linkedCell="R20" listFillRange="D96:D99" r:id="rId343">
            <anchor moveWithCells="1">
              <from>
                <xdr:col>15</xdr:col>
                <xdr:colOff>8391525</xdr:colOff>
                <xdr:row>19</xdr:row>
                <xdr:rowOff>66675</xdr:rowOff>
              </from>
              <to>
                <xdr:col>16</xdr:col>
                <xdr:colOff>3657600</xdr:colOff>
                <xdr:row>19</xdr:row>
                <xdr:rowOff>571500</xdr:rowOff>
              </to>
            </anchor>
          </controlPr>
        </control>
      </mc:Choice>
      <mc:Fallback>
        <control shapeId="2165" r:id="rId342" name="ComboBox104"/>
      </mc:Fallback>
    </mc:AlternateContent>
    <mc:AlternateContent xmlns:mc="http://schemas.openxmlformats.org/markup-compatibility/2006">
      <mc:Choice Requires="x14">
        <control shapeId="2166" r:id="rId344" name="ComboBox105">
          <controlPr defaultSize="0" autoLine="0" linkedCell="R21" listFillRange="D96:D99" r:id="rId345">
            <anchor moveWithCells="1">
              <from>
                <xdr:col>15</xdr:col>
                <xdr:colOff>8343900</xdr:colOff>
                <xdr:row>20</xdr:row>
                <xdr:rowOff>504825</xdr:rowOff>
              </from>
              <to>
                <xdr:col>16</xdr:col>
                <xdr:colOff>3619500</xdr:colOff>
                <xdr:row>20</xdr:row>
                <xdr:rowOff>1000125</xdr:rowOff>
              </to>
            </anchor>
          </controlPr>
        </control>
      </mc:Choice>
      <mc:Fallback>
        <control shapeId="2166" r:id="rId344" name="ComboBox105"/>
      </mc:Fallback>
    </mc:AlternateContent>
    <mc:AlternateContent xmlns:mc="http://schemas.openxmlformats.org/markup-compatibility/2006">
      <mc:Choice Requires="x14">
        <control shapeId="2167" r:id="rId346" name="ComboBox106">
          <controlPr defaultSize="0" autoLine="0" linkedCell="R22" listFillRange="D96:D99" r:id="rId347">
            <anchor moveWithCells="1">
              <from>
                <xdr:col>15</xdr:col>
                <xdr:colOff>8420100</xdr:colOff>
                <xdr:row>21</xdr:row>
                <xdr:rowOff>228600</xdr:rowOff>
              </from>
              <to>
                <xdr:col>16</xdr:col>
                <xdr:colOff>3686175</xdr:colOff>
                <xdr:row>21</xdr:row>
                <xdr:rowOff>723900</xdr:rowOff>
              </to>
            </anchor>
          </controlPr>
        </control>
      </mc:Choice>
      <mc:Fallback>
        <control shapeId="2167" r:id="rId346" name="ComboBox106"/>
      </mc:Fallback>
    </mc:AlternateContent>
    <mc:AlternateContent xmlns:mc="http://schemas.openxmlformats.org/markup-compatibility/2006">
      <mc:Choice Requires="x14">
        <control shapeId="2168" r:id="rId348" name="ComboBox107">
          <controlPr defaultSize="0" autoLine="0" linkedCell="R23" listFillRange="D96:D99" r:id="rId349">
            <anchor moveWithCells="1">
              <from>
                <xdr:col>15</xdr:col>
                <xdr:colOff>8429625</xdr:colOff>
                <xdr:row>22</xdr:row>
                <xdr:rowOff>914400</xdr:rowOff>
              </from>
              <to>
                <xdr:col>16</xdr:col>
                <xdr:colOff>3695700</xdr:colOff>
                <xdr:row>22</xdr:row>
                <xdr:rowOff>1409700</xdr:rowOff>
              </to>
            </anchor>
          </controlPr>
        </control>
      </mc:Choice>
      <mc:Fallback>
        <control shapeId="2168" r:id="rId348" name="ComboBox107"/>
      </mc:Fallback>
    </mc:AlternateContent>
    <mc:AlternateContent xmlns:mc="http://schemas.openxmlformats.org/markup-compatibility/2006">
      <mc:Choice Requires="x14">
        <control shapeId="2169" r:id="rId350" name="ComboBox108">
          <controlPr defaultSize="0" autoLine="0" linkedCell="R24" listFillRange="D96:D99" r:id="rId351">
            <anchor moveWithCells="1">
              <from>
                <xdr:col>15</xdr:col>
                <xdr:colOff>8401050</xdr:colOff>
                <xdr:row>23</xdr:row>
                <xdr:rowOff>619125</xdr:rowOff>
              </from>
              <to>
                <xdr:col>16</xdr:col>
                <xdr:colOff>3667125</xdr:colOff>
                <xdr:row>23</xdr:row>
                <xdr:rowOff>1114425</xdr:rowOff>
              </to>
            </anchor>
          </controlPr>
        </control>
      </mc:Choice>
      <mc:Fallback>
        <control shapeId="2169" r:id="rId350" name="ComboBox108"/>
      </mc:Fallback>
    </mc:AlternateContent>
    <mc:AlternateContent xmlns:mc="http://schemas.openxmlformats.org/markup-compatibility/2006">
      <mc:Choice Requires="x14">
        <control shapeId="2170" r:id="rId352" name="ComboBox109">
          <controlPr defaultSize="0" autoLine="0" linkedCell="R25" listFillRange="D96:D99" r:id="rId353">
            <anchor moveWithCells="1">
              <from>
                <xdr:col>15</xdr:col>
                <xdr:colOff>8429625</xdr:colOff>
                <xdr:row>24</xdr:row>
                <xdr:rowOff>304800</xdr:rowOff>
              </from>
              <to>
                <xdr:col>16</xdr:col>
                <xdr:colOff>3695700</xdr:colOff>
                <xdr:row>24</xdr:row>
                <xdr:rowOff>800100</xdr:rowOff>
              </to>
            </anchor>
          </controlPr>
        </control>
      </mc:Choice>
      <mc:Fallback>
        <control shapeId="2170" r:id="rId352" name="ComboBox109"/>
      </mc:Fallback>
    </mc:AlternateContent>
    <mc:AlternateContent xmlns:mc="http://schemas.openxmlformats.org/markup-compatibility/2006">
      <mc:Choice Requires="x14">
        <control shapeId="2171" r:id="rId354" name="ComboBox110">
          <controlPr defaultSize="0" autoLine="0" linkedCell="R26" listFillRange="D96:D99" r:id="rId355">
            <anchor moveWithCells="1">
              <from>
                <xdr:col>15</xdr:col>
                <xdr:colOff>8401050</xdr:colOff>
                <xdr:row>25</xdr:row>
                <xdr:rowOff>180975</xdr:rowOff>
              </from>
              <to>
                <xdr:col>16</xdr:col>
                <xdr:colOff>3667125</xdr:colOff>
                <xdr:row>25</xdr:row>
                <xdr:rowOff>676275</xdr:rowOff>
              </to>
            </anchor>
          </controlPr>
        </control>
      </mc:Choice>
      <mc:Fallback>
        <control shapeId="2171" r:id="rId354" name="ComboBox110"/>
      </mc:Fallback>
    </mc:AlternateContent>
    <mc:AlternateContent xmlns:mc="http://schemas.openxmlformats.org/markup-compatibility/2006">
      <mc:Choice Requires="x14">
        <control shapeId="2172" r:id="rId356" name="ComboBox111">
          <controlPr defaultSize="0" autoLine="0" linkedCell="R27" listFillRange="D96:D99" r:id="rId357">
            <anchor moveWithCells="1">
              <from>
                <xdr:col>15</xdr:col>
                <xdr:colOff>8401050</xdr:colOff>
                <xdr:row>26</xdr:row>
                <xdr:rowOff>533400</xdr:rowOff>
              </from>
              <to>
                <xdr:col>16</xdr:col>
                <xdr:colOff>3667125</xdr:colOff>
                <xdr:row>26</xdr:row>
                <xdr:rowOff>1028700</xdr:rowOff>
              </to>
            </anchor>
          </controlPr>
        </control>
      </mc:Choice>
      <mc:Fallback>
        <control shapeId="2172" r:id="rId356" name="ComboBox111"/>
      </mc:Fallback>
    </mc:AlternateContent>
    <mc:AlternateContent xmlns:mc="http://schemas.openxmlformats.org/markup-compatibility/2006">
      <mc:Choice Requires="x14">
        <control shapeId="2175" r:id="rId358" name="ComboBox114">
          <controlPr defaultSize="0" autoLine="0" linkedCell="R28" listFillRange="D96:D99" r:id="rId359">
            <anchor moveWithCells="1">
              <from>
                <xdr:col>15</xdr:col>
                <xdr:colOff>8429625</xdr:colOff>
                <xdr:row>27</xdr:row>
                <xdr:rowOff>266700</xdr:rowOff>
              </from>
              <to>
                <xdr:col>16</xdr:col>
                <xdr:colOff>3695700</xdr:colOff>
                <xdr:row>27</xdr:row>
                <xdr:rowOff>762000</xdr:rowOff>
              </to>
            </anchor>
          </controlPr>
        </control>
      </mc:Choice>
      <mc:Fallback>
        <control shapeId="2175" r:id="rId358" name="ComboBox114"/>
      </mc:Fallback>
    </mc:AlternateContent>
    <mc:AlternateContent xmlns:mc="http://schemas.openxmlformats.org/markup-compatibility/2006">
      <mc:Choice Requires="x14">
        <control shapeId="2176" r:id="rId360" name="ComboBox115">
          <controlPr defaultSize="0" autoLine="0" linkedCell="R29" listFillRange="D96:D99" r:id="rId361">
            <anchor moveWithCells="1">
              <from>
                <xdr:col>15</xdr:col>
                <xdr:colOff>8401050</xdr:colOff>
                <xdr:row>28</xdr:row>
                <xdr:rowOff>38100</xdr:rowOff>
              </from>
              <to>
                <xdr:col>16</xdr:col>
                <xdr:colOff>3667125</xdr:colOff>
                <xdr:row>28</xdr:row>
                <xdr:rowOff>542925</xdr:rowOff>
              </to>
            </anchor>
          </controlPr>
        </control>
      </mc:Choice>
      <mc:Fallback>
        <control shapeId="2176" r:id="rId360" name="ComboBox115"/>
      </mc:Fallback>
    </mc:AlternateContent>
    <mc:AlternateContent xmlns:mc="http://schemas.openxmlformats.org/markup-compatibility/2006">
      <mc:Choice Requires="x14">
        <control shapeId="2177" r:id="rId362" name="ComboBox116">
          <controlPr defaultSize="0" autoLine="0" linkedCell="R30" listFillRange="D96:D99" r:id="rId363">
            <anchor moveWithCells="1">
              <from>
                <xdr:col>15</xdr:col>
                <xdr:colOff>8410575</xdr:colOff>
                <xdr:row>29</xdr:row>
                <xdr:rowOff>133350</xdr:rowOff>
              </from>
              <to>
                <xdr:col>16</xdr:col>
                <xdr:colOff>3676650</xdr:colOff>
                <xdr:row>29</xdr:row>
                <xdr:rowOff>628650</xdr:rowOff>
              </to>
            </anchor>
          </controlPr>
        </control>
      </mc:Choice>
      <mc:Fallback>
        <control shapeId="2177" r:id="rId362" name="ComboBox116"/>
      </mc:Fallback>
    </mc:AlternateContent>
    <mc:AlternateContent xmlns:mc="http://schemas.openxmlformats.org/markup-compatibility/2006">
      <mc:Choice Requires="x14">
        <control shapeId="2179" r:id="rId364" name="ComboBox118">
          <controlPr defaultSize="0" autoLine="0" linkedCell="R31" listFillRange="D96:D99" r:id="rId365">
            <anchor moveWithCells="1">
              <from>
                <xdr:col>15</xdr:col>
                <xdr:colOff>8410575</xdr:colOff>
                <xdr:row>30</xdr:row>
                <xdr:rowOff>85725</xdr:rowOff>
              </from>
              <to>
                <xdr:col>16</xdr:col>
                <xdr:colOff>3676650</xdr:colOff>
                <xdr:row>30</xdr:row>
                <xdr:rowOff>581025</xdr:rowOff>
              </to>
            </anchor>
          </controlPr>
        </control>
      </mc:Choice>
      <mc:Fallback>
        <control shapeId="2179" r:id="rId364" name="ComboBox118"/>
      </mc:Fallback>
    </mc:AlternateContent>
    <mc:AlternateContent xmlns:mc="http://schemas.openxmlformats.org/markup-compatibility/2006">
      <mc:Choice Requires="x14">
        <control shapeId="2180" r:id="rId366" name="ComboBox119">
          <controlPr defaultSize="0" autoLine="0" linkedCell="R32" listFillRange="D96:D99" r:id="rId367">
            <anchor moveWithCells="1">
              <from>
                <xdr:col>15</xdr:col>
                <xdr:colOff>8420100</xdr:colOff>
                <xdr:row>31</xdr:row>
                <xdr:rowOff>95250</xdr:rowOff>
              </from>
              <to>
                <xdr:col>16</xdr:col>
                <xdr:colOff>3695700</xdr:colOff>
                <xdr:row>31</xdr:row>
                <xdr:rowOff>590550</xdr:rowOff>
              </to>
            </anchor>
          </controlPr>
        </control>
      </mc:Choice>
      <mc:Fallback>
        <control shapeId="2180" r:id="rId366" name="ComboBox119"/>
      </mc:Fallback>
    </mc:AlternateContent>
    <mc:AlternateContent xmlns:mc="http://schemas.openxmlformats.org/markup-compatibility/2006">
      <mc:Choice Requires="x14">
        <control shapeId="2181" r:id="rId368" name="ComboBox120">
          <controlPr defaultSize="0" autoLine="0" linkedCell="R33" listFillRange="D96:D99" r:id="rId369">
            <anchor moveWithCells="1">
              <from>
                <xdr:col>15</xdr:col>
                <xdr:colOff>8429625</xdr:colOff>
                <xdr:row>32</xdr:row>
                <xdr:rowOff>85725</xdr:rowOff>
              </from>
              <to>
                <xdr:col>16</xdr:col>
                <xdr:colOff>3695700</xdr:colOff>
                <xdr:row>32</xdr:row>
                <xdr:rowOff>581025</xdr:rowOff>
              </to>
            </anchor>
          </controlPr>
        </control>
      </mc:Choice>
      <mc:Fallback>
        <control shapeId="2181" r:id="rId368" name="ComboBox120"/>
      </mc:Fallback>
    </mc:AlternateContent>
    <mc:AlternateContent xmlns:mc="http://schemas.openxmlformats.org/markup-compatibility/2006">
      <mc:Choice Requires="x14">
        <control shapeId="2182" r:id="rId370" name="ComboBox121">
          <controlPr defaultSize="0" autoLine="0" linkedCell="R34" listFillRange="D96:D99" r:id="rId371">
            <anchor moveWithCells="1">
              <from>
                <xdr:col>15</xdr:col>
                <xdr:colOff>8420100</xdr:colOff>
                <xdr:row>33</xdr:row>
                <xdr:rowOff>304800</xdr:rowOff>
              </from>
              <to>
                <xdr:col>16</xdr:col>
                <xdr:colOff>3686175</xdr:colOff>
                <xdr:row>33</xdr:row>
                <xdr:rowOff>800100</xdr:rowOff>
              </to>
            </anchor>
          </controlPr>
        </control>
      </mc:Choice>
      <mc:Fallback>
        <control shapeId="2182" r:id="rId370" name="ComboBox121"/>
      </mc:Fallback>
    </mc:AlternateContent>
    <mc:AlternateContent xmlns:mc="http://schemas.openxmlformats.org/markup-compatibility/2006">
      <mc:Choice Requires="x14">
        <control shapeId="2184" r:id="rId372" name="ComboBox113">
          <controlPr defaultSize="0" autoLine="0" linkedCell="R35" listFillRange="D96:D99" r:id="rId373">
            <anchor moveWithCells="1">
              <from>
                <xdr:col>15</xdr:col>
                <xdr:colOff>8420100</xdr:colOff>
                <xdr:row>34</xdr:row>
                <xdr:rowOff>76200</xdr:rowOff>
              </from>
              <to>
                <xdr:col>16</xdr:col>
                <xdr:colOff>3686175</xdr:colOff>
                <xdr:row>34</xdr:row>
                <xdr:rowOff>581025</xdr:rowOff>
              </to>
            </anchor>
          </controlPr>
        </control>
      </mc:Choice>
      <mc:Fallback>
        <control shapeId="2184" r:id="rId372" name="ComboBox113"/>
      </mc:Fallback>
    </mc:AlternateContent>
    <mc:AlternateContent xmlns:mc="http://schemas.openxmlformats.org/markup-compatibility/2006">
      <mc:Choice Requires="x14">
        <control shapeId="2185" r:id="rId374" name="ComboBox112">
          <controlPr defaultSize="0" autoLine="0" linkedCell="R36" listFillRange="D96:D99" r:id="rId375">
            <anchor moveWithCells="1">
              <from>
                <xdr:col>15</xdr:col>
                <xdr:colOff>8401050</xdr:colOff>
                <xdr:row>35</xdr:row>
                <xdr:rowOff>123825</xdr:rowOff>
              </from>
              <to>
                <xdr:col>16</xdr:col>
                <xdr:colOff>3667125</xdr:colOff>
                <xdr:row>35</xdr:row>
                <xdr:rowOff>619125</xdr:rowOff>
              </to>
            </anchor>
          </controlPr>
        </control>
      </mc:Choice>
      <mc:Fallback>
        <control shapeId="2185" r:id="rId374" name="ComboBox112"/>
      </mc:Fallback>
    </mc:AlternateContent>
    <mc:AlternateContent xmlns:mc="http://schemas.openxmlformats.org/markup-compatibility/2006">
      <mc:Choice Requires="x14">
        <control shapeId="2186" r:id="rId376" name="ComboBox117">
          <controlPr defaultSize="0" autoLine="0" linkedCell="R37" listFillRange="D96:D99" r:id="rId377">
            <anchor moveWithCells="1">
              <from>
                <xdr:col>15</xdr:col>
                <xdr:colOff>8382000</xdr:colOff>
                <xdr:row>36</xdr:row>
                <xdr:rowOff>123825</xdr:rowOff>
              </from>
              <to>
                <xdr:col>16</xdr:col>
                <xdr:colOff>3648075</xdr:colOff>
                <xdr:row>36</xdr:row>
                <xdr:rowOff>619125</xdr:rowOff>
              </to>
            </anchor>
          </controlPr>
        </control>
      </mc:Choice>
      <mc:Fallback>
        <control shapeId="2186" r:id="rId376" name="ComboBox117"/>
      </mc:Fallback>
    </mc:AlternateContent>
    <mc:AlternateContent xmlns:mc="http://schemas.openxmlformats.org/markup-compatibility/2006">
      <mc:Choice Requires="x14">
        <control shapeId="2187" r:id="rId378" name="ComboBox122">
          <controlPr defaultSize="0" autoLine="0" linkedCell="R38" listFillRange="D96:D99" r:id="rId379">
            <anchor moveWithCells="1">
              <from>
                <xdr:col>15</xdr:col>
                <xdr:colOff>8391525</xdr:colOff>
                <xdr:row>37</xdr:row>
                <xdr:rowOff>57150</xdr:rowOff>
              </from>
              <to>
                <xdr:col>16</xdr:col>
                <xdr:colOff>3657600</xdr:colOff>
                <xdr:row>37</xdr:row>
                <xdr:rowOff>552450</xdr:rowOff>
              </to>
            </anchor>
          </controlPr>
        </control>
      </mc:Choice>
      <mc:Fallback>
        <control shapeId="2187" r:id="rId378" name="ComboBox122"/>
      </mc:Fallback>
    </mc:AlternateContent>
    <mc:AlternateContent xmlns:mc="http://schemas.openxmlformats.org/markup-compatibility/2006">
      <mc:Choice Requires="x14">
        <control shapeId="2188" r:id="rId380" name="ComboBox123">
          <controlPr defaultSize="0" autoLine="0" linkedCell="R39" listFillRange="D96:D99" r:id="rId375">
            <anchor moveWithCells="1">
              <from>
                <xdr:col>15</xdr:col>
                <xdr:colOff>8420100</xdr:colOff>
                <xdr:row>38</xdr:row>
                <xdr:rowOff>390525</xdr:rowOff>
              </from>
              <to>
                <xdr:col>16</xdr:col>
                <xdr:colOff>3686175</xdr:colOff>
                <xdr:row>38</xdr:row>
                <xdr:rowOff>885825</xdr:rowOff>
              </to>
            </anchor>
          </controlPr>
        </control>
      </mc:Choice>
      <mc:Fallback>
        <control shapeId="2188" r:id="rId380" name="ComboBox123"/>
      </mc:Fallback>
    </mc:AlternateContent>
    <mc:AlternateContent xmlns:mc="http://schemas.openxmlformats.org/markup-compatibility/2006">
      <mc:Choice Requires="x14">
        <control shapeId="2189" r:id="rId381" name="ComboBox124">
          <controlPr defaultSize="0" autoLine="0" linkedCell="R40" listFillRange="D96:D99" r:id="rId382">
            <anchor moveWithCells="1">
              <from>
                <xdr:col>15</xdr:col>
                <xdr:colOff>8420100</xdr:colOff>
                <xdr:row>39</xdr:row>
                <xdr:rowOff>228600</xdr:rowOff>
              </from>
              <to>
                <xdr:col>16</xdr:col>
                <xdr:colOff>3686175</xdr:colOff>
                <xdr:row>39</xdr:row>
                <xdr:rowOff>723900</xdr:rowOff>
              </to>
            </anchor>
          </controlPr>
        </control>
      </mc:Choice>
      <mc:Fallback>
        <control shapeId="2189" r:id="rId381" name="ComboBox124"/>
      </mc:Fallback>
    </mc:AlternateContent>
    <mc:AlternateContent xmlns:mc="http://schemas.openxmlformats.org/markup-compatibility/2006">
      <mc:Choice Requires="x14">
        <control shapeId="2190" r:id="rId383" name="ComboBox125">
          <controlPr defaultSize="0" autoLine="0" linkedCell="R41" listFillRange="D96:D99" r:id="rId384">
            <anchor moveWithCells="1">
              <from>
                <xdr:col>15</xdr:col>
                <xdr:colOff>8429625</xdr:colOff>
                <xdr:row>40</xdr:row>
                <xdr:rowOff>57150</xdr:rowOff>
              </from>
              <to>
                <xdr:col>16</xdr:col>
                <xdr:colOff>3695700</xdr:colOff>
                <xdr:row>40</xdr:row>
                <xdr:rowOff>552450</xdr:rowOff>
              </to>
            </anchor>
          </controlPr>
        </control>
      </mc:Choice>
      <mc:Fallback>
        <control shapeId="2190" r:id="rId383" name="ComboBox125"/>
      </mc:Fallback>
    </mc:AlternateContent>
    <mc:AlternateContent xmlns:mc="http://schemas.openxmlformats.org/markup-compatibility/2006">
      <mc:Choice Requires="x14">
        <control shapeId="2191" r:id="rId385" name="ComboBox126">
          <controlPr defaultSize="0" autoLine="0" linkedCell="R42" listFillRange="D96:D99" r:id="rId386">
            <anchor moveWithCells="1">
              <from>
                <xdr:col>15</xdr:col>
                <xdr:colOff>8429625</xdr:colOff>
                <xdr:row>41</xdr:row>
                <xdr:rowOff>57150</xdr:rowOff>
              </from>
              <to>
                <xdr:col>16</xdr:col>
                <xdr:colOff>3695700</xdr:colOff>
                <xdr:row>41</xdr:row>
                <xdr:rowOff>552450</xdr:rowOff>
              </to>
            </anchor>
          </controlPr>
        </control>
      </mc:Choice>
      <mc:Fallback>
        <control shapeId="2191" r:id="rId385" name="ComboBox126"/>
      </mc:Fallback>
    </mc:AlternateContent>
    <mc:AlternateContent xmlns:mc="http://schemas.openxmlformats.org/markup-compatibility/2006">
      <mc:Choice Requires="x14">
        <control shapeId="2192" r:id="rId387" name="ComboBox127">
          <controlPr defaultSize="0" autoLine="0" linkedCell="R43" listFillRange="D96:D99" r:id="rId388">
            <anchor moveWithCells="1">
              <from>
                <xdr:col>15</xdr:col>
                <xdr:colOff>8420100</xdr:colOff>
                <xdr:row>42</xdr:row>
                <xdr:rowOff>95250</xdr:rowOff>
              </from>
              <to>
                <xdr:col>16</xdr:col>
                <xdr:colOff>3695700</xdr:colOff>
                <xdr:row>42</xdr:row>
                <xdr:rowOff>590550</xdr:rowOff>
              </to>
            </anchor>
          </controlPr>
        </control>
      </mc:Choice>
      <mc:Fallback>
        <control shapeId="2192" r:id="rId387" name="ComboBox127"/>
      </mc:Fallback>
    </mc:AlternateContent>
    <mc:AlternateContent xmlns:mc="http://schemas.openxmlformats.org/markup-compatibility/2006">
      <mc:Choice Requires="x14">
        <control shapeId="2193" r:id="rId389" name="ComboBox128">
          <controlPr defaultSize="0" autoLine="0" linkedCell="R44" listFillRange="D96:D99" r:id="rId390">
            <anchor moveWithCells="1">
              <from>
                <xdr:col>15</xdr:col>
                <xdr:colOff>8439150</xdr:colOff>
                <xdr:row>43</xdr:row>
                <xdr:rowOff>95250</xdr:rowOff>
              </from>
              <to>
                <xdr:col>16</xdr:col>
                <xdr:colOff>3705225</xdr:colOff>
                <xdr:row>43</xdr:row>
                <xdr:rowOff>590550</xdr:rowOff>
              </to>
            </anchor>
          </controlPr>
        </control>
      </mc:Choice>
      <mc:Fallback>
        <control shapeId="2193" r:id="rId389" name="ComboBox128"/>
      </mc:Fallback>
    </mc:AlternateContent>
    <mc:AlternateContent xmlns:mc="http://schemas.openxmlformats.org/markup-compatibility/2006">
      <mc:Choice Requires="x14">
        <control shapeId="2194" r:id="rId391" name="ComboBox129">
          <controlPr defaultSize="0" autoLine="0" linkedCell="R45" listFillRange="D96:D99" r:id="rId392">
            <anchor moveWithCells="1">
              <from>
                <xdr:col>15</xdr:col>
                <xdr:colOff>8420100</xdr:colOff>
                <xdr:row>44</xdr:row>
                <xdr:rowOff>123825</xdr:rowOff>
              </from>
              <to>
                <xdr:col>16</xdr:col>
                <xdr:colOff>3686175</xdr:colOff>
                <xdr:row>44</xdr:row>
                <xdr:rowOff>619125</xdr:rowOff>
              </to>
            </anchor>
          </controlPr>
        </control>
      </mc:Choice>
      <mc:Fallback>
        <control shapeId="2194" r:id="rId391" name="ComboBox129"/>
      </mc:Fallback>
    </mc:AlternateContent>
    <mc:AlternateContent xmlns:mc="http://schemas.openxmlformats.org/markup-compatibility/2006">
      <mc:Choice Requires="x14">
        <control shapeId="2195" r:id="rId393" name="ComboBox130">
          <controlPr defaultSize="0" autoLine="0" linkedCell="R46" listFillRange="D96:D99" r:id="rId394">
            <anchor moveWithCells="1">
              <from>
                <xdr:col>15</xdr:col>
                <xdr:colOff>8410575</xdr:colOff>
                <xdr:row>45</xdr:row>
                <xdr:rowOff>114300</xdr:rowOff>
              </from>
              <to>
                <xdr:col>16</xdr:col>
                <xdr:colOff>3676650</xdr:colOff>
                <xdr:row>45</xdr:row>
                <xdr:rowOff>609600</xdr:rowOff>
              </to>
            </anchor>
          </controlPr>
        </control>
      </mc:Choice>
      <mc:Fallback>
        <control shapeId="2195" r:id="rId393" name="ComboBox130"/>
      </mc:Fallback>
    </mc:AlternateContent>
    <mc:AlternateContent xmlns:mc="http://schemas.openxmlformats.org/markup-compatibility/2006">
      <mc:Choice Requires="x14">
        <control shapeId="2196" r:id="rId395" name="ComboBox131">
          <controlPr defaultSize="0" autoLine="0" linkedCell="R47" listFillRange="D96:D99" r:id="rId396">
            <anchor moveWithCells="1">
              <from>
                <xdr:col>15</xdr:col>
                <xdr:colOff>8401050</xdr:colOff>
                <xdr:row>46</xdr:row>
                <xdr:rowOff>95250</xdr:rowOff>
              </from>
              <to>
                <xdr:col>16</xdr:col>
                <xdr:colOff>3667125</xdr:colOff>
                <xdr:row>46</xdr:row>
                <xdr:rowOff>590550</xdr:rowOff>
              </to>
            </anchor>
          </controlPr>
        </control>
      </mc:Choice>
      <mc:Fallback>
        <control shapeId="2196" r:id="rId395" name="ComboBox131"/>
      </mc:Fallback>
    </mc:AlternateContent>
    <mc:AlternateContent xmlns:mc="http://schemas.openxmlformats.org/markup-compatibility/2006">
      <mc:Choice Requires="x14">
        <control shapeId="2197" r:id="rId397" name="ComboBox132">
          <controlPr defaultSize="0" autoLine="0" linkedCell="R48" listFillRange="D96:D99" r:id="rId398">
            <anchor moveWithCells="1">
              <from>
                <xdr:col>15</xdr:col>
                <xdr:colOff>8410575</xdr:colOff>
                <xdr:row>47</xdr:row>
                <xdr:rowOff>228600</xdr:rowOff>
              </from>
              <to>
                <xdr:col>16</xdr:col>
                <xdr:colOff>3676650</xdr:colOff>
                <xdr:row>47</xdr:row>
                <xdr:rowOff>723900</xdr:rowOff>
              </to>
            </anchor>
          </controlPr>
        </control>
      </mc:Choice>
      <mc:Fallback>
        <control shapeId="2197" r:id="rId397" name="ComboBox132"/>
      </mc:Fallback>
    </mc:AlternateContent>
    <mc:AlternateContent xmlns:mc="http://schemas.openxmlformats.org/markup-compatibility/2006">
      <mc:Choice Requires="x14">
        <control shapeId="2198" r:id="rId399" name="ComboBox133">
          <controlPr defaultSize="0" autoLine="0" linkedCell="R49" listFillRange="D96:D99" r:id="rId357">
            <anchor moveWithCells="1">
              <from>
                <xdr:col>15</xdr:col>
                <xdr:colOff>8410575</xdr:colOff>
                <xdr:row>48</xdr:row>
                <xdr:rowOff>333375</xdr:rowOff>
              </from>
              <to>
                <xdr:col>16</xdr:col>
                <xdr:colOff>3676650</xdr:colOff>
                <xdr:row>48</xdr:row>
                <xdr:rowOff>828675</xdr:rowOff>
              </to>
            </anchor>
          </controlPr>
        </control>
      </mc:Choice>
      <mc:Fallback>
        <control shapeId="2198" r:id="rId399" name="ComboBox133"/>
      </mc:Fallback>
    </mc:AlternateContent>
    <mc:AlternateContent xmlns:mc="http://schemas.openxmlformats.org/markup-compatibility/2006">
      <mc:Choice Requires="x14">
        <control shapeId="2199" r:id="rId400" name="ComboBox134">
          <controlPr defaultSize="0" autoLine="0" linkedCell="R50" listFillRange="D96:D99" r:id="rId401">
            <anchor moveWithCells="1">
              <from>
                <xdr:col>15</xdr:col>
                <xdr:colOff>8429625</xdr:colOff>
                <xdr:row>49</xdr:row>
                <xdr:rowOff>361950</xdr:rowOff>
              </from>
              <to>
                <xdr:col>16</xdr:col>
                <xdr:colOff>3695700</xdr:colOff>
                <xdr:row>49</xdr:row>
                <xdr:rowOff>857250</xdr:rowOff>
              </to>
            </anchor>
          </controlPr>
        </control>
      </mc:Choice>
      <mc:Fallback>
        <control shapeId="2199" r:id="rId400" name="ComboBox134"/>
      </mc:Fallback>
    </mc:AlternateContent>
    <mc:AlternateContent xmlns:mc="http://schemas.openxmlformats.org/markup-compatibility/2006">
      <mc:Choice Requires="x14">
        <control shapeId="2210" r:id="rId402" name="ComboBox145">
          <controlPr defaultSize="0" autoLine="0" linkedCell="R61" listFillRange="D96:D99" r:id="rId403">
            <anchor moveWithCells="1">
              <from>
                <xdr:col>15</xdr:col>
                <xdr:colOff>8429625</xdr:colOff>
                <xdr:row>60</xdr:row>
                <xdr:rowOff>219075</xdr:rowOff>
              </from>
              <to>
                <xdr:col>16</xdr:col>
                <xdr:colOff>3695700</xdr:colOff>
                <xdr:row>60</xdr:row>
                <xdr:rowOff>714375</xdr:rowOff>
              </to>
            </anchor>
          </controlPr>
        </control>
      </mc:Choice>
      <mc:Fallback>
        <control shapeId="2210" r:id="rId402" name="ComboBox145"/>
      </mc:Fallback>
    </mc:AlternateContent>
    <mc:AlternateContent xmlns:mc="http://schemas.openxmlformats.org/markup-compatibility/2006">
      <mc:Choice Requires="x14">
        <control shapeId="2211" r:id="rId404" name="ComboBox146">
          <controlPr defaultSize="0" autoLine="0" linkedCell="R62" listFillRange="D96:D99" r:id="rId405">
            <anchor moveWithCells="1">
              <from>
                <xdr:col>15</xdr:col>
                <xdr:colOff>8439150</xdr:colOff>
                <xdr:row>61</xdr:row>
                <xdr:rowOff>85725</xdr:rowOff>
              </from>
              <to>
                <xdr:col>16</xdr:col>
                <xdr:colOff>3705225</xdr:colOff>
                <xdr:row>61</xdr:row>
                <xdr:rowOff>581025</xdr:rowOff>
              </to>
            </anchor>
          </controlPr>
        </control>
      </mc:Choice>
      <mc:Fallback>
        <control shapeId="2211" r:id="rId404" name="ComboBox146"/>
      </mc:Fallback>
    </mc:AlternateContent>
    <mc:AlternateContent xmlns:mc="http://schemas.openxmlformats.org/markup-compatibility/2006">
      <mc:Choice Requires="x14">
        <control shapeId="2212" r:id="rId406" name="ComboBox147">
          <controlPr defaultSize="0" autoLine="0" linkedCell="R63" listFillRange="D96:D99" r:id="rId407">
            <anchor moveWithCells="1">
              <from>
                <xdr:col>15</xdr:col>
                <xdr:colOff>8439150</xdr:colOff>
                <xdr:row>62</xdr:row>
                <xdr:rowOff>76200</xdr:rowOff>
              </from>
              <to>
                <xdr:col>16</xdr:col>
                <xdr:colOff>3705225</xdr:colOff>
                <xdr:row>62</xdr:row>
                <xdr:rowOff>571500</xdr:rowOff>
              </to>
            </anchor>
          </controlPr>
        </control>
      </mc:Choice>
      <mc:Fallback>
        <control shapeId="2212" r:id="rId406" name="ComboBox147"/>
      </mc:Fallback>
    </mc:AlternateContent>
    <mc:AlternateContent xmlns:mc="http://schemas.openxmlformats.org/markup-compatibility/2006">
      <mc:Choice Requires="x14">
        <control shapeId="2213" r:id="rId408" name="ComboBox148">
          <controlPr defaultSize="0" autoLine="0" linkedCell="R64" listFillRange="D96:D99" r:id="rId409">
            <anchor moveWithCells="1">
              <from>
                <xdr:col>15</xdr:col>
                <xdr:colOff>8429625</xdr:colOff>
                <xdr:row>63</xdr:row>
                <xdr:rowOff>104775</xdr:rowOff>
              </from>
              <to>
                <xdr:col>16</xdr:col>
                <xdr:colOff>3695700</xdr:colOff>
                <xdr:row>63</xdr:row>
                <xdr:rowOff>600075</xdr:rowOff>
              </to>
            </anchor>
          </controlPr>
        </control>
      </mc:Choice>
      <mc:Fallback>
        <control shapeId="2213" r:id="rId408" name="ComboBox148"/>
      </mc:Fallback>
    </mc:AlternateContent>
    <mc:AlternateContent xmlns:mc="http://schemas.openxmlformats.org/markup-compatibility/2006">
      <mc:Choice Requires="x14">
        <control shapeId="2214" r:id="rId410" name="ComboBox149">
          <controlPr defaultSize="0" autoLine="0" linkedCell="R65" listFillRange="D96:D99" r:id="rId411">
            <anchor moveWithCells="1">
              <from>
                <xdr:col>15</xdr:col>
                <xdr:colOff>8439150</xdr:colOff>
                <xdr:row>64</xdr:row>
                <xdr:rowOff>85725</xdr:rowOff>
              </from>
              <to>
                <xdr:col>16</xdr:col>
                <xdr:colOff>3705225</xdr:colOff>
                <xdr:row>64</xdr:row>
                <xdr:rowOff>581025</xdr:rowOff>
              </to>
            </anchor>
          </controlPr>
        </control>
      </mc:Choice>
      <mc:Fallback>
        <control shapeId="2214" r:id="rId410" name="ComboBox149"/>
      </mc:Fallback>
    </mc:AlternateContent>
    <mc:AlternateContent xmlns:mc="http://schemas.openxmlformats.org/markup-compatibility/2006">
      <mc:Choice Requires="x14">
        <control shapeId="2215" r:id="rId412" name="ComboBox150">
          <controlPr defaultSize="0" autoLine="0" linkedCell="R66" listFillRange="D96:D99" r:id="rId413">
            <anchor moveWithCells="1">
              <from>
                <xdr:col>15</xdr:col>
                <xdr:colOff>8429625</xdr:colOff>
                <xdr:row>65</xdr:row>
                <xdr:rowOff>95250</xdr:rowOff>
              </from>
              <to>
                <xdr:col>16</xdr:col>
                <xdr:colOff>3695700</xdr:colOff>
                <xdr:row>65</xdr:row>
                <xdr:rowOff>590550</xdr:rowOff>
              </to>
            </anchor>
          </controlPr>
        </control>
      </mc:Choice>
      <mc:Fallback>
        <control shapeId="2215" r:id="rId412" name="ComboBox150"/>
      </mc:Fallback>
    </mc:AlternateContent>
    <mc:AlternateContent xmlns:mc="http://schemas.openxmlformats.org/markup-compatibility/2006">
      <mc:Choice Requires="x14">
        <control shapeId="2216" r:id="rId414" name="ComboBox151">
          <controlPr defaultSize="0" autoLine="0" linkedCell="R67" listFillRange="D96:D99" r:id="rId415">
            <anchor moveWithCells="1">
              <from>
                <xdr:col>16</xdr:col>
                <xdr:colOff>0</xdr:colOff>
                <xdr:row>66</xdr:row>
                <xdr:rowOff>85725</xdr:rowOff>
              </from>
              <to>
                <xdr:col>16</xdr:col>
                <xdr:colOff>3714750</xdr:colOff>
                <xdr:row>66</xdr:row>
                <xdr:rowOff>581025</xdr:rowOff>
              </to>
            </anchor>
          </controlPr>
        </control>
      </mc:Choice>
      <mc:Fallback>
        <control shapeId="2216" r:id="rId414" name="ComboBox151"/>
      </mc:Fallback>
    </mc:AlternateContent>
    <mc:AlternateContent xmlns:mc="http://schemas.openxmlformats.org/markup-compatibility/2006">
      <mc:Choice Requires="x14">
        <control shapeId="2217" r:id="rId416" name="ComboBox152">
          <controlPr defaultSize="0" autoLine="0" linkedCell="R68" listFillRange="D96:D99" r:id="rId417">
            <anchor moveWithCells="1">
              <from>
                <xdr:col>15</xdr:col>
                <xdr:colOff>8420100</xdr:colOff>
                <xdr:row>67</xdr:row>
                <xdr:rowOff>114300</xdr:rowOff>
              </from>
              <to>
                <xdr:col>16</xdr:col>
                <xdr:colOff>3686175</xdr:colOff>
                <xdr:row>67</xdr:row>
                <xdr:rowOff>619125</xdr:rowOff>
              </to>
            </anchor>
          </controlPr>
        </control>
      </mc:Choice>
      <mc:Fallback>
        <control shapeId="2217" r:id="rId416" name="ComboBox152"/>
      </mc:Fallback>
    </mc:AlternateContent>
    <mc:AlternateContent xmlns:mc="http://schemas.openxmlformats.org/markup-compatibility/2006">
      <mc:Choice Requires="x14">
        <control shapeId="2218" r:id="rId418" name="ComboBox153">
          <controlPr defaultSize="0" autoLine="0" linkedCell="R69" listFillRange="D96:D99" r:id="rId419">
            <anchor moveWithCells="1">
              <from>
                <xdr:col>15</xdr:col>
                <xdr:colOff>8420100</xdr:colOff>
                <xdr:row>68</xdr:row>
                <xdr:rowOff>104775</xdr:rowOff>
              </from>
              <to>
                <xdr:col>16</xdr:col>
                <xdr:colOff>3686175</xdr:colOff>
                <xdr:row>68</xdr:row>
                <xdr:rowOff>600075</xdr:rowOff>
              </to>
            </anchor>
          </controlPr>
        </control>
      </mc:Choice>
      <mc:Fallback>
        <control shapeId="2218" r:id="rId418" name="ComboBox153"/>
      </mc:Fallback>
    </mc:AlternateContent>
    <mc:AlternateContent xmlns:mc="http://schemas.openxmlformats.org/markup-compatibility/2006">
      <mc:Choice Requires="x14">
        <control shapeId="2219" r:id="rId420" name="ComboBox154">
          <controlPr defaultSize="0" autoLine="0" linkedCell="R70" listFillRange="D96:D99" r:id="rId421">
            <anchor moveWithCells="1">
              <from>
                <xdr:col>15</xdr:col>
                <xdr:colOff>8420100</xdr:colOff>
                <xdr:row>69</xdr:row>
                <xdr:rowOff>85725</xdr:rowOff>
              </from>
              <to>
                <xdr:col>16</xdr:col>
                <xdr:colOff>3686175</xdr:colOff>
                <xdr:row>69</xdr:row>
                <xdr:rowOff>581025</xdr:rowOff>
              </to>
            </anchor>
          </controlPr>
        </control>
      </mc:Choice>
      <mc:Fallback>
        <control shapeId="2219" r:id="rId420" name="ComboBox154"/>
      </mc:Fallback>
    </mc:AlternateContent>
    <mc:AlternateContent xmlns:mc="http://schemas.openxmlformats.org/markup-compatibility/2006">
      <mc:Choice Requires="x14">
        <control shapeId="2220" r:id="rId422" name="ComboBox155">
          <controlPr defaultSize="0" autoLine="0" linkedCell="R71" listFillRange="D96:D99" r:id="rId423">
            <anchor moveWithCells="1">
              <from>
                <xdr:col>15</xdr:col>
                <xdr:colOff>8429625</xdr:colOff>
                <xdr:row>70</xdr:row>
                <xdr:rowOff>47625</xdr:rowOff>
              </from>
              <to>
                <xdr:col>16</xdr:col>
                <xdr:colOff>3695700</xdr:colOff>
                <xdr:row>70</xdr:row>
                <xdr:rowOff>542925</xdr:rowOff>
              </to>
            </anchor>
          </controlPr>
        </control>
      </mc:Choice>
      <mc:Fallback>
        <control shapeId="2220" r:id="rId422" name="ComboBox155"/>
      </mc:Fallback>
    </mc:AlternateContent>
    <mc:AlternateContent xmlns:mc="http://schemas.openxmlformats.org/markup-compatibility/2006">
      <mc:Choice Requires="x14">
        <control shapeId="2221" r:id="rId424" name="ComboBox156">
          <controlPr defaultSize="0" autoLine="0" linkedCell="R72" listFillRange="D96:D99" r:id="rId425">
            <anchor moveWithCells="1">
              <from>
                <xdr:col>15</xdr:col>
                <xdr:colOff>8391525</xdr:colOff>
                <xdr:row>71</xdr:row>
                <xdr:rowOff>228600</xdr:rowOff>
              </from>
              <to>
                <xdr:col>16</xdr:col>
                <xdr:colOff>3657600</xdr:colOff>
                <xdr:row>71</xdr:row>
                <xdr:rowOff>733425</xdr:rowOff>
              </to>
            </anchor>
          </controlPr>
        </control>
      </mc:Choice>
      <mc:Fallback>
        <control shapeId="2221" r:id="rId424" name="ComboBox156"/>
      </mc:Fallback>
    </mc:AlternateContent>
    <mc:AlternateContent xmlns:mc="http://schemas.openxmlformats.org/markup-compatibility/2006">
      <mc:Choice Requires="x14">
        <control shapeId="2222" r:id="rId426" name="ComboBox157">
          <controlPr defaultSize="0" autoLine="0" linkedCell="R73" listFillRange="D96:D99" r:id="rId427">
            <anchor moveWithCells="1">
              <from>
                <xdr:col>15</xdr:col>
                <xdr:colOff>8420100</xdr:colOff>
                <xdr:row>72</xdr:row>
                <xdr:rowOff>219075</xdr:rowOff>
              </from>
              <to>
                <xdr:col>16</xdr:col>
                <xdr:colOff>3676650</xdr:colOff>
                <xdr:row>72</xdr:row>
                <xdr:rowOff>704850</xdr:rowOff>
              </to>
            </anchor>
          </controlPr>
        </control>
      </mc:Choice>
      <mc:Fallback>
        <control shapeId="2222" r:id="rId426" name="ComboBox157"/>
      </mc:Fallback>
    </mc:AlternateContent>
    <mc:AlternateContent xmlns:mc="http://schemas.openxmlformats.org/markup-compatibility/2006">
      <mc:Choice Requires="x14">
        <control shapeId="2223" r:id="rId428" name="ComboBox158">
          <controlPr defaultSize="0" autoLine="0" linkedCell="R74" listFillRange="D96:D99" r:id="rId429">
            <anchor moveWithCells="1">
              <from>
                <xdr:col>15</xdr:col>
                <xdr:colOff>8410575</xdr:colOff>
                <xdr:row>73</xdr:row>
                <xdr:rowOff>95250</xdr:rowOff>
              </from>
              <to>
                <xdr:col>16</xdr:col>
                <xdr:colOff>3676650</xdr:colOff>
                <xdr:row>73</xdr:row>
                <xdr:rowOff>581025</xdr:rowOff>
              </to>
            </anchor>
          </controlPr>
        </control>
      </mc:Choice>
      <mc:Fallback>
        <control shapeId="2223" r:id="rId428" name="ComboBox158"/>
      </mc:Fallback>
    </mc:AlternateContent>
    <mc:AlternateContent xmlns:mc="http://schemas.openxmlformats.org/markup-compatibility/2006">
      <mc:Choice Requires="x14">
        <control shapeId="2224" r:id="rId430" name="ComboBox159">
          <controlPr defaultSize="0" autoLine="0" linkedCell="R75" listFillRange="D96:D99" r:id="rId431">
            <anchor moveWithCells="1">
              <from>
                <xdr:col>15</xdr:col>
                <xdr:colOff>8429625</xdr:colOff>
                <xdr:row>74</xdr:row>
                <xdr:rowOff>133350</xdr:rowOff>
              </from>
              <to>
                <xdr:col>16</xdr:col>
                <xdr:colOff>3695700</xdr:colOff>
                <xdr:row>74</xdr:row>
                <xdr:rowOff>619125</xdr:rowOff>
              </to>
            </anchor>
          </controlPr>
        </control>
      </mc:Choice>
      <mc:Fallback>
        <control shapeId="2224" r:id="rId430" name="ComboBox159"/>
      </mc:Fallback>
    </mc:AlternateContent>
    <mc:AlternateContent xmlns:mc="http://schemas.openxmlformats.org/markup-compatibility/2006">
      <mc:Choice Requires="x14">
        <control shapeId="2225" r:id="rId432" name="ComboBox160">
          <controlPr defaultSize="0" autoLine="0" linkedCell="R76" listFillRange="D96:D99" r:id="rId433">
            <anchor moveWithCells="1">
              <from>
                <xdr:col>15</xdr:col>
                <xdr:colOff>8410575</xdr:colOff>
                <xdr:row>88</xdr:row>
                <xdr:rowOff>0</xdr:rowOff>
              </from>
              <to>
                <xdr:col>16</xdr:col>
                <xdr:colOff>3676650</xdr:colOff>
                <xdr:row>89</xdr:row>
                <xdr:rowOff>152400</xdr:rowOff>
              </to>
            </anchor>
          </controlPr>
        </control>
      </mc:Choice>
      <mc:Fallback>
        <control shapeId="2225" r:id="rId432" name="ComboBox160"/>
      </mc:Fallback>
    </mc:AlternateContent>
    <mc:AlternateContent xmlns:mc="http://schemas.openxmlformats.org/markup-compatibility/2006">
      <mc:Choice Requires="x14">
        <control shapeId="2227" r:id="rId434" name="ComboBox161">
          <controlPr defaultSize="0" autoLine="0" linkedCell="R77" listFillRange="D96:D99" r:id="rId435">
            <anchor moveWithCells="1">
              <from>
                <xdr:col>15</xdr:col>
                <xdr:colOff>8391525</xdr:colOff>
                <xdr:row>88</xdr:row>
                <xdr:rowOff>0</xdr:rowOff>
              </from>
              <to>
                <xdr:col>16</xdr:col>
                <xdr:colOff>3657600</xdr:colOff>
                <xdr:row>89</xdr:row>
                <xdr:rowOff>152400</xdr:rowOff>
              </to>
            </anchor>
          </controlPr>
        </control>
      </mc:Choice>
      <mc:Fallback>
        <control shapeId="2227" r:id="rId434" name="ComboBox161"/>
      </mc:Fallback>
    </mc:AlternateContent>
    <mc:AlternateContent xmlns:mc="http://schemas.openxmlformats.org/markup-compatibility/2006">
      <mc:Choice Requires="x14">
        <control shapeId="2228" r:id="rId436" name="ComboBox162">
          <controlPr defaultSize="0" autoLine="0" linkedCell="R78" listFillRange="D96:D99" r:id="rId437">
            <anchor moveWithCells="1">
              <from>
                <xdr:col>15</xdr:col>
                <xdr:colOff>8391525</xdr:colOff>
                <xdr:row>88</xdr:row>
                <xdr:rowOff>0</xdr:rowOff>
              </from>
              <to>
                <xdr:col>16</xdr:col>
                <xdr:colOff>3657600</xdr:colOff>
                <xdr:row>89</xdr:row>
                <xdr:rowOff>152400</xdr:rowOff>
              </to>
            </anchor>
          </controlPr>
        </control>
      </mc:Choice>
      <mc:Fallback>
        <control shapeId="2228" r:id="rId436" name="ComboBox162"/>
      </mc:Fallback>
    </mc:AlternateContent>
    <mc:AlternateContent xmlns:mc="http://schemas.openxmlformats.org/markup-compatibility/2006">
      <mc:Choice Requires="x14">
        <control shapeId="2229" r:id="rId438" name="ComboBox163">
          <controlPr defaultSize="0" autoLine="0" linkedCell="R79" listFillRange="D96:D99" r:id="rId439">
            <anchor moveWithCells="1">
              <from>
                <xdr:col>15</xdr:col>
                <xdr:colOff>8382000</xdr:colOff>
                <xdr:row>88</xdr:row>
                <xdr:rowOff>0</xdr:rowOff>
              </from>
              <to>
                <xdr:col>16</xdr:col>
                <xdr:colOff>3638550</xdr:colOff>
                <xdr:row>89</xdr:row>
                <xdr:rowOff>161925</xdr:rowOff>
              </to>
            </anchor>
          </controlPr>
        </control>
      </mc:Choice>
      <mc:Fallback>
        <control shapeId="2229" r:id="rId438" name="ComboBox163"/>
      </mc:Fallback>
    </mc:AlternateContent>
    <mc:AlternateContent xmlns:mc="http://schemas.openxmlformats.org/markup-compatibility/2006">
      <mc:Choice Requires="x14">
        <control shapeId="2230" r:id="rId440" name="ComboBox164">
          <controlPr defaultSize="0" autoLine="0" linkedCell="R80" listFillRange="D96:D99" r:id="rId441">
            <anchor moveWithCells="1">
              <from>
                <xdr:col>15</xdr:col>
                <xdr:colOff>8362950</xdr:colOff>
                <xdr:row>88</xdr:row>
                <xdr:rowOff>0</xdr:rowOff>
              </from>
              <to>
                <xdr:col>16</xdr:col>
                <xdr:colOff>3619500</xdr:colOff>
                <xdr:row>89</xdr:row>
                <xdr:rowOff>152400</xdr:rowOff>
              </to>
            </anchor>
          </controlPr>
        </control>
      </mc:Choice>
      <mc:Fallback>
        <control shapeId="2230" r:id="rId440" name="ComboBox164"/>
      </mc:Fallback>
    </mc:AlternateContent>
    <mc:AlternateContent xmlns:mc="http://schemas.openxmlformats.org/markup-compatibility/2006">
      <mc:Choice Requires="x14">
        <control shapeId="2231" r:id="rId442" name="ComboBox165">
          <controlPr defaultSize="0" autoLine="0" linkedCell="R81" listFillRange="D96:D99" r:id="rId443">
            <anchor moveWithCells="1">
              <from>
                <xdr:col>15</xdr:col>
                <xdr:colOff>8362950</xdr:colOff>
                <xdr:row>88</xdr:row>
                <xdr:rowOff>0</xdr:rowOff>
              </from>
              <to>
                <xdr:col>16</xdr:col>
                <xdr:colOff>3619500</xdr:colOff>
                <xdr:row>89</xdr:row>
                <xdr:rowOff>152400</xdr:rowOff>
              </to>
            </anchor>
          </controlPr>
        </control>
      </mc:Choice>
      <mc:Fallback>
        <control shapeId="2231" r:id="rId442" name="ComboBox165"/>
      </mc:Fallback>
    </mc:AlternateContent>
    <mc:AlternateContent xmlns:mc="http://schemas.openxmlformats.org/markup-compatibility/2006">
      <mc:Choice Requires="x14">
        <control shapeId="2232" r:id="rId444" name="ComboBox166">
          <controlPr defaultSize="0" autoLine="0" linkedCell="R82" listFillRange="D96:D99" r:id="rId445">
            <anchor moveWithCells="1">
              <from>
                <xdr:col>15</xdr:col>
                <xdr:colOff>8391525</xdr:colOff>
                <xdr:row>88</xdr:row>
                <xdr:rowOff>0</xdr:rowOff>
              </from>
              <to>
                <xdr:col>16</xdr:col>
                <xdr:colOff>3657600</xdr:colOff>
                <xdr:row>89</xdr:row>
                <xdr:rowOff>152400</xdr:rowOff>
              </to>
            </anchor>
          </controlPr>
        </control>
      </mc:Choice>
      <mc:Fallback>
        <control shapeId="2232" r:id="rId444" name="ComboBox166"/>
      </mc:Fallback>
    </mc:AlternateContent>
    <mc:AlternateContent xmlns:mc="http://schemas.openxmlformats.org/markup-compatibility/2006">
      <mc:Choice Requires="x14">
        <control shapeId="2233" r:id="rId446" name="ComboBox167">
          <controlPr defaultSize="0" autoLine="0" linkedCell="R83" listFillRange="D96:D99" r:id="rId447">
            <anchor moveWithCells="1">
              <from>
                <xdr:col>15</xdr:col>
                <xdr:colOff>8382000</xdr:colOff>
                <xdr:row>88</xdr:row>
                <xdr:rowOff>0</xdr:rowOff>
              </from>
              <to>
                <xdr:col>16</xdr:col>
                <xdr:colOff>3667125</xdr:colOff>
                <xdr:row>89</xdr:row>
                <xdr:rowOff>152400</xdr:rowOff>
              </to>
            </anchor>
          </controlPr>
        </control>
      </mc:Choice>
      <mc:Fallback>
        <control shapeId="2233" r:id="rId446" name="ComboBox167"/>
      </mc:Fallback>
    </mc:AlternateContent>
    <mc:AlternateContent xmlns:mc="http://schemas.openxmlformats.org/markup-compatibility/2006">
      <mc:Choice Requires="x14">
        <control shapeId="2234" r:id="rId448" name="ComboBox168">
          <controlPr defaultSize="0" autoLine="0" linkedCell="R84" listFillRange="D96:D99" r:id="rId449">
            <anchor moveWithCells="1">
              <from>
                <xdr:col>16</xdr:col>
                <xdr:colOff>28575</xdr:colOff>
                <xdr:row>88</xdr:row>
                <xdr:rowOff>0</xdr:rowOff>
              </from>
              <to>
                <xdr:col>18</xdr:col>
                <xdr:colOff>19050</xdr:colOff>
                <xdr:row>89</xdr:row>
                <xdr:rowOff>161925</xdr:rowOff>
              </to>
            </anchor>
          </controlPr>
        </control>
      </mc:Choice>
      <mc:Fallback>
        <control shapeId="2234" r:id="rId448" name="ComboBox168"/>
      </mc:Fallback>
    </mc:AlternateContent>
    <mc:AlternateContent xmlns:mc="http://schemas.openxmlformats.org/markup-compatibility/2006">
      <mc:Choice Requires="x14">
        <control shapeId="2235" r:id="rId450" name="ComboBox169">
          <controlPr defaultSize="0" autoLine="0" linkedCell="R85" listFillRange="D96:D99" r:id="rId451">
            <anchor moveWithCells="1">
              <from>
                <xdr:col>15</xdr:col>
                <xdr:colOff>8410575</xdr:colOff>
                <xdr:row>88</xdr:row>
                <xdr:rowOff>0</xdr:rowOff>
              </from>
              <to>
                <xdr:col>16</xdr:col>
                <xdr:colOff>3676650</xdr:colOff>
                <xdr:row>89</xdr:row>
                <xdr:rowOff>152400</xdr:rowOff>
              </to>
            </anchor>
          </controlPr>
        </control>
      </mc:Choice>
      <mc:Fallback>
        <control shapeId="2235" r:id="rId450" name="ComboBox169"/>
      </mc:Fallback>
    </mc:AlternateContent>
    <mc:AlternateContent xmlns:mc="http://schemas.openxmlformats.org/markup-compatibility/2006">
      <mc:Choice Requires="x14">
        <control shapeId="2236" r:id="rId452" name="ComboBox170">
          <controlPr defaultSize="0" autoLine="0" linkedCell="R86" listFillRange="D96:D99" r:id="rId453">
            <anchor moveWithCells="1">
              <from>
                <xdr:col>15</xdr:col>
                <xdr:colOff>8429625</xdr:colOff>
                <xdr:row>88</xdr:row>
                <xdr:rowOff>0</xdr:rowOff>
              </from>
              <to>
                <xdr:col>16</xdr:col>
                <xdr:colOff>3714750</xdr:colOff>
                <xdr:row>89</xdr:row>
                <xdr:rowOff>152400</xdr:rowOff>
              </to>
            </anchor>
          </controlPr>
        </control>
      </mc:Choice>
      <mc:Fallback>
        <control shapeId="2236" r:id="rId452" name="ComboBox170"/>
      </mc:Fallback>
    </mc:AlternateContent>
    <mc:AlternateContent xmlns:mc="http://schemas.openxmlformats.org/markup-compatibility/2006">
      <mc:Choice Requires="x14">
        <control shapeId="2237" r:id="rId454" name="ComboBox171">
          <controlPr defaultSize="0" autoLine="0" linkedCell="R87" listFillRange="D96:D99" r:id="rId455">
            <anchor moveWithCells="1">
              <from>
                <xdr:col>15</xdr:col>
                <xdr:colOff>8391525</xdr:colOff>
                <xdr:row>88</xdr:row>
                <xdr:rowOff>0</xdr:rowOff>
              </from>
              <to>
                <xdr:col>16</xdr:col>
                <xdr:colOff>3667125</xdr:colOff>
                <xdr:row>89</xdr:row>
                <xdr:rowOff>152400</xdr:rowOff>
              </to>
            </anchor>
          </controlPr>
        </control>
      </mc:Choice>
      <mc:Fallback>
        <control shapeId="2237" r:id="rId454" name="ComboBox171"/>
      </mc:Fallback>
    </mc:AlternateContent>
    <mc:AlternateContent xmlns:mc="http://schemas.openxmlformats.org/markup-compatibility/2006">
      <mc:Choice Requires="x14">
        <control shapeId="2238" r:id="rId456" name="ComboBox172">
          <controlPr defaultSize="0" autoLine="0" linkedCell="R88" listFillRange="D96:D99" r:id="rId457">
            <anchor moveWithCells="1">
              <from>
                <xdr:col>15</xdr:col>
                <xdr:colOff>8191500</xdr:colOff>
                <xdr:row>88</xdr:row>
                <xdr:rowOff>0</xdr:rowOff>
              </from>
              <to>
                <xdr:col>16</xdr:col>
                <xdr:colOff>3467100</xdr:colOff>
                <xdr:row>89</xdr:row>
                <xdr:rowOff>152400</xdr:rowOff>
              </to>
            </anchor>
          </controlPr>
        </control>
      </mc:Choice>
      <mc:Fallback>
        <control shapeId="2238" r:id="rId456" name="ComboBox172"/>
      </mc:Fallback>
    </mc:AlternateContent>
    <mc:AlternateContent xmlns:mc="http://schemas.openxmlformats.org/markup-compatibility/2006">
      <mc:Choice Requires="x14">
        <control shapeId="2240" r:id="rId458" name="ComboBox173">
          <controlPr defaultSize="0" autoLine="0" autoPict="0" linkedCell="T3" listFillRange="D102:D105" r:id="rId459">
            <anchor moveWithCells="1">
              <from>
                <xdr:col>18</xdr:col>
                <xdr:colOff>76200</xdr:colOff>
                <xdr:row>2</xdr:row>
                <xdr:rowOff>1838325</xdr:rowOff>
              </from>
              <to>
                <xdr:col>18</xdr:col>
                <xdr:colOff>4000500</xdr:colOff>
                <xdr:row>2</xdr:row>
                <xdr:rowOff>3552825</xdr:rowOff>
              </to>
            </anchor>
          </controlPr>
        </control>
      </mc:Choice>
      <mc:Fallback>
        <control shapeId="2240" r:id="rId458" name="ComboBox173"/>
      </mc:Fallback>
    </mc:AlternateContent>
    <mc:AlternateContent xmlns:mc="http://schemas.openxmlformats.org/markup-compatibility/2006">
      <mc:Choice Requires="x14">
        <control shapeId="2241" r:id="rId460" name="ComboBox174">
          <controlPr defaultSize="0" autoLine="0" autoPict="0" linkedCell="T4" listFillRange="D102:D105" r:id="rId461">
            <anchor moveWithCells="1">
              <from>
                <xdr:col>18</xdr:col>
                <xdr:colOff>9525</xdr:colOff>
                <xdr:row>3</xdr:row>
                <xdr:rowOff>57150</xdr:rowOff>
              </from>
              <to>
                <xdr:col>18</xdr:col>
                <xdr:colOff>4000500</xdr:colOff>
                <xdr:row>3</xdr:row>
                <xdr:rowOff>590550</xdr:rowOff>
              </to>
            </anchor>
          </controlPr>
        </control>
      </mc:Choice>
      <mc:Fallback>
        <control shapeId="2241" r:id="rId460" name="ComboBox174"/>
      </mc:Fallback>
    </mc:AlternateContent>
    <mc:AlternateContent xmlns:mc="http://schemas.openxmlformats.org/markup-compatibility/2006">
      <mc:Choice Requires="x14">
        <control shapeId="2242" r:id="rId462" name="ComboBox175">
          <controlPr defaultSize="0" autoLine="0" autoPict="0" linkedCell="T5" listFillRange="D102:D105" r:id="rId463">
            <anchor moveWithCells="1">
              <from>
                <xdr:col>17</xdr:col>
                <xdr:colOff>1847850</xdr:colOff>
                <xdr:row>4</xdr:row>
                <xdr:rowOff>142875</xdr:rowOff>
              </from>
              <to>
                <xdr:col>18</xdr:col>
                <xdr:colOff>4010025</xdr:colOff>
                <xdr:row>4</xdr:row>
                <xdr:rowOff>676275</xdr:rowOff>
              </to>
            </anchor>
          </controlPr>
        </control>
      </mc:Choice>
      <mc:Fallback>
        <control shapeId="2242" r:id="rId462" name="ComboBox175"/>
      </mc:Fallback>
    </mc:AlternateContent>
    <mc:AlternateContent xmlns:mc="http://schemas.openxmlformats.org/markup-compatibility/2006">
      <mc:Choice Requires="x14">
        <control shapeId="2243" r:id="rId464" name="ComboBox176">
          <controlPr defaultSize="0" autoLine="0" autoPict="0" linkedCell="T6" listFillRange="D102:D105" r:id="rId465">
            <anchor moveWithCells="1">
              <from>
                <xdr:col>17</xdr:col>
                <xdr:colOff>1847850</xdr:colOff>
                <xdr:row>5</xdr:row>
                <xdr:rowOff>238125</xdr:rowOff>
              </from>
              <to>
                <xdr:col>18</xdr:col>
                <xdr:colOff>4029075</xdr:colOff>
                <xdr:row>5</xdr:row>
                <xdr:rowOff>771525</xdr:rowOff>
              </to>
            </anchor>
          </controlPr>
        </control>
      </mc:Choice>
      <mc:Fallback>
        <control shapeId="2243" r:id="rId464" name="ComboBox176"/>
      </mc:Fallback>
    </mc:AlternateContent>
    <mc:AlternateContent xmlns:mc="http://schemas.openxmlformats.org/markup-compatibility/2006">
      <mc:Choice Requires="x14">
        <control shapeId="2244" r:id="rId466" name="ComboBox177">
          <controlPr defaultSize="0" autoLine="0" autoPict="0" linkedCell="T7" listFillRange="D102:D105" r:id="rId467">
            <anchor moveWithCells="1">
              <from>
                <xdr:col>18</xdr:col>
                <xdr:colOff>47625</xdr:colOff>
                <xdr:row>6</xdr:row>
                <xdr:rowOff>495300</xdr:rowOff>
              </from>
              <to>
                <xdr:col>18</xdr:col>
                <xdr:colOff>3981450</xdr:colOff>
                <xdr:row>6</xdr:row>
                <xdr:rowOff>1028700</xdr:rowOff>
              </to>
            </anchor>
          </controlPr>
        </control>
      </mc:Choice>
      <mc:Fallback>
        <control shapeId="2244" r:id="rId466" name="ComboBox177"/>
      </mc:Fallback>
    </mc:AlternateContent>
    <mc:AlternateContent xmlns:mc="http://schemas.openxmlformats.org/markup-compatibility/2006">
      <mc:Choice Requires="x14">
        <control shapeId="2245" r:id="rId468" name="ComboBox178">
          <controlPr defaultSize="0" autoLine="0" autoPict="0" linkedCell="T8" listFillRange="D102:D105" r:id="rId469">
            <anchor moveWithCells="1">
              <from>
                <xdr:col>18</xdr:col>
                <xdr:colOff>38100</xdr:colOff>
                <xdr:row>7</xdr:row>
                <xdr:rowOff>219075</xdr:rowOff>
              </from>
              <to>
                <xdr:col>18</xdr:col>
                <xdr:colOff>3981450</xdr:colOff>
                <xdr:row>7</xdr:row>
                <xdr:rowOff>762000</xdr:rowOff>
              </to>
            </anchor>
          </controlPr>
        </control>
      </mc:Choice>
      <mc:Fallback>
        <control shapeId="2245" r:id="rId468" name="ComboBox178"/>
      </mc:Fallback>
    </mc:AlternateContent>
    <mc:AlternateContent xmlns:mc="http://schemas.openxmlformats.org/markup-compatibility/2006">
      <mc:Choice Requires="x14">
        <control shapeId="2246" r:id="rId470" name="ComboBox179">
          <controlPr defaultSize="0" autoLine="0" autoPict="0" linkedCell="T9" listFillRange="D102:D105" r:id="rId471">
            <anchor moveWithCells="1">
              <from>
                <xdr:col>18</xdr:col>
                <xdr:colOff>38100</xdr:colOff>
                <xdr:row>8</xdr:row>
                <xdr:rowOff>47625</xdr:rowOff>
              </from>
              <to>
                <xdr:col>18</xdr:col>
                <xdr:colOff>3981450</xdr:colOff>
                <xdr:row>8</xdr:row>
                <xdr:rowOff>571500</xdr:rowOff>
              </to>
            </anchor>
          </controlPr>
        </control>
      </mc:Choice>
      <mc:Fallback>
        <control shapeId="2246" r:id="rId470" name="ComboBox179"/>
      </mc:Fallback>
    </mc:AlternateContent>
    <mc:AlternateContent xmlns:mc="http://schemas.openxmlformats.org/markup-compatibility/2006">
      <mc:Choice Requires="x14">
        <control shapeId="2247" r:id="rId472" name="ComboBox180">
          <controlPr defaultSize="0" autoLine="0" autoPict="0" linkedCell="T10" listFillRange="D102:D105" r:id="rId473">
            <anchor moveWithCells="1">
              <from>
                <xdr:col>18</xdr:col>
                <xdr:colOff>19050</xdr:colOff>
                <xdr:row>9</xdr:row>
                <xdr:rowOff>76200</xdr:rowOff>
              </from>
              <to>
                <xdr:col>18</xdr:col>
                <xdr:colOff>4019550</xdr:colOff>
                <xdr:row>9</xdr:row>
                <xdr:rowOff>600075</xdr:rowOff>
              </to>
            </anchor>
          </controlPr>
        </control>
      </mc:Choice>
      <mc:Fallback>
        <control shapeId="2247" r:id="rId472" name="ComboBox180"/>
      </mc:Fallback>
    </mc:AlternateContent>
    <mc:AlternateContent xmlns:mc="http://schemas.openxmlformats.org/markup-compatibility/2006">
      <mc:Choice Requires="x14">
        <control shapeId="2248" r:id="rId474" name="ComboBox181">
          <controlPr defaultSize="0" autoLine="0" autoPict="0" linkedCell="T11" listFillRange="D102:D105" r:id="rId475">
            <anchor moveWithCells="1">
              <from>
                <xdr:col>18</xdr:col>
                <xdr:colOff>19050</xdr:colOff>
                <xdr:row>10</xdr:row>
                <xdr:rowOff>85725</xdr:rowOff>
              </from>
              <to>
                <xdr:col>18</xdr:col>
                <xdr:colOff>4019550</xdr:colOff>
                <xdr:row>10</xdr:row>
                <xdr:rowOff>619125</xdr:rowOff>
              </to>
            </anchor>
          </controlPr>
        </control>
      </mc:Choice>
      <mc:Fallback>
        <control shapeId="2248" r:id="rId474" name="ComboBox181"/>
      </mc:Fallback>
    </mc:AlternateContent>
    <mc:AlternateContent xmlns:mc="http://schemas.openxmlformats.org/markup-compatibility/2006">
      <mc:Choice Requires="x14">
        <control shapeId="2249" r:id="rId476" name="ComboBox182">
          <controlPr defaultSize="0" autoLine="0" autoPict="0" linkedCell="T12" listFillRange="D102:D105" r:id="rId477">
            <anchor moveWithCells="1">
              <from>
                <xdr:col>18</xdr:col>
                <xdr:colOff>19050</xdr:colOff>
                <xdr:row>11</xdr:row>
                <xdr:rowOff>114300</xdr:rowOff>
              </from>
              <to>
                <xdr:col>18</xdr:col>
                <xdr:colOff>4019550</xdr:colOff>
                <xdr:row>11</xdr:row>
                <xdr:rowOff>647700</xdr:rowOff>
              </to>
            </anchor>
          </controlPr>
        </control>
      </mc:Choice>
      <mc:Fallback>
        <control shapeId="2249" r:id="rId476" name="ComboBox182"/>
      </mc:Fallback>
    </mc:AlternateContent>
    <mc:AlternateContent xmlns:mc="http://schemas.openxmlformats.org/markup-compatibility/2006">
      <mc:Choice Requires="x14">
        <control shapeId="2250" r:id="rId478" name="ComboBox183">
          <controlPr defaultSize="0" autoLine="0" autoPict="0" linkedCell="T13" listFillRange="D102:D105" r:id="rId479">
            <anchor moveWithCells="1">
              <from>
                <xdr:col>18</xdr:col>
                <xdr:colOff>19050</xdr:colOff>
                <xdr:row>12</xdr:row>
                <xdr:rowOff>152400</xdr:rowOff>
              </from>
              <to>
                <xdr:col>18</xdr:col>
                <xdr:colOff>4000500</xdr:colOff>
                <xdr:row>12</xdr:row>
                <xdr:rowOff>695325</xdr:rowOff>
              </to>
            </anchor>
          </controlPr>
        </control>
      </mc:Choice>
      <mc:Fallback>
        <control shapeId="2250" r:id="rId478" name="ComboBox183"/>
      </mc:Fallback>
    </mc:AlternateContent>
    <mc:AlternateContent xmlns:mc="http://schemas.openxmlformats.org/markup-compatibility/2006">
      <mc:Choice Requires="x14">
        <control shapeId="2251" r:id="rId480" name="ComboBox184">
          <controlPr defaultSize="0" autoLine="0" autoPict="0" linkedCell="T14" listFillRange="D102:D105" r:id="rId481">
            <anchor moveWithCells="1">
              <from>
                <xdr:col>18</xdr:col>
                <xdr:colOff>19050</xdr:colOff>
                <xdr:row>13</xdr:row>
                <xdr:rowOff>466725</xdr:rowOff>
              </from>
              <to>
                <xdr:col>18</xdr:col>
                <xdr:colOff>4000500</xdr:colOff>
                <xdr:row>13</xdr:row>
                <xdr:rowOff>1000125</xdr:rowOff>
              </to>
            </anchor>
          </controlPr>
        </control>
      </mc:Choice>
      <mc:Fallback>
        <control shapeId="2251" r:id="rId480" name="ComboBox184"/>
      </mc:Fallback>
    </mc:AlternateContent>
    <mc:AlternateContent xmlns:mc="http://schemas.openxmlformats.org/markup-compatibility/2006">
      <mc:Choice Requires="x14">
        <control shapeId="2252" r:id="rId482" name="ComboBox185">
          <controlPr defaultSize="0" autoLine="0" autoPict="0" linkedCell="T15" listFillRange="D102:D105" r:id="rId483">
            <anchor moveWithCells="1">
              <from>
                <xdr:col>17</xdr:col>
                <xdr:colOff>1866900</xdr:colOff>
                <xdr:row>14</xdr:row>
                <xdr:rowOff>85725</xdr:rowOff>
              </from>
              <to>
                <xdr:col>18</xdr:col>
                <xdr:colOff>3971925</xdr:colOff>
                <xdr:row>14</xdr:row>
                <xdr:rowOff>619125</xdr:rowOff>
              </to>
            </anchor>
          </controlPr>
        </control>
      </mc:Choice>
      <mc:Fallback>
        <control shapeId="2252" r:id="rId482" name="ComboBox185"/>
      </mc:Fallback>
    </mc:AlternateContent>
    <mc:AlternateContent xmlns:mc="http://schemas.openxmlformats.org/markup-compatibility/2006">
      <mc:Choice Requires="x14">
        <control shapeId="2253" r:id="rId484" name="ComboBox186">
          <controlPr defaultSize="0" autoLine="0" autoPict="0" linkedCell="T16" listFillRange="D102:D105" r:id="rId485">
            <anchor moveWithCells="1">
              <from>
                <xdr:col>17</xdr:col>
                <xdr:colOff>1857375</xdr:colOff>
                <xdr:row>15</xdr:row>
                <xdr:rowOff>85725</xdr:rowOff>
              </from>
              <to>
                <xdr:col>18</xdr:col>
                <xdr:colOff>3981450</xdr:colOff>
                <xdr:row>15</xdr:row>
                <xdr:rowOff>619125</xdr:rowOff>
              </to>
            </anchor>
          </controlPr>
        </control>
      </mc:Choice>
      <mc:Fallback>
        <control shapeId="2253" r:id="rId484" name="ComboBox186"/>
      </mc:Fallback>
    </mc:AlternateContent>
    <mc:AlternateContent xmlns:mc="http://schemas.openxmlformats.org/markup-compatibility/2006">
      <mc:Choice Requires="x14">
        <control shapeId="2254" r:id="rId486" name="ComboBox187">
          <controlPr defaultSize="0" autoLine="0" autoPict="0" linkedCell="T17" listFillRange="D102:D105" r:id="rId487">
            <anchor moveWithCells="1">
              <from>
                <xdr:col>17</xdr:col>
                <xdr:colOff>1828800</xdr:colOff>
                <xdr:row>16</xdr:row>
                <xdr:rowOff>123825</xdr:rowOff>
              </from>
              <to>
                <xdr:col>18</xdr:col>
                <xdr:colOff>4029075</xdr:colOff>
                <xdr:row>17</xdr:row>
                <xdr:rowOff>0</xdr:rowOff>
              </to>
            </anchor>
          </controlPr>
        </control>
      </mc:Choice>
      <mc:Fallback>
        <control shapeId="2254" r:id="rId486" name="ComboBox187"/>
      </mc:Fallback>
    </mc:AlternateContent>
    <mc:AlternateContent xmlns:mc="http://schemas.openxmlformats.org/markup-compatibility/2006">
      <mc:Choice Requires="x14">
        <control shapeId="2255" r:id="rId488" name="ComboBox188">
          <controlPr defaultSize="0" autoLine="0" autoPict="0" linkedCell="T18" listFillRange="D102:D105" r:id="rId489">
            <anchor moveWithCells="1">
              <from>
                <xdr:col>17</xdr:col>
                <xdr:colOff>1866900</xdr:colOff>
                <xdr:row>17</xdr:row>
                <xdr:rowOff>266700</xdr:rowOff>
              </from>
              <to>
                <xdr:col>18</xdr:col>
                <xdr:colOff>3971925</xdr:colOff>
                <xdr:row>17</xdr:row>
                <xdr:rowOff>790575</xdr:rowOff>
              </to>
            </anchor>
          </controlPr>
        </control>
      </mc:Choice>
      <mc:Fallback>
        <control shapeId="2255" r:id="rId488" name="ComboBox188"/>
      </mc:Fallback>
    </mc:AlternateContent>
    <mc:AlternateContent xmlns:mc="http://schemas.openxmlformats.org/markup-compatibility/2006">
      <mc:Choice Requires="x14">
        <control shapeId="2256" r:id="rId490" name="ComboBox189">
          <controlPr defaultSize="0" autoLine="0" autoPict="0" linkedCell="T19" listFillRange="D102:D105" r:id="rId491">
            <anchor moveWithCells="1">
              <from>
                <xdr:col>18</xdr:col>
                <xdr:colOff>9525</xdr:colOff>
                <xdr:row>18</xdr:row>
                <xdr:rowOff>304800</xdr:rowOff>
              </from>
              <to>
                <xdr:col>18</xdr:col>
                <xdr:colOff>3981450</xdr:colOff>
                <xdr:row>18</xdr:row>
                <xdr:rowOff>828675</xdr:rowOff>
              </to>
            </anchor>
          </controlPr>
        </control>
      </mc:Choice>
      <mc:Fallback>
        <control shapeId="2256" r:id="rId490" name="ComboBox189"/>
      </mc:Fallback>
    </mc:AlternateContent>
    <mc:AlternateContent xmlns:mc="http://schemas.openxmlformats.org/markup-compatibility/2006">
      <mc:Choice Requires="x14">
        <control shapeId="2257" r:id="rId492" name="ComboBox190">
          <controlPr defaultSize="0" autoLine="0" autoPict="0" linkedCell="T20" listFillRange="D102:D105" r:id="rId493">
            <anchor moveWithCells="1">
              <from>
                <xdr:col>18</xdr:col>
                <xdr:colOff>0</xdr:colOff>
                <xdr:row>19</xdr:row>
                <xdr:rowOff>76200</xdr:rowOff>
              </from>
              <to>
                <xdr:col>18</xdr:col>
                <xdr:colOff>4000500</xdr:colOff>
                <xdr:row>19</xdr:row>
                <xdr:rowOff>600075</xdr:rowOff>
              </to>
            </anchor>
          </controlPr>
        </control>
      </mc:Choice>
      <mc:Fallback>
        <control shapeId="2257" r:id="rId492" name="ComboBox190"/>
      </mc:Fallback>
    </mc:AlternateContent>
    <mc:AlternateContent xmlns:mc="http://schemas.openxmlformats.org/markup-compatibility/2006">
      <mc:Choice Requires="x14">
        <control shapeId="2258" r:id="rId494" name="ComboBox191">
          <controlPr defaultSize="0" autoLine="0" autoPict="0" linkedCell="T21" listFillRange="D102:D105" r:id="rId495">
            <anchor moveWithCells="1">
              <from>
                <xdr:col>18</xdr:col>
                <xdr:colOff>0</xdr:colOff>
                <xdr:row>20</xdr:row>
                <xdr:rowOff>504825</xdr:rowOff>
              </from>
              <to>
                <xdr:col>18</xdr:col>
                <xdr:colOff>4000500</xdr:colOff>
                <xdr:row>20</xdr:row>
                <xdr:rowOff>1028700</xdr:rowOff>
              </to>
            </anchor>
          </controlPr>
        </control>
      </mc:Choice>
      <mc:Fallback>
        <control shapeId="2258" r:id="rId494" name="ComboBox191"/>
      </mc:Fallback>
    </mc:AlternateContent>
    <mc:AlternateContent xmlns:mc="http://schemas.openxmlformats.org/markup-compatibility/2006">
      <mc:Choice Requires="x14">
        <control shapeId="2259" r:id="rId496" name="ComboBox192">
          <controlPr defaultSize="0" autoLine="0" autoPict="0" linkedCell="T22" listFillRange="D102:D105" r:id="rId497">
            <anchor moveWithCells="1">
              <from>
                <xdr:col>18</xdr:col>
                <xdr:colOff>9525</xdr:colOff>
                <xdr:row>21</xdr:row>
                <xdr:rowOff>219075</xdr:rowOff>
              </from>
              <to>
                <xdr:col>18</xdr:col>
                <xdr:colOff>4000500</xdr:colOff>
                <xdr:row>21</xdr:row>
                <xdr:rowOff>742950</xdr:rowOff>
              </to>
            </anchor>
          </controlPr>
        </control>
      </mc:Choice>
      <mc:Fallback>
        <control shapeId="2259" r:id="rId496" name="ComboBox192"/>
      </mc:Fallback>
    </mc:AlternateContent>
    <mc:AlternateContent xmlns:mc="http://schemas.openxmlformats.org/markup-compatibility/2006">
      <mc:Choice Requires="x14">
        <control shapeId="2260" r:id="rId498" name="ComboBox193">
          <controlPr defaultSize="0" autoLine="0" autoPict="0" linkedCell="T23" listFillRange="D102:D105" r:id="rId499">
            <anchor moveWithCells="1">
              <from>
                <xdr:col>18</xdr:col>
                <xdr:colOff>47625</xdr:colOff>
                <xdr:row>22</xdr:row>
                <xdr:rowOff>914400</xdr:rowOff>
              </from>
              <to>
                <xdr:col>18</xdr:col>
                <xdr:colOff>3981450</xdr:colOff>
                <xdr:row>22</xdr:row>
                <xdr:rowOff>1438275</xdr:rowOff>
              </to>
            </anchor>
          </controlPr>
        </control>
      </mc:Choice>
      <mc:Fallback>
        <control shapeId="2260" r:id="rId498" name="ComboBox193"/>
      </mc:Fallback>
    </mc:AlternateContent>
    <mc:AlternateContent xmlns:mc="http://schemas.openxmlformats.org/markup-compatibility/2006">
      <mc:Choice Requires="x14">
        <control shapeId="2261" r:id="rId500" name="ComboBox194">
          <controlPr defaultSize="0" autoLine="0" autoPict="0" linkedCell="T24" listFillRange="D102:D105" r:id="rId501">
            <anchor moveWithCells="1">
              <from>
                <xdr:col>18</xdr:col>
                <xdr:colOff>47625</xdr:colOff>
                <xdr:row>23</xdr:row>
                <xdr:rowOff>676275</xdr:rowOff>
              </from>
              <to>
                <xdr:col>18</xdr:col>
                <xdr:colOff>3981450</xdr:colOff>
                <xdr:row>23</xdr:row>
                <xdr:rowOff>1200150</xdr:rowOff>
              </to>
            </anchor>
          </controlPr>
        </control>
      </mc:Choice>
      <mc:Fallback>
        <control shapeId="2261" r:id="rId500" name="ComboBox194"/>
      </mc:Fallback>
    </mc:AlternateContent>
    <mc:AlternateContent xmlns:mc="http://schemas.openxmlformats.org/markup-compatibility/2006">
      <mc:Choice Requires="x14">
        <control shapeId="2262" r:id="rId502" name="ComboBox195">
          <controlPr defaultSize="0" autoLine="0" autoPict="0" linkedCell="T25" listFillRange="D102:D105" r:id="rId503">
            <anchor moveWithCells="1">
              <from>
                <xdr:col>18</xdr:col>
                <xdr:colOff>47625</xdr:colOff>
                <xdr:row>24</xdr:row>
                <xdr:rowOff>295275</xdr:rowOff>
              </from>
              <to>
                <xdr:col>18</xdr:col>
                <xdr:colOff>4000500</xdr:colOff>
                <xdr:row>24</xdr:row>
                <xdr:rowOff>828675</xdr:rowOff>
              </to>
            </anchor>
          </controlPr>
        </control>
      </mc:Choice>
      <mc:Fallback>
        <control shapeId="2262" r:id="rId502" name="ComboBox195"/>
      </mc:Fallback>
    </mc:AlternateContent>
    <mc:AlternateContent xmlns:mc="http://schemas.openxmlformats.org/markup-compatibility/2006">
      <mc:Choice Requires="x14">
        <control shapeId="2263" r:id="rId504" name="ComboBox196">
          <controlPr defaultSize="0" autoLine="0" autoPict="0" linkedCell="T26" listFillRange="D102:D105" r:id="rId505">
            <anchor moveWithCells="1">
              <from>
                <xdr:col>18</xdr:col>
                <xdr:colOff>38100</xdr:colOff>
                <xdr:row>25</xdr:row>
                <xdr:rowOff>171450</xdr:rowOff>
              </from>
              <to>
                <xdr:col>18</xdr:col>
                <xdr:colOff>3981450</xdr:colOff>
                <xdr:row>25</xdr:row>
                <xdr:rowOff>695325</xdr:rowOff>
              </to>
            </anchor>
          </controlPr>
        </control>
      </mc:Choice>
      <mc:Fallback>
        <control shapeId="2263" r:id="rId504" name="ComboBox196"/>
      </mc:Fallback>
    </mc:AlternateContent>
    <mc:AlternateContent xmlns:mc="http://schemas.openxmlformats.org/markup-compatibility/2006">
      <mc:Choice Requires="x14">
        <control shapeId="2264" r:id="rId506" name="ComboBox197">
          <controlPr defaultSize="0" autoLine="0" autoPict="0" linkedCell="T27" listFillRange="D102:D105" r:id="rId507">
            <anchor moveWithCells="1">
              <from>
                <xdr:col>18</xdr:col>
                <xdr:colOff>38100</xdr:colOff>
                <xdr:row>26</xdr:row>
                <xdr:rowOff>523875</xdr:rowOff>
              </from>
              <to>
                <xdr:col>18</xdr:col>
                <xdr:colOff>3981450</xdr:colOff>
                <xdr:row>26</xdr:row>
                <xdr:rowOff>1047750</xdr:rowOff>
              </to>
            </anchor>
          </controlPr>
        </control>
      </mc:Choice>
      <mc:Fallback>
        <control shapeId="2264" r:id="rId506" name="ComboBox197"/>
      </mc:Fallback>
    </mc:AlternateContent>
    <mc:AlternateContent xmlns:mc="http://schemas.openxmlformats.org/markup-compatibility/2006">
      <mc:Choice Requires="x14">
        <control shapeId="2265" r:id="rId508" name="ComboBox198">
          <controlPr defaultSize="0" autoLine="0" autoPict="0" linkedCell="T28" listFillRange="D102:D105" r:id="rId509">
            <anchor moveWithCells="1">
              <from>
                <xdr:col>18</xdr:col>
                <xdr:colOff>38100</xdr:colOff>
                <xdr:row>27</xdr:row>
                <xdr:rowOff>257175</xdr:rowOff>
              </from>
              <to>
                <xdr:col>18</xdr:col>
                <xdr:colOff>3981450</xdr:colOff>
                <xdr:row>27</xdr:row>
                <xdr:rowOff>781050</xdr:rowOff>
              </to>
            </anchor>
          </controlPr>
        </control>
      </mc:Choice>
      <mc:Fallback>
        <control shapeId="2265" r:id="rId508" name="ComboBox198"/>
      </mc:Fallback>
    </mc:AlternateContent>
    <mc:AlternateContent xmlns:mc="http://schemas.openxmlformats.org/markup-compatibility/2006">
      <mc:Choice Requires="x14">
        <control shapeId="2266" r:id="rId510" name="ComboBox199">
          <controlPr defaultSize="0" autoLine="0" autoPict="0" linkedCell="T29" listFillRange="D102:D105" r:id="rId511">
            <anchor moveWithCells="1">
              <from>
                <xdr:col>18</xdr:col>
                <xdr:colOff>19050</xdr:colOff>
                <xdr:row>28</xdr:row>
                <xdr:rowOff>28575</xdr:rowOff>
              </from>
              <to>
                <xdr:col>18</xdr:col>
                <xdr:colOff>3981450</xdr:colOff>
                <xdr:row>28</xdr:row>
                <xdr:rowOff>552450</xdr:rowOff>
              </to>
            </anchor>
          </controlPr>
        </control>
      </mc:Choice>
      <mc:Fallback>
        <control shapeId="2266" r:id="rId510" name="ComboBox199"/>
      </mc:Fallback>
    </mc:AlternateContent>
    <mc:AlternateContent xmlns:mc="http://schemas.openxmlformats.org/markup-compatibility/2006">
      <mc:Choice Requires="x14">
        <control shapeId="2267" r:id="rId512" name="ComboBox200">
          <controlPr defaultSize="0" autoLine="0" autoPict="0" linkedCell="T30" listFillRange="D102:D105" r:id="rId513">
            <anchor moveWithCells="1">
              <from>
                <xdr:col>18</xdr:col>
                <xdr:colOff>9525</xdr:colOff>
                <xdr:row>29</xdr:row>
                <xdr:rowOff>123825</xdr:rowOff>
              </from>
              <to>
                <xdr:col>18</xdr:col>
                <xdr:colOff>3981450</xdr:colOff>
                <xdr:row>29</xdr:row>
                <xdr:rowOff>647700</xdr:rowOff>
              </to>
            </anchor>
          </controlPr>
        </control>
      </mc:Choice>
      <mc:Fallback>
        <control shapeId="2267" r:id="rId512" name="ComboBox200"/>
      </mc:Fallback>
    </mc:AlternateContent>
    <mc:AlternateContent xmlns:mc="http://schemas.openxmlformats.org/markup-compatibility/2006">
      <mc:Choice Requires="x14">
        <control shapeId="2268" r:id="rId514" name="ComboBox201">
          <controlPr defaultSize="0" autoLine="0" autoPict="0" linkedCell="T31" listFillRange="D102:D105" r:id="rId515">
            <anchor moveWithCells="1">
              <from>
                <xdr:col>17</xdr:col>
                <xdr:colOff>1857375</xdr:colOff>
                <xdr:row>30</xdr:row>
                <xdr:rowOff>123825</xdr:rowOff>
              </from>
              <to>
                <xdr:col>18</xdr:col>
                <xdr:colOff>4000500</xdr:colOff>
                <xdr:row>30</xdr:row>
                <xdr:rowOff>647700</xdr:rowOff>
              </to>
            </anchor>
          </controlPr>
        </control>
      </mc:Choice>
      <mc:Fallback>
        <control shapeId="2268" r:id="rId514"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7" t="s">
        <v>14</v>
      </c>
    </row>
    <row r="8" spans="1:1" x14ac:dyDescent="0.25">
      <c r="A8" s="177" t="s">
        <v>68</v>
      </c>
    </row>
    <row r="9" spans="1:1" x14ac:dyDescent="0.25">
      <c r="A9" s="177" t="s">
        <v>69</v>
      </c>
    </row>
    <row r="10" spans="1:1" x14ac:dyDescent="0.25">
      <c r="A10" s="177" t="s">
        <v>70</v>
      </c>
    </row>
    <row r="11" spans="1:1" x14ac:dyDescent="0.25">
      <c r="A11" s="178"/>
    </row>
    <row r="12" spans="1:1" x14ac:dyDescent="0.25">
      <c r="A12" s="178"/>
    </row>
    <row r="13" spans="1:1" x14ac:dyDescent="0.25">
      <c r="A13" s="178" t="s">
        <v>75</v>
      </c>
    </row>
    <row r="14" spans="1:1" x14ac:dyDescent="0.25">
      <c r="A14" s="177" t="s">
        <v>14</v>
      </c>
    </row>
    <row r="15" spans="1:1" x14ac:dyDescent="0.25">
      <c r="A15" s="177" t="s">
        <v>76</v>
      </c>
    </row>
    <row r="16" spans="1:1" x14ac:dyDescent="0.25">
      <c r="A16" s="177" t="s">
        <v>77</v>
      </c>
    </row>
    <row r="17" spans="1:1" x14ac:dyDescent="0.25">
      <c r="A17" s="177"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Gestion Documental Mensajeria</cp:lastModifiedBy>
  <cp:lastPrinted>2018-07-18T15:17:49Z</cp:lastPrinted>
  <dcterms:created xsi:type="dcterms:W3CDTF">2018-07-10T21:31:03Z</dcterms:created>
  <dcterms:modified xsi:type="dcterms:W3CDTF">2025-09-25T19:28:24Z</dcterms:modified>
</cp:coreProperties>
</file>