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D:\Backup\Escritorio\KELLY 2025\CDABAQ 2025\PUERTA DE ORO\"/>
    </mc:Choice>
  </mc:AlternateContent>
  <xr:revisionPtr revIDLastSave="0" documentId="13_ncr:1_{1ACF482F-3F35-47DE-B737-1FAA24ABFEC0}"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4240" windowHeight="1302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<sst xmlns="http://schemas.openxmlformats.org/spreadsheetml/2006/main" count="536" uniqueCount="199">
  <si>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</si>
  <si>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</si>
  <si>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</si>
  <si>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</si>
  <si>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</si>
  <si>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</si>
  <si>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</si>
  <si>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</si>
  <si>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</si>
  <si>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</si>
  <si>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</si>
  <si>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</si>
  <si>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</si>
  <si>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</si>
  <si>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</si>
  <si>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</si>
  <si>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</si>
  <si>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</si>
  <si>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</si>
  <si>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</si>
  <si>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</si>
  <si>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</si>
  <si>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</si>
  <si>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</si>
  <si>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</si>
  <si>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</si>
  <si>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</si>
  <si>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</si>
  <si>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</si>
  <si>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</si>
  <si>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</si>
  <si>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</si>
  <si>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</si>
  <si>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</si>
  <si>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</si>
  <si>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</si>
  <si>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</si>
  <si>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</si>
  <si>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</si>
  <si>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</si>
  <si>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</si>
  <si>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</si>
  <si>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</si>
  <si>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</si>
  <si>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</si>
  <si>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</si>
  <si>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</si>
  <si>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</si>
  <si>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</si>
  <si>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</si>
  <si>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</si>
  <si>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</si>
  <si>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</si>
  <si>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</si>
  <si>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</si>
  <si>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</si>
  <si>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</si>
  <si>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</si>
  <si>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</si>
  <si>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</si>
  <si>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</si>
  <si>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</si>
  <si>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</si>
  <si>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</si>
  <si>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</si>
  <si>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</si>
  <si>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</si>
  <si>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</si>
  <si>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</si>
  <si>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</si>
  <si>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</si>
  <si>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</si>
  <si>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</si>
  <si>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</si>
  <si>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</si>
  <si>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</si>
  <si>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</si>
  <si>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</si>
  <si>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</si>
  <si>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</si>
  <si>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</si>
  <si>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</si>
  <si>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</si>
  <si>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</si>
  <si>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</si>
  <si>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</si>
  <si>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</si>
  <si>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</si>
  <si>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</si>
  <si>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</si>
  <si>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</si>
  <si>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</si>
  <si>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</si>
  <si>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</si>
  <si>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</si>
  <si>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</si>
  <si>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</si>
  <si>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</si>
  <si>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</si>
  <si>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</si>
  <si>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</si>
  <si>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</si>
  <si>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</si>
  <si>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</si>
  <si>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</si>
  <si>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</si>
  <si>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</si>
  <si>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</si>
  <si>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</si>
  <si>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</si>
  <si>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</si>
  <si>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</si>
  <si>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</si>
  <si>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</si>
  <si>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</si>
  <si>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</si>
  <si>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</si>
  <si>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</si>
  <si>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</si>
  <si>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</si>
  <si>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</si>
  <si>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</si>
  <si>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</si>
  <si>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</si>
  <si>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</si>
  <si>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</si>
  <si>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</si>
  <si>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</si>
  <si>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</si>
  <si>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</si>
  <si>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</si>
  <si>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</si>
  <si>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</si>
  <si>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</si>
  <si>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</si>
  <si>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</si>
  <si>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</si>
  <si>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</si>
  <si>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</si>
  <si>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</si>
  <si>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</si>
  <si>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</si>
  <si>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</si>
  <si>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</si>
  <si>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</si>
  <si>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</si>
  <si>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</si>
  <si>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</si>
  <si>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</si>
  <si>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</si>
  <si>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</si>
  <si>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</si>
  <si>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</si>
  <si>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</si>
  <si>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</si>
  <si>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</si>
  <si>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</si>
  <si>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</si>
  <si>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</si>
  <si>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</si>
  <si>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</si>
  <si>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Archivo Central 
Programar en el plan de accion meta a corto plazo (inferior a un año)</t>
  </si>
  <si>
    <t>Archivo Central
Programar en el plan de accion meta a corto plazo (inferior a un año)</t>
  </si>
  <si>
    <t>Archivo Central
Programar en el plan de accion.
meta a corto plazo (inferior a un año)</t>
  </si>
  <si>
    <t>Archivo Central
Programar en el plan de accion.
meta a mediano plazo (1  a 2  años)</t>
  </si>
  <si>
    <t>meta a mediano plazo (1 a 2 años)</t>
  </si>
  <si>
    <t>NA</t>
  </si>
  <si>
    <t>En ejecucion</t>
  </si>
  <si>
    <t>Corto Plazo</t>
  </si>
  <si>
    <t xml:space="preserve">Corto Plazo </t>
  </si>
  <si>
    <t xml:space="preserve">Mediano Plazo </t>
  </si>
  <si>
    <t xml:space="preserve">En ejecucion   </t>
  </si>
  <si>
    <t>Documentar procedimiento y hacer seguimiento interno</t>
  </si>
  <si>
    <t>Corto Plazo
Diseñar Cronograma anual de trasnferencias</t>
  </si>
  <si>
    <t xml:space="preserve">En ejecucion </t>
  </si>
  <si>
    <t>Corto Plazo Documentar</t>
  </si>
  <si>
    <t>Mediano Plazo</t>
  </si>
  <si>
    <t>Meta a corto Plazo
activar de manera  4 veces por año</t>
  </si>
  <si>
    <t>Activar el comite de archivo y  realizar las reuniones de la presente vigencia, tomando decisiones en la materia</t>
  </si>
  <si>
    <t>Establecido en manual de contratación y Procesos exclusivamente Nivel Directivo
(Financiera, Juridica, Tecnica, Comercial, Estruturación de Proyectos)</t>
  </si>
  <si>
    <t>En ejecucion
Horario de atencion de la ventanilla unidad de correspondencia visible</t>
  </si>
  <si>
    <t>Horario de atencion de la ventanilla unidad de correspondencia Visible</t>
  </si>
  <si>
    <t xml:space="preserve">Corto Plazo
</t>
  </si>
  <si>
    <t>En Ejecucion
Revisar procedimiento para implementacion de Hoja de Control de acuerdo a la Normativa</t>
  </si>
  <si>
    <t>Mediano Plazo en el PGD</t>
  </si>
  <si>
    <t>Madiano Plazo en el PGD</t>
  </si>
  <si>
    <t>Corto Plazo 
Articulacion con el CDA BAQ</t>
  </si>
  <si>
    <t xml:space="preserve">Corto Plazo 
Articulación con el CDA BAQ </t>
  </si>
  <si>
    <t>N/A</t>
  </si>
  <si>
    <t>17/09/2025: Se conserva la misma Política de Gestión Documental.
PDG:Fue actualizado en 2024, con una vigencia hasta 2028, incorporando los ajustes establecidos en el Acuerdo 001 de 2024.
PINAR:Si bien se actualizó en 2024 y su vigencia se extiende hasta 2028, es obligatorio efectuar actualizaciones anuales con fecha límite del 31 de enero de cada año.
16/12/2024: Se mantiene la misma Política de Gestión Documental.
Se recomienda revisión y si aplica actualización, de cara al Acuerdo 001 de 2024.
PINAR: Actualizado en 2024, con una vigencia a 2028, sin embargo, se recuerda la obligatoriedad de la actualización anual a 31 de enero de cada año.
PGD: Actualizado en 2024, con una vigencia a 2028, se tuvo en cuenta los ajustes requeridos por el Acuerdo 001 de 2024.
2023: Politica de Gestion Documental, aprobada 13 de Septiembre de 2018 - acta de Reunion Comité de Archivo aprobación PINAR 09-06-2018. Actualmente cuentan con MIPG . El PGD fue creado en marzo de 2019. SE NECESITA ACTIALIZAR EL PINAR Y EL PGD</t>
  </si>
  <si>
    <t>17/09/2025:La aprobación de los instrumentos fue formalizada mediante acta con fecha del 8 de abril de 2024.
Manifiestan que, en lo corrido del año 2025, no se han realizado reuniones; sin embargo, tienen programada una sesión para la aprobación del Plan de Conservación y el Plan de Preservación.
16/12/2024: No cuentan con Actas en las que se pueda evidenciar las reuniones durante el 2024. Así mismo, se recomienda que la aprobación de los Instrumentos Archivísticos actualizados, se realice formalmente por medio del Comité.
El comité fue absorbido por MIPGResolucion 002 del 10 de enero mde 2019 - DURANTE EL 2023 NO SE HAN REALIZADO REUNIONES DEL COMITÉ</t>
  </si>
  <si>
    <t>17/09/2025:Disponen de un formato diligenciado de manera manual, en el cual se registran datos como el consecutivo de radicación.
El responsable recibe la documentación en formato físico, la digitaliza, envía la versión electrónica al destinatario correspondiente y posteriormente archiva el original en la unidad de conservación asignada.
Cuentan con un correo electrónico a través del cual se reciben y gestionan las comunicaciones.
reciben un promedio mensual de entre 15 y 20  comunicaciones.
16/12/2024: Cuentan con un formato diligenciado manualmente, en el que se registran los datos con un consecutivo de radicación, tipo de comunicación, fecha, entre otros.
El responsable, recibe físicamente la información, la digitaliza, distribuye al formato digital al destinatario y ubica el documento físico en la unidad de conservación que corresponde.
Mensualmente no se reciben más de 20 comunicaciones físicas.
Cuentan con un correo info@puertadeoro.org el cual es administrado por el responsable de Sistemas y con el que se gestionan las comunicaciones que llegan por este canal.
2023:Se maneja un consecutivo manual</t>
  </si>
  <si>
    <t>17/09/2025: Debido a un cambio en el organigrama de la entidad, las Tablas de Retención Documental (TRD) se encuentran en proceso de ajuste, y actualmente se está recopilando la información necesaria para su actualización.
2024: Debido al cambio de administración, sufrieron un nuevo cambio en la estructura organicofuncional, por lo cual se encuentran realizando aún ajustes tanto en CCD como en TRD.
2023: SE ESTAN ELABORANDO DEBIDO A QUE HUBO UN CAMBIO EN EL ORGANIGRAMA DE LA ENTIDAD</t>
  </si>
  <si>
    <t>17/09/2025:Cuentan con el Formato Único de Inventario Documental (FUID), conforme al Acuerdo 001 de 2024 del AGN; sin embargo, aún no incluye codificación debido a las modificaciones en curso de las Tablas de Retención Documental (TRD).
16/12/2024: Cuentan con un formato, el cual han adecuado incluyendo la ubicación topográfica de los documentos en el Archivo Central. Se recomienda iniciar con el uso del nuevo formato según el Acuerdo 001 de 2024.
2023: APLICAN EL FORMATO SIN LA CODIFICACION Y APLICANDO ALGUNAS SERIES QUE TIENEN LA CONSTANCIA QUE EXISTEN - LA DOCUMENTACION QUE MANEJAN LOS FUNCIONARIOS ES POCA Y UNA VEZ USADA ES DEVUELTA AL ARCHIVO</t>
  </si>
  <si>
    <t xml:space="preserve">17/09/2025:Disponen de un archivo debidamente organizado, el cual es administrado por un único responsable.
16/12/2024: Cuentan con el Archivo organizado, ubicado dentro de las mismas instalaciones, es un Archivo Centralizado, administrado por un solo responsable.
</t>
  </si>
  <si>
    <t>17/09/2025:Los documentos se encuentran debidamente organizados. Para el préstamo de estos, se utiliza un formato físico y un registro complementario en Excel.
16/12/2024: Documentos organizados
2023: PARA EL CONTROL DE PRESTAMOS MANEJAN UN FORMATO EN EXCEL Y A TRAVEZ DEL CORREO ELECTRONICO - SE ADQUIRIO LA ESTANTERIA DEBIDO AL POCO ESPACIO Y A QUE SE MANEJABA EN UN MUEBLE DE MADERA ANTERIORMENTE</t>
  </si>
  <si>
    <t>17/09/2025:Los actos administrativos están organizados de forma numérica y consecutiva desde 2018 hasta la fecha. Sin embargo, los actos más recientes no están publicados en la página web debido a una actualización en curso.
16/12/2024: Publicados en la página SIA (para revisión)
2203: Revisar pagoina web si esta publicado, los AA se suben al SIA</t>
  </si>
  <si>
    <t>17/09/2025:El Sistema Integrado de Conservación se encuentra en proceso de revisión, y está pendiente una reunión con el comité para su aprobación. Tanto el Plan de Conservación como el Plan de Preservación están programados para el año 2025.
Tienen el archivo físico digitalizado y almacenado en la plataforma OnDrive
16/12/2024: No cuentan con el SIC.
Se recomienda su elaboración según los lineamientos del Acuerdo 001 de 2024.
Cuentan con el mismo archivo físico digitalizado y almacenado en un OnDrive.</t>
  </si>
  <si>
    <t>17/09/2025:El Grupo de Gestión Documental imparte los cursos autogestionables del AG.
 A  funcionarios y contratista  al ingresar a la entidad, se les ofrece una capacitación presencial en temas de gestión documental y archivística.
16/12/2024: Realiza los cursos Autogestionables del AGN.
En el proceso de Inducción del personal, están incluidos temas de Gestión Documental y Archivística.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</si>
</sst>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2">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85</c:v>
                </c:pt>
                <c:pt idx="1">
                  <c:v>0</c:v>
                </c:pt>
                <c:pt idx="2">
                  <c:v>0</c:v>
                </c:pt>
                <c:pt idx="3">
                  <c:v>100</c:v>
                </c:pt>
                <c:pt idx="4">
                  <c:v>0</c:v>
                </c:pt>
                <c:pt idx="5">
                  <c:v>90</c:v>
                </c:pt>
                <c:pt idx="6">
                  <c:v>0</c:v>
                </c:pt>
                <c:pt idx="7">
                  <c:v>55</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65.emf"/><Relationship Id="rId21" Type="http://schemas.openxmlformats.org/officeDocument/2006/relationships/image" Target="../media/image115.emf"/><Relationship Id="rId42" Type="http://schemas.openxmlformats.org/officeDocument/2006/relationships/image" Target="../media/image136.emf"/><Relationship Id="rId63" Type="http://schemas.openxmlformats.org/officeDocument/2006/relationships/image" Target="../media/image157.emf"/><Relationship Id="rId84" Type="http://schemas.openxmlformats.org/officeDocument/2006/relationships/image" Target="../media/image178.emf"/><Relationship Id="rId138" Type="http://schemas.openxmlformats.org/officeDocument/2006/relationships/image" Target="../media/image185.emf"/><Relationship Id="rId159" Type="http://schemas.openxmlformats.org/officeDocument/2006/relationships/image" Target="../media/image32.emf"/><Relationship Id="rId170" Type="http://schemas.openxmlformats.org/officeDocument/2006/relationships/image" Target="../media/image20.emf"/><Relationship Id="rId191" Type="http://schemas.openxmlformats.org/officeDocument/2006/relationships/image" Target="../media/image191.emf"/><Relationship Id="rId205" Type="http://schemas.openxmlformats.org/officeDocument/2006/relationships/image" Target="../media/image205.emf"/><Relationship Id="rId226" Type="http://schemas.openxmlformats.org/officeDocument/2006/relationships/image" Target="../media/image226.emf"/><Relationship Id="rId107" Type="http://schemas.openxmlformats.org/officeDocument/2006/relationships/image" Target="../media/image39.emf"/><Relationship Id="rId11" Type="http://schemas.openxmlformats.org/officeDocument/2006/relationships/image" Target="../media/image105.emf"/><Relationship Id="rId32" Type="http://schemas.openxmlformats.org/officeDocument/2006/relationships/image" Target="../media/image126.emf"/><Relationship Id="rId53" Type="http://schemas.openxmlformats.org/officeDocument/2006/relationships/image" Target="../media/image147.emf"/><Relationship Id="rId74" Type="http://schemas.openxmlformats.org/officeDocument/2006/relationships/image" Target="../media/image168.emf"/><Relationship Id="rId128" Type="http://schemas.openxmlformats.org/officeDocument/2006/relationships/image" Target="../media/image53.emf"/><Relationship Id="rId149" Type="http://schemas.openxmlformats.org/officeDocument/2006/relationships/image" Target="../media/image42.emf"/><Relationship Id="rId5" Type="http://schemas.openxmlformats.org/officeDocument/2006/relationships/image" Target="../media/image99.emf"/><Relationship Id="rId95" Type="http://schemas.openxmlformats.org/officeDocument/2006/relationships/image" Target="../media/image85.emf"/><Relationship Id="rId160" Type="http://schemas.openxmlformats.org/officeDocument/2006/relationships/image" Target="../media/image31.emf"/><Relationship Id="rId181" Type="http://schemas.openxmlformats.org/officeDocument/2006/relationships/image" Target="../media/image9.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16.emf"/><Relationship Id="rId43" Type="http://schemas.openxmlformats.org/officeDocument/2006/relationships/image" Target="../media/image137.emf"/><Relationship Id="rId64" Type="http://schemas.openxmlformats.org/officeDocument/2006/relationships/image" Target="../media/image158.emf"/><Relationship Id="rId118" Type="http://schemas.openxmlformats.org/officeDocument/2006/relationships/image" Target="../media/image64.emf"/><Relationship Id="rId139" Type="http://schemas.openxmlformats.org/officeDocument/2006/relationships/image" Target="../media/image186.emf"/><Relationship Id="rId85" Type="http://schemas.openxmlformats.org/officeDocument/2006/relationships/image" Target="../media/image179.emf"/><Relationship Id="rId150" Type="http://schemas.openxmlformats.org/officeDocument/2006/relationships/image" Target="../media/image38.emf"/><Relationship Id="rId171" Type="http://schemas.openxmlformats.org/officeDocument/2006/relationships/image" Target="../media/image19.emf"/><Relationship Id="rId192" Type="http://schemas.openxmlformats.org/officeDocument/2006/relationships/image" Target="../media/image192.emf"/><Relationship Id="rId206" Type="http://schemas.openxmlformats.org/officeDocument/2006/relationships/image" Target="../media/image206.emf"/><Relationship Id="rId227" Type="http://schemas.openxmlformats.org/officeDocument/2006/relationships/image" Target="../media/image227.emf"/><Relationship Id="rId12" Type="http://schemas.openxmlformats.org/officeDocument/2006/relationships/image" Target="../media/image106.emf"/><Relationship Id="rId33" Type="http://schemas.openxmlformats.org/officeDocument/2006/relationships/image" Target="../media/image127.emf"/><Relationship Id="rId108" Type="http://schemas.openxmlformats.org/officeDocument/2006/relationships/image" Target="../media/image74.emf"/><Relationship Id="rId129" Type="http://schemas.openxmlformats.org/officeDocument/2006/relationships/image" Target="../media/image52.emf"/><Relationship Id="rId54" Type="http://schemas.openxmlformats.org/officeDocument/2006/relationships/image" Target="../media/image148.emf"/><Relationship Id="rId75" Type="http://schemas.openxmlformats.org/officeDocument/2006/relationships/image" Target="../media/image169.emf"/><Relationship Id="rId96" Type="http://schemas.openxmlformats.org/officeDocument/2006/relationships/image" Target="../media/image84.emf"/><Relationship Id="rId140" Type="http://schemas.openxmlformats.org/officeDocument/2006/relationships/image" Target="../media/image187.emf"/><Relationship Id="rId161" Type="http://schemas.openxmlformats.org/officeDocument/2006/relationships/image" Target="../media/image30.emf"/><Relationship Id="rId182" Type="http://schemas.openxmlformats.org/officeDocument/2006/relationships/image" Target="../media/image8.emf"/><Relationship Id="rId217" Type="http://schemas.openxmlformats.org/officeDocument/2006/relationships/image" Target="../media/image217.emf"/><Relationship Id="rId6" Type="http://schemas.openxmlformats.org/officeDocument/2006/relationships/image" Target="../media/image100.emf"/><Relationship Id="rId238" Type="http://schemas.openxmlformats.org/officeDocument/2006/relationships/image" Target="../media/image238.emf"/><Relationship Id="rId23" Type="http://schemas.openxmlformats.org/officeDocument/2006/relationships/image" Target="../media/image117.emf"/><Relationship Id="rId119" Type="http://schemas.openxmlformats.org/officeDocument/2006/relationships/image" Target="../media/image63.emf"/><Relationship Id="rId44" Type="http://schemas.openxmlformats.org/officeDocument/2006/relationships/image" Target="../media/image138.emf"/><Relationship Id="rId65" Type="http://schemas.openxmlformats.org/officeDocument/2006/relationships/image" Target="../media/image159.emf"/><Relationship Id="rId86" Type="http://schemas.openxmlformats.org/officeDocument/2006/relationships/image" Target="../media/image94.emf"/><Relationship Id="rId130" Type="http://schemas.openxmlformats.org/officeDocument/2006/relationships/image" Target="../media/image51.emf"/><Relationship Id="rId151" Type="http://schemas.openxmlformats.org/officeDocument/2006/relationships/image" Target="../media/image41.emf"/><Relationship Id="rId172" Type="http://schemas.openxmlformats.org/officeDocument/2006/relationships/image" Target="../media/image18.emf"/><Relationship Id="rId193" Type="http://schemas.openxmlformats.org/officeDocument/2006/relationships/image" Target="../media/image193.emf"/><Relationship Id="rId207" Type="http://schemas.openxmlformats.org/officeDocument/2006/relationships/image" Target="../media/image207.emf"/><Relationship Id="rId228" Type="http://schemas.openxmlformats.org/officeDocument/2006/relationships/image" Target="../media/image228.emf"/><Relationship Id="rId13" Type="http://schemas.openxmlformats.org/officeDocument/2006/relationships/image" Target="../media/image107.emf"/><Relationship Id="rId109" Type="http://schemas.openxmlformats.org/officeDocument/2006/relationships/image" Target="../media/image73.emf"/><Relationship Id="rId34" Type="http://schemas.openxmlformats.org/officeDocument/2006/relationships/image" Target="../media/image128.emf"/><Relationship Id="rId55" Type="http://schemas.openxmlformats.org/officeDocument/2006/relationships/image" Target="../media/image149.emf"/><Relationship Id="rId76" Type="http://schemas.openxmlformats.org/officeDocument/2006/relationships/image" Target="../media/image170.emf"/><Relationship Id="rId97" Type="http://schemas.openxmlformats.org/officeDocument/2006/relationships/image" Target="../media/image83.emf"/><Relationship Id="rId120" Type="http://schemas.openxmlformats.org/officeDocument/2006/relationships/image" Target="../media/image62.emf"/><Relationship Id="rId141" Type="http://schemas.openxmlformats.org/officeDocument/2006/relationships/image" Target="../media/image188.emf"/><Relationship Id="rId7" Type="http://schemas.openxmlformats.org/officeDocument/2006/relationships/image" Target="../media/image101.emf"/><Relationship Id="rId162" Type="http://schemas.openxmlformats.org/officeDocument/2006/relationships/image" Target="../media/image28.emf"/><Relationship Id="rId183" Type="http://schemas.openxmlformats.org/officeDocument/2006/relationships/image" Target="../media/image7.emf"/><Relationship Id="rId218" Type="http://schemas.openxmlformats.org/officeDocument/2006/relationships/image" Target="../media/image218.emf"/><Relationship Id="rId239" Type="http://schemas.openxmlformats.org/officeDocument/2006/relationships/image" Target="../media/image239.emf"/><Relationship Id="rId24" Type="http://schemas.openxmlformats.org/officeDocument/2006/relationships/image" Target="../media/image118.emf"/><Relationship Id="rId45" Type="http://schemas.openxmlformats.org/officeDocument/2006/relationships/image" Target="../media/image139.emf"/><Relationship Id="rId66" Type="http://schemas.openxmlformats.org/officeDocument/2006/relationships/image" Target="../media/image160.emf"/><Relationship Id="rId87" Type="http://schemas.openxmlformats.org/officeDocument/2006/relationships/image" Target="../media/image93.emf"/><Relationship Id="rId110" Type="http://schemas.openxmlformats.org/officeDocument/2006/relationships/image" Target="../media/image72.emf"/><Relationship Id="rId131" Type="http://schemas.openxmlformats.org/officeDocument/2006/relationships/image" Target="../media/image50.emf"/><Relationship Id="rId152" Type="http://schemas.openxmlformats.org/officeDocument/2006/relationships/image" Target="../media/image40.emf"/><Relationship Id="rId173" Type="http://schemas.openxmlformats.org/officeDocument/2006/relationships/image" Target="../media/image17.emf"/><Relationship Id="rId194" Type="http://schemas.openxmlformats.org/officeDocument/2006/relationships/image" Target="../media/image194.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08.emf"/><Relationship Id="rId35" Type="http://schemas.openxmlformats.org/officeDocument/2006/relationships/image" Target="../media/image129.emf"/><Relationship Id="rId56" Type="http://schemas.openxmlformats.org/officeDocument/2006/relationships/image" Target="../media/image150.emf"/><Relationship Id="rId77" Type="http://schemas.openxmlformats.org/officeDocument/2006/relationships/image" Target="../media/image171.emf"/><Relationship Id="rId100" Type="http://schemas.openxmlformats.org/officeDocument/2006/relationships/image" Target="../media/image81.emf"/><Relationship Id="rId8" Type="http://schemas.openxmlformats.org/officeDocument/2006/relationships/image" Target="../media/image102.emf"/><Relationship Id="rId98" Type="http://schemas.openxmlformats.org/officeDocument/2006/relationships/image" Target="../media/image82.emf"/><Relationship Id="rId121" Type="http://schemas.openxmlformats.org/officeDocument/2006/relationships/image" Target="../media/image61.emf"/><Relationship Id="rId142" Type="http://schemas.openxmlformats.org/officeDocument/2006/relationships/image" Target="../media/image189.emf"/><Relationship Id="rId163" Type="http://schemas.openxmlformats.org/officeDocument/2006/relationships/image" Target="../media/image27.emf"/><Relationship Id="rId184" Type="http://schemas.openxmlformats.org/officeDocument/2006/relationships/image" Target="../media/image6.emf"/><Relationship Id="rId219" Type="http://schemas.openxmlformats.org/officeDocument/2006/relationships/image" Target="../media/image219.emf"/><Relationship Id="rId230" Type="http://schemas.openxmlformats.org/officeDocument/2006/relationships/image" Target="../media/image230.emf"/><Relationship Id="rId25" Type="http://schemas.openxmlformats.org/officeDocument/2006/relationships/image" Target="../media/image119.emf"/><Relationship Id="rId46" Type="http://schemas.openxmlformats.org/officeDocument/2006/relationships/image" Target="../media/image140.emf"/><Relationship Id="rId67" Type="http://schemas.openxmlformats.org/officeDocument/2006/relationships/image" Target="../media/image161.emf"/><Relationship Id="rId88" Type="http://schemas.openxmlformats.org/officeDocument/2006/relationships/image" Target="../media/image92.emf"/><Relationship Id="rId111" Type="http://schemas.openxmlformats.org/officeDocument/2006/relationships/image" Target="../media/image71.emf"/><Relationship Id="rId132" Type="http://schemas.openxmlformats.org/officeDocument/2006/relationships/image" Target="../media/image49.emf"/><Relationship Id="rId153" Type="http://schemas.openxmlformats.org/officeDocument/2006/relationships/image" Target="../media/image33.emf"/><Relationship Id="rId174" Type="http://schemas.openxmlformats.org/officeDocument/2006/relationships/image" Target="../media/image16.emf"/><Relationship Id="rId195" Type="http://schemas.openxmlformats.org/officeDocument/2006/relationships/image" Target="../media/image195.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09.emf"/><Relationship Id="rId36" Type="http://schemas.openxmlformats.org/officeDocument/2006/relationships/image" Target="../media/image130.emf"/><Relationship Id="rId57" Type="http://schemas.openxmlformats.org/officeDocument/2006/relationships/image" Target="../media/image151.emf"/><Relationship Id="rId106" Type="http://schemas.openxmlformats.org/officeDocument/2006/relationships/image" Target="../media/image75.emf"/><Relationship Id="rId127" Type="http://schemas.openxmlformats.org/officeDocument/2006/relationships/image" Target="../media/image54.emf"/><Relationship Id="rId10" Type="http://schemas.openxmlformats.org/officeDocument/2006/relationships/image" Target="../media/image104.emf"/><Relationship Id="rId31" Type="http://schemas.openxmlformats.org/officeDocument/2006/relationships/image" Target="../media/image125.emf"/><Relationship Id="rId52" Type="http://schemas.openxmlformats.org/officeDocument/2006/relationships/image" Target="../media/image146.emf"/><Relationship Id="rId73" Type="http://schemas.openxmlformats.org/officeDocument/2006/relationships/image" Target="../media/image167.emf"/><Relationship Id="rId78" Type="http://schemas.openxmlformats.org/officeDocument/2006/relationships/image" Target="../media/image172.emf"/><Relationship Id="rId94" Type="http://schemas.openxmlformats.org/officeDocument/2006/relationships/image" Target="../media/image86.emf"/><Relationship Id="rId99" Type="http://schemas.openxmlformats.org/officeDocument/2006/relationships/image" Target="../media/image58.emf"/><Relationship Id="rId101" Type="http://schemas.openxmlformats.org/officeDocument/2006/relationships/image" Target="../media/image80.emf"/><Relationship Id="rId122" Type="http://schemas.openxmlformats.org/officeDocument/2006/relationships/image" Target="../media/image60.emf"/><Relationship Id="rId143" Type="http://schemas.openxmlformats.org/officeDocument/2006/relationships/image" Target="../media/image48.emf"/><Relationship Id="rId148" Type="http://schemas.openxmlformats.org/officeDocument/2006/relationships/image" Target="../media/image43.emf"/><Relationship Id="rId164" Type="http://schemas.openxmlformats.org/officeDocument/2006/relationships/image" Target="../media/image26.emf"/><Relationship Id="rId169" Type="http://schemas.openxmlformats.org/officeDocument/2006/relationships/image" Target="../media/image21.emf"/><Relationship Id="rId185" Type="http://schemas.openxmlformats.org/officeDocument/2006/relationships/image" Target="../media/image5.emf"/><Relationship Id="rId4" Type="http://schemas.openxmlformats.org/officeDocument/2006/relationships/image" Target="../media/image98.emf"/><Relationship Id="rId9" Type="http://schemas.openxmlformats.org/officeDocument/2006/relationships/image" Target="../media/image103.emf"/><Relationship Id="rId180" Type="http://schemas.openxmlformats.org/officeDocument/2006/relationships/image" Target="../media/image10.emf"/><Relationship Id="rId210" Type="http://schemas.openxmlformats.org/officeDocument/2006/relationships/image" Target="../media/image210.emf"/><Relationship Id="rId215" Type="http://schemas.openxmlformats.org/officeDocument/2006/relationships/image" Target="../media/image215.emf"/><Relationship Id="rId236" Type="http://schemas.openxmlformats.org/officeDocument/2006/relationships/image" Target="../media/image236.emf"/><Relationship Id="rId26" Type="http://schemas.openxmlformats.org/officeDocument/2006/relationships/image" Target="../media/image120.emf"/><Relationship Id="rId231" Type="http://schemas.openxmlformats.org/officeDocument/2006/relationships/image" Target="../media/image231.emf"/><Relationship Id="rId47" Type="http://schemas.openxmlformats.org/officeDocument/2006/relationships/image" Target="../media/image141.emf"/><Relationship Id="rId68" Type="http://schemas.openxmlformats.org/officeDocument/2006/relationships/image" Target="../media/image162.emf"/><Relationship Id="rId89" Type="http://schemas.openxmlformats.org/officeDocument/2006/relationships/image" Target="../media/image91.emf"/><Relationship Id="rId112" Type="http://schemas.openxmlformats.org/officeDocument/2006/relationships/image" Target="../media/image70.emf"/><Relationship Id="rId133" Type="http://schemas.openxmlformats.org/officeDocument/2006/relationships/image" Target="../media/image180.emf"/><Relationship Id="rId154" Type="http://schemas.openxmlformats.org/officeDocument/2006/relationships/image" Target="../media/image37.emf"/><Relationship Id="rId175" Type="http://schemas.openxmlformats.org/officeDocument/2006/relationships/image" Target="../media/image15.emf"/><Relationship Id="rId196" Type="http://schemas.openxmlformats.org/officeDocument/2006/relationships/image" Target="../media/image196.emf"/><Relationship Id="rId200" Type="http://schemas.openxmlformats.org/officeDocument/2006/relationships/image" Target="../media/image200.emf"/><Relationship Id="rId16" Type="http://schemas.openxmlformats.org/officeDocument/2006/relationships/image" Target="../media/image110.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31.emf"/><Relationship Id="rId58" Type="http://schemas.openxmlformats.org/officeDocument/2006/relationships/image" Target="../media/image152.emf"/><Relationship Id="rId79" Type="http://schemas.openxmlformats.org/officeDocument/2006/relationships/image" Target="../media/image173.emf"/><Relationship Id="rId102" Type="http://schemas.openxmlformats.org/officeDocument/2006/relationships/image" Target="../media/image79.emf"/><Relationship Id="rId123" Type="http://schemas.openxmlformats.org/officeDocument/2006/relationships/image" Target="../media/image59.emf"/><Relationship Id="rId144" Type="http://schemas.openxmlformats.org/officeDocument/2006/relationships/image" Target="../media/image47.emf"/><Relationship Id="rId90" Type="http://schemas.openxmlformats.org/officeDocument/2006/relationships/image" Target="../media/image90.emf"/><Relationship Id="rId165" Type="http://schemas.openxmlformats.org/officeDocument/2006/relationships/image" Target="../media/image25.emf"/><Relationship Id="rId186" Type="http://schemas.openxmlformats.org/officeDocument/2006/relationships/image" Target="../media/image4.emf"/><Relationship Id="rId211" Type="http://schemas.openxmlformats.org/officeDocument/2006/relationships/image" Target="../media/image211.emf"/><Relationship Id="rId232" Type="http://schemas.openxmlformats.org/officeDocument/2006/relationships/image" Target="../media/image232.emf"/><Relationship Id="rId27" Type="http://schemas.openxmlformats.org/officeDocument/2006/relationships/image" Target="../media/image121.emf"/><Relationship Id="rId48" Type="http://schemas.openxmlformats.org/officeDocument/2006/relationships/image" Target="../media/image142.emf"/><Relationship Id="rId69" Type="http://schemas.openxmlformats.org/officeDocument/2006/relationships/image" Target="../media/image163.emf"/><Relationship Id="rId113" Type="http://schemas.openxmlformats.org/officeDocument/2006/relationships/image" Target="../media/image69.emf"/><Relationship Id="rId134" Type="http://schemas.openxmlformats.org/officeDocument/2006/relationships/image" Target="../media/image181.emf"/><Relationship Id="rId80" Type="http://schemas.openxmlformats.org/officeDocument/2006/relationships/image" Target="../media/image174.emf"/><Relationship Id="rId155" Type="http://schemas.openxmlformats.org/officeDocument/2006/relationships/image" Target="../media/image36.emf"/><Relationship Id="rId176" Type="http://schemas.openxmlformats.org/officeDocument/2006/relationships/image" Target="../media/image14.emf"/><Relationship Id="rId197" Type="http://schemas.openxmlformats.org/officeDocument/2006/relationships/image" Target="../media/image197.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11.emf"/><Relationship Id="rId38" Type="http://schemas.openxmlformats.org/officeDocument/2006/relationships/image" Target="../media/image132.emf"/><Relationship Id="rId59" Type="http://schemas.openxmlformats.org/officeDocument/2006/relationships/image" Target="../media/image153.emf"/><Relationship Id="rId103" Type="http://schemas.openxmlformats.org/officeDocument/2006/relationships/image" Target="../media/image78.emf"/><Relationship Id="rId124" Type="http://schemas.openxmlformats.org/officeDocument/2006/relationships/image" Target="../media/image57.emf"/><Relationship Id="rId70" Type="http://schemas.openxmlformats.org/officeDocument/2006/relationships/image" Target="../media/image164.emf"/><Relationship Id="rId91" Type="http://schemas.openxmlformats.org/officeDocument/2006/relationships/image" Target="../media/image89.emf"/><Relationship Id="rId145" Type="http://schemas.openxmlformats.org/officeDocument/2006/relationships/image" Target="../media/image46.emf"/><Relationship Id="rId166" Type="http://schemas.openxmlformats.org/officeDocument/2006/relationships/image" Target="../media/image24.emf"/><Relationship Id="rId187" Type="http://schemas.openxmlformats.org/officeDocument/2006/relationships/image" Target="../media/image3.emf"/><Relationship Id="rId1" Type="http://schemas.openxmlformats.org/officeDocument/2006/relationships/image" Target="../media/image95.emf"/><Relationship Id="rId212" Type="http://schemas.openxmlformats.org/officeDocument/2006/relationships/image" Target="../media/image212.emf"/><Relationship Id="rId233" Type="http://schemas.openxmlformats.org/officeDocument/2006/relationships/image" Target="../media/image233.emf"/><Relationship Id="rId28" Type="http://schemas.openxmlformats.org/officeDocument/2006/relationships/image" Target="../media/image122.emf"/><Relationship Id="rId49" Type="http://schemas.openxmlformats.org/officeDocument/2006/relationships/image" Target="../media/image143.emf"/><Relationship Id="rId114" Type="http://schemas.openxmlformats.org/officeDocument/2006/relationships/image" Target="../media/image68.emf"/><Relationship Id="rId60" Type="http://schemas.openxmlformats.org/officeDocument/2006/relationships/image" Target="../media/image154.emf"/><Relationship Id="rId81" Type="http://schemas.openxmlformats.org/officeDocument/2006/relationships/image" Target="../media/image175.emf"/><Relationship Id="rId135" Type="http://schemas.openxmlformats.org/officeDocument/2006/relationships/image" Target="../media/image182.emf"/><Relationship Id="rId156" Type="http://schemas.openxmlformats.org/officeDocument/2006/relationships/image" Target="../media/image35.emf"/><Relationship Id="rId177" Type="http://schemas.openxmlformats.org/officeDocument/2006/relationships/image" Target="../media/image13.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12.emf"/><Relationship Id="rId39" Type="http://schemas.openxmlformats.org/officeDocument/2006/relationships/image" Target="../media/image133.emf"/><Relationship Id="rId50" Type="http://schemas.openxmlformats.org/officeDocument/2006/relationships/image" Target="../media/image144.emf"/><Relationship Id="rId104" Type="http://schemas.openxmlformats.org/officeDocument/2006/relationships/image" Target="../media/image77.emf"/><Relationship Id="rId125" Type="http://schemas.openxmlformats.org/officeDocument/2006/relationships/image" Target="../media/image56.emf"/><Relationship Id="rId146" Type="http://schemas.openxmlformats.org/officeDocument/2006/relationships/image" Target="../media/image45.emf"/><Relationship Id="rId167" Type="http://schemas.openxmlformats.org/officeDocument/2006/relationships/image" Target="../media/image23.emf"/><Relationship Id="rId188" Type="http://schemas.openxmlformats.org/officeDocument/2006/relationships/image" Target="../media/image2.emf"/><Relationship Id="rId71" Type="http://schemas.openxmlformats.org/officeDocument/2006/relationships/image" Target="../media/image165.emf"/><Relationship Id="rId92" Type="http://schemas.openxmlformats.org/officeDocument/2006/relationships/image" Target="../media/image88.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96.emf"/><Relationship Id="rId29" Type="http://schemas.openxmlformats.org/officeDocument/2006/relationships/image" Target="../media/image123.emf"/><Relationship Id="rId40" Type="http://schemas.openxmlformats.org/officeDocument/2006/relationships/image" Target="../media/image134.emf"/><Relationship Id="rId115" Type="http://schemas.openxmlformats.org/officeDocument/2006/relationships/image" Target="../media/image67.emf"/><Relationship Id="rId136" Type="http://schemas.openxmlformats.org/officeDocument/2006/relationships/image" Target="../media/image183.emf"/><Relationship Id="rId157" Type="http://schemas.openxmlformats.org/officeDocument/2006/relationships/image" Target="../media/image29.emf"/><Relationship Id="rId178" Type="http://schemas.openxmlformats.org/officeDocument/2006/relationships/image" Target="../media/image12.emf"/><Relationship Id="rId61" Type="http://schemas.openxmlformats.org/officeDocument/2006/relationships/image" Target="../media/image155.emf"/><Relationship Id="rId82" Type="http://schemas.openxmlformats.org/officeDocument/2006/relationships/image" Target="../media/image176.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13.emf"/><Relationship Id="rId224" Type="http://schemas.openxmlformats.org/officeDocument/2006/relationships/image" Target="../media/image224.emf"/><Relationship Id="rId30" Type="http://schemas.openxmlformats.org/officeDocument/2006/relationships/image" Target="../media/image124.emf"/><Relationship Id="rId105" Type="http://schemas.openxmlformats.org/officeDocument/2006/relationships/image" Target="../media/image76.emf"/><Relationship Id="rId126" Type="http://schemas.openxmlformats.org/officeDocument/2006/relationships/image" Target="../media/image55.emf"/><Relationship Id="rId147" Type="http://schemas.openxmlformats.org/officeDocument/2006/relationships/image" Target="../media/image44.emf"/><Relationship Id="rId168" Type="http://schemas.openxmlformats.org/officeDocument/2006/relationships/image" Target="../media/image22.emf"/><Relationship Id="rId51" Type="http://schemas.openxmlformats.org/officeDocument/2006/relationships/image" Target="../media/image145.emf"/><Relationship Id="rId72" Type="http://schemas.openxmlformats.org/officeDocument/2006/relationships/image" Target="../media/image166.emf"/><Relationship Id="rId93" Type="http://schemas.openxmlformats.org/officeDocument/2006/relationships/image" Target="../media/image87.emf"/><Relationship Id="rId189" Type="http://schemas.openxmlformats.org/officeDocument/2006/relationships/image" Target="../media/image1.emf"/><Relationship Id="rId3" Type="http://schemas.openxmlformats.org/officeDocument/2006/relationships/image" Target="../media/image97.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66.emf"/><Relationship Id="rId137" Type="http://schemas.openxmlformats.org/officeDocument/2006/relationships/image" Target="../media/image184.emf"/><Relationship Id="rId158" Type="http://schemas.openxmlformats.org/officeDocument/2006/relationships/image" Target="../media/image34.emf"/><Relationship Id="rId20" Type="http://schemas.openxmlformats.org/officeDocument/2006/relationships/image" Target="../media/image114.emf"/><Relationship Id="rId41" Type="http://schemas.openxmlformats.org/officeDocument/2006/relationships/image" Target="../media/image135.emf"/><Relationship Id="rId62" Type="http://schemas.openxmlformats.org/officeDocument/2006/relationships/image" Target="../media/image156.emf"/><Relationship Id="rId83" Type="http://schemas.openxmlformats.org/officeDocument/2006/relationships/image" Target="../media/image177.emf"/><Relationship Id="rId179" Type="http://schemas.openxmlformats.org/officeDocument/2006/relationships/image" Target="../media/image11.emf"/><Relationship Id="rId190" Type="http://schemas.openxmlformats.org/officeDocument/2006/relationships/image" Target="../media/image190.emf"/><Relationship Id="rId204" Type="http://schemas.openxmlformats.org/officeDocument/2006/relationships/image" Target="../media/image204.emf"/><Relationship Id="rId225" Type="http://schemas.openxmlformats.org/officeDocument/2006/relationships/image" Target="../media/image22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666750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2.xml"/><Relationship Id="rId299" Type="http://schemas.openxmlformats.org/officeDocument/2006/relationships/control" Target="../activeX/activeX154.xml"/><Relationship Id="rId21" Type="http://schemas.openxmlformats.org/officeDocument/2006/relationships/control" Target="../activeX/activeX10.xml"/><Relationship Id="rId63" Type="http://schemas.openxmlformats.org/officeDocument/2006/relationships/image" Target="../media/image28.emf"/><Relationship Id="rId159" Type="http://schemas.openxmlformats.org/officeDocument/2006/relationships/control" Target="../activeX/activeX83.xml"/><Relationship Id="rId324" Type="http://schemas.openxmlformats.org/officeDocument/2006/relationships/image" Target="../media/image155.emf"/><Relationship Id="rId366" Type="http://schemas.openxmlformats.org/officeDocument/2006/relationships/control" Target="../activeX/activeX188.xml"/><Relationship Id="rId170" Type="http://schemas.openxmlformats.org/officeDocument/2006/relationships/control" Target="../activeX/activeX89.xml"/><Relationship Id="rId226" Type="http://schemas.openxmlformats.org/officeDocument/2006/relationships/image" Target="../media/image106.emf"/><Relationship Id="rId433" Type="http://schemas.openxmlformats.org/officeDocument/2006/relationships/image" Target="../media/image208.emf"/><Relationship Id="rId268" Type="http://schemas.openxmlformats.org/officeDocument/2006/relationships/image" Target="../media/image127.emf"/><Relationship Id="rId475" Type="http://schemas.openxmlformats.org/officeDocument/2006/relationships/image" Target="../media/image229.emf"/><Relationship Id="rId32" Type="http://schemas.openxmlformats.org/officeDocument/2006/relationships/control" Target="../activeX/activeX16.xml"/><Relationship Id="rId74" Type="http://schemas.openxmlformats.org/officeDocument/2006/relationships/control" Target="../activeX/activeX38.xml"/><Relationship Id="rId128" Type="http://schemas.openxmlformats.org/officeDocument/2006/relationships/image" Target="../media/image58.emf"/><Relationship Id="rId335" Type="http://schemas.openxmlformats.org/officeDocument/2006/relationships/control" Target="../activeX/activeX172.xml"/><Relationship Id="rId377" Type="http://schemas.openxmlformats.org/officeDocument/2006/relationships/image" Target="../media/image181.emf"/><Relationship Id="rId500" Type="http://schemas.openxmlformats.org/officeDocument/2006/relationships/control" Target="../activeX/activeX256.xml"/><Relationship Id="rId5" Type="http://schemas.openxmlformats.org/officeDocument/2006/relationships/image" Target="../media/image1.emf"/><Relationship Id="rId181" Type="http://schemas.openxmlformats.org/officeDocument/2006/relationships/control" Target="../activeX/activeX95.xml"/><Relationship Id="rId237" Type="http://schemas.openxmlformats.org/officeDocument/2006/relationships/control" Target="../activeX/activeX123.xml"/><Relationship Id="rId402" Type="http://schemas.openxmlformats.org/officeDocument/2006/relationships/control" Target="../activeX/activeX206.xml"/><Relationship Id="rId279" Type="http://schemas.openxmlformats.org/officeDocument/2006/relationships/control" Target="../activeX/activeX144.xml"/><Relationship Id="rId444" Type="http://schemas.openxmlformats.org/officeDocument/2006/relationships/control" Target="../activeX/activeX228.xml"/><Relationship Id="rId486" Type="http://schemas.openxmlformats.org/officeDocument/2006/relationships/control" Target="../activeX/activeX249.xml"/><Relationship Id="rId43" Type="http://schemas.openxmlformats.org/officeDocument/2006/relationships/control" Target="../activeX/activeX22.xml"/><Relationship Id="rId139" Type="http://schemas.openxmlformats.org/officeDocument/2006/relationships/control" Target="../activeX/activeX73.xml"/><Relationship Id="rId290" Type="http://schemas.openxmlformats.org/officeDocument/2006/relationships/image" Target="../media/image138.emf"/><Relationship Id="rId304" Type="http://schemas.openxmlformats.org/officeDocument/2006/relationships/image" Target="../media/image145.emf"/><Relationship Id="rId346" Type="http://schemas.openxmlformats.org/officeDocument/2006/relationships/control" Target="../activeX/activeX178.xml"/><Relationship Id="rId388" Type="http://schemas.openxmlformats.org/officeDocument/2006/relationships/control" Target="../activeX/activeX199.xml"/><Relationship Id="rId85" Type="http://schemas.openxmlformats.org/officeDocument/2006/relationships/control" Target="../activeX/activeX45.xml"/><Relationship Id="rId150" Type="http://schemas.openxmlformats.org/officeDocument/2006/relationships/image" Target="../media/image69.emf"/><Relationship Id="rId192" Type="http://schemas.openxmlformats.org/officeDocument/2006/relationships/image" Target="../media/image89.emf"/><Relationship Id="rId206" Type="http://schemas.openxmlformats.org/officeDocument/2006/relationships/image" Target="../media/image96.emf"/><Relationship Id="rId413" Type="http://schemas.openxmlformats.org/officeDocument/2006/relationships/control" Target="../activeX/activeX212.xml"/><Relationship Id="rId248" Type="http://schemas.openxmlformats.org/officeDocument/2006/relationships/image" Target="../media/image117.emf"/><Relationship Id="rId455" Type="http://schemas.openxmlformats.org/officeDocument/2006/relationships/image" Target="../media/image219.emf"/><Relationship Id="rId497" Type="http://schemas.openxmlformats.org/officeDocument/2006/relationships/image" Target="../media/image240.emf"/><Relationship Id="rId12" Type="http://schemas.openxmlformats.org/officeDocument/2006/relationships/control" Target="../activeX/activeX5.xml"/><Relationship Id="rId108" Type="http://schemas.openxmlformats.org/officeDocument/2006/relationships/image" Target="../media/image48.emf"/><Relationship Id="rId315" Type="http://schemas.openxmlformats.org/officeDocument/2006/relationships/control" Target="../activeX/activeX162.xml"/><Relationship Id="rId357" Type="http://schemas.openxmlformats.org/officeDocument/2006/relationships/image" Target="../media/image171.emf"/><Relationship Id="rId54" Type="http://schemas.openxmlformats.org/officeDocument/2006/relationships/image" Target="../media/image24.emf"/><Relationship Id="rId96" Type="http://schemas.openxmlformats.org/officeDocument/2006/relationships/image" Target="../media/image42.emf"/><Relationship Id="rId161" Type="http://schemas.openxmlformats.org/officeDocument/2006/relationships/control" Target="../activeX/activeX84.xml"/><Relationship Id="rId217" Type="http://schemas.openxmlformats.org/officeDocument/2006/relationships/control" Target="../activeX/activeX113.xml"/><Relationship Id="rId399" Type="http://schemas.openxmlformats.org/officeDocument/2006/relationships/image" Target="../media/image192.emf"/><Relationship Id="rId259" Type="http://schemas.openxmlformats.org/officeDocument/2006/relationships/control" Target="../activeX/activeX134.xml"/><Relationship Id="rId424" Type="http://schemas.openxmlformats.org/officeDocument/2006/relationships/control" Target="../activeX/activeX218.xml"/><Relationship Id="rId466" Type="http://schemas.openxmlformats.org/officeDocument/2006/relationships/control" Target="../activeX/activeX239.xml"/><Relationship Id="rId23" Type="http://schemas.openxmlformats.org/officeDocument/2006/relationships/control" Target="../activeX/activeX11.xml"/><Relationship Id="rId119" Type="http://schemas.openxmlformats.org/officeDocument/2006/relationships/control" Target="../activeX/activeX63.xml"/><Relationship Id="rId270" Type="http://schemas.openxmlformats.org/officeDocument/2006/relationships/image" Target="../media/image128.emf"/><Relationship Id="rId326" Type="http://schemas.openxmlformats.org/officeDocument/2006/relationships/image" Target="../media/image156.emf"/><Relationship Id="rId65" Type="http://schemas.openxmlformats.org/officeDocument/2006/relationships/image" Target="../media/image29.emf"/><Relationship Id="rId130" Type="http://schemas.openxmlformats.org/officeDocument/2006/relationships/image" Target="../media/image59.emf"/><Relationship Id="rId368" Type="http://schemas.openxmlformats.org/officeDocument/2006/relationships/control" Target="../activeX/activeX189.xml"/><Relationship Id="rId172" Type="http://schemas.openxmlformats.org/officeDocument/2006/relationships/control" Target="../activeX/activeX90.xml"/><Relationship Id="rId228" Type="http://schemas.openxmlformats.org/officeDocument/2006/relationships/image" Target="../media/image107.emf"/><Relationship Id="rId435" Type="http://schemas.openxmlformats.org/officeDocument/2006/relationships/image" Target="../media/image209.emf"/><Relationship Id="rId477" Type="http://schemas.openxmlformats.org/officeDocument/2006/relationships/image" Target="../media/image230.emf"/><Relationship Id="rId281" Type="http://schemas.openxmlformats.org/officeDocument/2006/relationships/control" Target="../activeX/activeX145.xml"/><Relationship Id="rId337" Type="http://schemas.openxmlformats.org/officeDocument/2006/relationships/control" Target="../activeX/activeX173.xml"/><Relationship Id="rId502" Type="http://schemas.openxmlformats.org/officeDocument/2006/relationships/control" Target="../activeX/activeX257.xml"/><Relationship Id="rId34" Type="http://schemas.openxmlformats.org/officeDocument/2006/relationships/control" Target="../activeX/activeX17.xml"/><Relationship Id="rId76" Type="http://schemas.openxmlformats.org/officeDocument/2006/relationships/image" Target="../media/image34.emf"/><Relationship Id="rId141" Type="http://schemas.openxmlformats.org/officeDocument/2006/relationships/control" Target="../activeX/activeX74.xml"/><Relationship Id="rId379" Type="http://schemas.openxmlformats.org/officeDocument/2006/relationships/image" Target="../media/image182.emf"/><Relationship Id="rId7" Type="http://schemas.openxmlformats.org/officeDocument/2006/relationships/image" Target="../media/image2.emf"/><Relationship Id="rId183" Type="http://schemas.openxmlformats.org/officeDocument/2006/relationships/control" Target="../activeX/activeX96.xml"/><Relationship Id="rId239" Type="http://schemas.openxmlformats.org/officeDocument/2006/relationships/control" Target="../activeX/activeX124.xml"/><Relationship Id="rId390" Type="http://schemas.openxmlformats.org/officeDocument/2006/relationships/control" Target="../activeX/activeX200.xml"/><Relationship Id="rId404" Type="http://schemas.openxmlformats.org/officeDocument/2006/relationships/control" Target="../activeX/activeX207.xml"/><Relationship Id="rId446" Type="http://schemas.openxmlformats.org/officeDocument/2006/relationships/control" Target="../activeX/activeX229.xml"/><Relationship Id="rId250" Type="http://schemas.openxmlformats.org/officeDocument/2006/relationships/image" Target="../media/image118.emf"/><Relationship Id="rId292" Type="http://schemas.openxmlformats.org/officeDocument/2006/relationships/image" Target="../media/image139.emf"/><Relationship Id="rId306" Type="http://schemas.openxmlformats.org/officeDocument/2006/relationships/image" Target="../media/image146.emf"/><Relationship Id="rId488" Type="http://schemas.openxmlformats.org/officeDocument/2006/relationships/control" Target="../activeX/activeX250.xml"/><Relationship Id="rId45" Type="http://schemas.openxmlformats.org/officeDocument/2006/relationships/control" Target="../activeX/activeX23.xml"/><Relationship Id="rId87" Type="http://schemas.openxmlformats.org/officeDocument/2006/relationships/image" Target="../media/image38.emf"/><Relationship Id="rId110" Type="http://schemas.openxmlformats.org/officeDocument/2006/relationships/image" Target="../media/image49.emf"/><Relationship Id="rId348" Type="http://schemas.openxmlformats.org/officeDocument/2006/relationships/control" Target="../activeX/activeX179.xml"/><Relationship Id="rId152" Type="http://schemas.openxmlformats.org/officeDocument/2006/relationships/image" Target="../media/image70.emf"/><Relationship Id="rId194" Type="http://schemas.openxmlformats.org/officeDocument/2006/relationships/image" Target="../media/image90.emf"/><Relationship Id="rId208" Type="http://schemas.openxmlformats.org/officeDocument/2006/relationships/image" Target="../media/image97.emf"/><Relationship Id="rId415" Type="http://schemas.openxmlformats.org/officeDocument/2006/relationships/control" Target="../activeX/activeX213.xml"/><Relationship Id="rId457" Type="http://schemas.openxmlformats.org/officeDocument/2006/relationships/image" Target="../media/image220.emf"/><Relationship Id="rId261" Type="http://schemas.openxmlformats.org/officeDocument/2006/relationships/control" Target="../activeX/activeX135.xml"/><Relationship Id="rId499" Type="http://schemas.openxmlformats.org/officeDocument/2006/relationships/image" Target="../media/image241.emf"/><Relationship Id="rId14" Type="http://schemas.openxmlformats.org/officeDocument/2006/relationships/image" Target="../media/image5.emf"/><Relationship Id="rId56" Type="http://schemas.openxmlformats.org/officeDocument/2006/relationships/image" Target="../media/image25.emf"/><Relationship Id="rId317" Type="http://schemas.openxmlformats.org/officeDocument/2006/relationships/control" Target="../activeX/activeX163.xml"/><Relationship Id="rId359" Type="http://schemas.openxmlformats.org/officeDocument/2006/relationships/image" Target="../media/image172.emf"/><Relationship Id="rId98" Type="http://schemas.openxmlformats.org/officeDocument/2006/relationships/image" Target="../media/image43.emf"/><Relationship Id="rId121" Type="http://schemas.openxmlformats.org/officeDocument/2006/relationships/control" Target="../activeX/activeX64.xml"/><Relationship Id="rId163" Type="http://schemas.openxmlformats.org/officeDocument/2006/relationships/image" Target="../media/image75.emf"/><Relationship Id="rId219" Type="http://schemas.openxmlformats.org/officeDocument/2006/relationships/control" Target="../activeX/activeX114.xml"/><Relationship Id="rId370" Type="http://schemas.openxmlformats.org/officeDocument/2006/relationships/control" Target="../activeX/activeX190.xml"/><Relationship Id="rId426" Type="http://schemas.openxmlformats.org/officeDocument/2006/relationships/control" Target="../activeX/activeX219.xml"/><Relationship Id="rId230" Type="http://schemas.openxmlformats.org/officeDocument/2006/relationships/image" Target="../media/image108.emf"/><Relationship Id="rId468" Type="http://schemas.openxmlformats.org/officeDocument/2006/relationships/control" Target="../activeX/activeX240.xml"/><Relationship Id="rId25" Type="http://schemas.openxmlformats.org/officeDocument/2006/relationships/control" Target="../activeX/activeX12.xml"/><Relationship Id="rId67" Type="http://schemas.openxmlformats.org/officeDocument/2006/relationships/image" Target="../media/image30.emf"/><Relationship Id="rId272" Type="http://schemas.openxmlformats.org/officeDocument/2006/relationships/image" Target="../media/image129.emf"/><Relationship Id="rId328" Type="http://schemas.openxmlformats.org/officeDocument/2006/relationships/image" Target="../media/image157.emf"/><Relationship Id="rId132" Type="http://schemas.openxmlformats.org/officeDocument/2006/relationships/image" Target="../media/image60.emf"/><Relationship Id="rId174" Type="http://schemas.openxmlformats.org/officeDocument/2006/relationships/control" Target="../activeX/activeX91.xml"/><Relationship Id="rId381" Type="http://schemas.openxmlformats.org/officeDocument/2006/relationships/image" Target="../media/image183.emf"/><Relationship Id="rId241" Type="http://schemas.openxmlformats.org/officeDocument/2006/relationships/control" Target="../activeX/activeX125.xml"/><Relationship Id="rId437" Type="http://schemas.openxmlformats.org/officeDocument/2006/relationships/image" Target="../media/image210.emf"/><Relationship Id="rId479" Type="http://schemas.openxmlformats.org/officeDocument/2006/relationships/image" Target="../media/image231.emf"/><Relationship Id="rId36" Type="http://schemas.openxmlformats.org/officeDocument/2006/relationships/control" Target="../activeX/activeX18.xml"/><Relationship Id="rId283" Type="http://schemas.openxmlformats.org/officeDocument/2006/relationships/control" Target="../activeX/activeX146.xml"/><Relationship Id="rId339" Type="http://schemas.openxmlformats.org/officeDocument/2006/relationships/image" Target="../media/image162.emf"/><Relationship Id="rId490" Type="http://schemas.openxmlformats.org/officeDocument/2006/relationships/control" Target="../activeX/activeX251.xml"/><Relationship Id="rId504" Type="http://schemas.openxmlformats.org/officeDocument/2006/relationships/control" Target="../activeX/activeX258.xml"/><Relationship Id="rId78" Type="http://schemas.openxmlformats.org/officeDocument/2006/relationships/control" Target="../activeX/activeX41.xml"/><Relationship Id="rId101" Type="http://schemas.openxmlformats.org/officeDocument/2006/relationships/control" Target="../activeX/activeX54.xml"/><Relationship Id="rId143" Type="http://schemas.openxmlformats.org/officeDocument/2006/relationships/control" Target="../activeX/activeX75.xml"/><Relationship Id="rId185" Type="http://schemas.openxmlformats.org/officeDocument/2006/relationships/control" Target="../activeX/activeX97.xml"/><Relationship Id="rId350" Type="http://schemas.openxmlformats.org/officeDocument/2006/relationships/control" Target="../activeX/activeX180.xml"/><Relationship Id="rId406" Type="http://schemas.openxmlformats.org/officeDocument/2006/relationships/control" Target="../activeX/activeX208.xml"/><Relationship Id="rId9" Type="http://schemas.openxmlformats.org/officeDocument/2006/relationships/image" Target="../media/image3.emf"/><Relationship Id="rId210" Type="http://schemas.openxmlformats.org/officeDocument/2006/relationships/image" Target="../media/image98.emf"/><Relationship Id="rId392" Type="http://schemas.openxmlformats.org/officeDocument/2006/relationships/control" Target="../activeX/activeX201.xml"/><Relationship Id="rId448" Type="http://schemas.openxmlformats.org/officeDocument/2006/relationships/control" Target="../activeX/activeX230.xml"/><Relationship Id="rId252" Type="http://schemas.openxmlformats.org/officeDocument/2006/relationships/image" Target="../media/image119.emf"/><Relationship Id="rId294" Type="http://schemas.openxmlformats.org/officeDocument/2006/relationships/image" Target="../media/image140.emf"/><Relationship Id="rId308" Type="http://schemas.openxmlformats.org/officeDocument/2006/relationships/image" Target="../media/image147.emf"/><Relationship Id="rId47" Type="http://schemas.openxmlformats.org/officeDocument/2006/relationships/control" Target="../activeX/activeX24.xml"/><Relationship Id="rId89" Type="http://schemas.openxmlformats.org/officeDocument/2006/relationships/image" Target="../media/image39.emf"/><Relationship Id="rId112" Type="http://schemas.openxmlformats.org/officeDocument/2006/relationships/image" Target="../media/image50.emf"/><Relationship Id="rId154" Type="http://schemas.openxmlformats.org/officeDocument/2006/relationships/image" Target="../media/image71.emf"/><Relationship Id="rId361" Type="http://schemas.openxmlformats.org/officeDocument/2006/relationships/image" Target="../media/image173.emf"/><Relationship Id="rId196" Type="http://schemas.openxmlformats.org/officeDocument/2006/relationships/image" Target="../media/image91.emf"/><Relationship Id="rId417" Type="http://schemas.openxmlformats.org/officeDocument/2006/relationships/control" Target="../activeX/activeX214.xml"/><Relationship Id="rId459" Type="http://schemas.openxmlformats.org/officeDocument/2006/relationships/image" Target="../media/image221.emf"/><Relationship Id="rId16" Type="http://schemas.openxmlformats.org/officeDocument/2006/relationships/image" Target="../media/image6.emf"/><Relationship Id="rId221" Type="http://schemas.openxmlformats.org/officeDocument/2006/relationships/control" Target="../activeX/activeX115.xml"/><Relationship Id="rId263" Type="http://schemas.openxmlformats.org/officeDocument/2006/relationships/control" Target="../activeX/activeX136.xml"/><Relationship Id="rId319" Type="http://schemas.openxmlformats.org/officeDocument/2006/relationships/control" Target="../activeX/activeX164.xml"/><Relationship Id="rId470" Type="http://schemas.openxmlformats.org/officeDocument/2006/relationships/control" Target="../activeX/activeX241.xml"/><Relationship Id="rId58" Type="http://schemas.openxmlformats.org/officeDocument/2006/relationships/image" Target="../media/image26.emf"/><Relationship Id="rId123" Type="http://schemas.openxmlformats.org/officeDocument/2006/relationships/control" Target="../activeX/activeX65.xml"/><Relationship Id="rId330" Type="http://schemas.openxmlformats.org/officeDocument/2006/relationships/image" Target="../media/image158.emf"/><Relationship Id="rId165" Type="http://schemas.openxmlformats.org/officeDocument/2006/relationships/image" Target="../media/image76.emf"/><Relationship Id="rId372" Type="http://schemas.openxmlformats.org/officeDocument/2006/relationships/control" Target="../activeX/activeX191.xml"/><Relationship Id="rId428" Type="http://schemas.openxmlformats.org/officeDocument/2006/relationships/control" Target="../activeX/activeX220.xml"/><Relationship Id="rId232" Type="http://schemas.openxmlformats.org/officeDocument/2006/relationships/image" Target="../media/image109.emf"/><Relationship Id="rId274" Type="http://schemas.openxmlformats.org/officeDocument/2006/relationships/image" Target="../media/image130.emf"/><Relationship Id="rId481" Type="http://schemas.openxmlformats.org/officeDocument/2006/relationships/image" Target="../media/image232.emf"/><Relationship Id="rId27" Type="http://schemas.openxmlformats.org/officeDocument/2006/relationships/image" Target="../media/image11.emf"/><Relationship Id="rId69" Type="http://schemas.openxmlformats.org/officeDocument/2006/relationships/image" Target="../media/image31.emf"/><Relationship Id="rId134" Type="http://schemas.openxmlformats.org/officeDocument/2006/relationships/image" Target="../media/image61.emf"/><Relationship Id="rId80" Type="http://schemas.openxmlformats.org/officeDocument/2006/relationships/image" Target="../media/image35.emf"/><Relationship Id="rId176" Type="http://schemas.openxmlformats.org/officeDocument/2006/relationships/control" Target="../activeX/activeX92.xml"/><Relationship Id="rId341" Type="http://schemas.openxmlformats.org/officeDocument/2006/relationships/image" Target="../media/image163.emf"/><Relationship Id="rId383" Type="http://schemas.openxmlformats.org/officeDocument/2006/relationships/image" Target="../media/image184.emf"/><Relationship Id="rId439" Type="http://schemas.openxmlformats.org/officeDocument/2006/relationships/image" Target="../media/image211.emf"/><Relationship Id="rId201" Type="http://schemas.openxmlformats.org/officeDocument/2006/relationships/control" Target="../activeX/activeX105.xml"/><Relationship Id="rId243" Type="http://schemas.openxmlformats.org/officeDocument/2006/relationships/control" Target="../activeX/activeX126.xml"/><Relationship Id="rId285" Type="http://schemas.openxmlformats.org/officeDocument/2006/relationships/control" Target="../activeX/activeX147.xml"/><Relationship Id="rId450" Type="http://schemas.openxmlformats.org/officeDocument/2006/relationships/control" Target="../activeX/activeX231.xml"/><Relationship Id="rId38" Type="http://schemas.openxmlformats.org/officeDocument/2006/relationships/control" Target="../activeX/activeX19.xml"/><Relationship Id="rId103" Type="http://schemas.openxmlformats.org/officeDocument/2006/relationships/control" Target="../activeX/activeX55.xml"/><Relationship Id="rId310" Type="http://schemas.openxmlformats.org/officeDocument/2006/relationships/image" Target="../media/image148.emf"/><Relationship Id="rId492" Type="http://schemas.openxmlformats.org/officeDocument/2006/relationships/control" Target="../activeX/activeX252.xml"/><Relationship Id="rId91" Type="http://schemas.openxmlformats.org/officeDocument/2006/relationships/image" Target="../media/image40.emf"/><Relationship Id="rId145" Type="http://schemas.openxmlformats.org/officeDocument/2006/relationships/control" Target="../activeX/activeX76.xml"/><Relationship Id="rId187" Type="http://schemas.openxmlformats.org/officeDocument/2006/relationships/control" Target="../activeX/activeX98.xml"/><Relationship Id="rId352" Type="http://schemas.openxmlformats.org/officeDocument/2006/relationships/control" Target="../activeX/activeX181.xml"/><Relationship Id="rId394" Type="http://schemas.openxmlformats.org/officeDocument/2006/relationships/control" Target="../activeX/activeX202.xml"/><Relationship Id="rId408" Type="http://schemas.openxmlformats.org/officeDocument/2006/relationships/image" Target="../media/image196.emf"/><Relationship Id="rId212" Type="http://schemas.openxmlformats.org/officeDocument/2006/relationships/image" Target="../media/image99.emf"/><Relationship Id="rId254" Type="http://schemas.openxmlformats.org/officeDocument/2006/relationships/image" Target="../media/image120.emf"/><Relationship Id="rId49" Type="http://schemas.openxmlformats.org/officeDocument/2006/relationships/control" Target="../activeX/activeX25.xml"/><Relationship Id="rId114" Type="http://schemas.openxmlformats.org/officeDocument/2006/relationships/image" Target="../media/image51.emf"/><Relationship Id="rId296" Type="http://schemas.openxmlformats.org/officeDocument/2006/relationships/image" Target="../media/image141.emf"/><Relationship Id="rId461" Type="http://schemas.openxmlformats.org/officeDocument/2006/relationships/image" Target="../media/image222.emf"/><Relationship Id="rId60" Type="http://schemas.openxmlformats.org/officeDocument/2006/relationships/image" Target="../media/image27.emf"/><Relationship Id="rId156" Type="http://schemas.openxmlformats.org/officeDocument/2006/relationships/image" Target="../media/image72.emf"/><Relationship Id="rId198" Type="http://schemas.openxmlformats.org/officeDocument/2006/relationships/image" Target="../media/image92.emf"/><Relationship Id="rId321" Type="http://schemas.openxmlformats.org/officeDocument/2006/relationships/control" Target="../activeX/activeX165.xml"/><Relationship Id="rId363" Type="http://schemas.openxmlformats.org/officeDocument/2006/relationships/image" Target="../media/image174.emf"/><Relationship Id="rId419" Type="http://schemas.openxmlformats.org/officeDocument/2006/relationships/control" Target="../activeX/activeX215.xml"/><Relationship Id="rId223" Type="http://schemas.openxmlformats.org/officeDocument/2006/relationships/control" Target="../activeX/activeX116.xml"/><Relationship Id="rId430" Type="http://schemas.openxmlformats.org/officeDocument/2006/relationships/control" Target="../activeX/activeX221.xml"/><Relationship Id="rId18" Type="http://schemas.openxmlformats.org/officeDocument/2006/relationships/image" Target="../media/image7.emf"/><Relationship Id="rId265" Type="http://schemas.openxmlformats.org/officeDocument/2006/relationships/control" Target="../activeX/activeX137.xml"/><Relationship Id="rId472" Type="http://schemas.openxmlformats.org/officeDocument/2006/relationships/control" Target="../activeX/activeX242.xml"/><Relationship Id="rId125" Type="http://schemas.openxmlformats.org/officeDocument/2006/relationships/control" Target="../activeX/activeX66.xml"/><Relationship Id="rId167" Type="http://schemas.openxmlformats.org/officeDocument/2006/relationships/image" Target="../media/image77.emf"/><Relationship Id="rId332" Type="http://schemas.openxmlformats.org/officeDocument/2006/relationships/image" Target="../media/image159.emf"/><Relationship Id="rId374" Type="http://schemas.openxmlformats.org/officeDocument/2006/relationships/control" Target="../activeX/activeX192.xml"/><Relationship Id="rId71" Type="http://schemas.openxmlformats.org/officeDocument/2006/relationships/image" Target="../media/image32.emf"/><Relationship Id="rId234" Type="http://schemas.openxmlformats.org/officeDocument/2006/relationships/image" Target="../media/image110.emf"/><Relationship Id="rId2" Type="http://schemas.openxmlformats.org/officeDocument/2006/relationships/drawing" Target="../drawings/drawing1.xml"/><Relationship Id="rId29" Type="http://schemas.openxmlformats.org/officeDocument/2006/relationships/image" Target="../media/image12.emf"/><Relationship Id="rId276" Type="http://schemas.openxmlformats.org/officeDocument/2006/relationships/image" Target="../media/image131.emf"/><Relationship Id="rId441" Type="http://schemas.openxmlformats.org/officeDocument/2006/relationships/image" Target="../media/image212.emf"/><Relationship Id="rId483" Type="http://schemas.openxmlformats.org/officeDocument/2006/relationships/image" Target="../media/image233.emf"/><Relationship Id="rId40" Type="http://schemas.openxmlformats.org/officeDocument/2006/relationships/control" Target="../activeX/activeX20.xml"/><Relationship Id="rId136" Type="http://schemas.openxmlformats.org/officeDocument/2006/relationships/image" Target="../media/image62.emf"/><Relationship Id="rId178" Type="http://schemas.openxmlformats.org/officeDocument/2006/relationships/image" Target="../media/image82.emf"/><Relationship Id="rId301" Type="http://schemas.openxmlformats.org/officeDocument/2006/relationships/control" Target="../activeX/activeX155.xml"/><Relationship Id="rId343" Type="http://schemas.openxmlformats.org/officeDocument/2006/relationships/image" Target="../media/image164.emf"/><Relationship Id="rId82" Type="http://schemas.openxmlformats.org/officeDocument/2006/relationships/image" Target="../media/image36.emf"/><Relationship Id="rId203" Type="http://schemas.openxmlformats.org/officeDocument/2006/relationships/control" Target="../activeX/activeX106.xml"/><Relationship Id="rId385" Type="http://schemas.openxmlformats.org/officeDocument/2006/relationships/image" Target="../media/image185.emf"/><Relationship Id="rId245" Type="http://schemas.openxmlformats.org/officeDocument/2006/relationships/control" Target="../activeX/activeX127.xml"/><Relationship Id="rId287" Type="http://schemas.openxmlformats.org/officeDocument/2006/relationships/control" Target="../activeX/activeX148.xml"/><Relationship Id="rId410" Type="http://schemas.openxmlformats.org/officeDocument/2006/relationships/image" Target="../media/image197.emf"/><Relationship Id="rId452" Type="http://schemas.openxmlformats.org/officeDocument/2006/relationships/control" Target="../activeX/activeX232.xml"/><Relationship Id="rId494" Type="http://schemas.openxmlformats.org/officeDocument/2006/relationships/control" Target="../activeX/activeX253.xml"/><Relationship Id="rId105" Type="http://schemas.openxmlformats.org/officeDocument/2006/relationships/control" Target="../activeX/activeX56.xml"/><Relationship Id="rId147" Type="http://schemas.openxmlformats.org/officeDocument/2006/relationships/control" Target="../activeX/activeX77.xml"/><Relationship Id="rId312" Type="http://schemas.openxmlformats.org/officeDocument/2006/relationships/image" Target="../media/image149.emf"/><Relationship Id="rId354" Type="http://schemas.openxmlformats.org/officeDocument/2006/relationships/control" Target="../activeX/activeX182.xml"/><Relationship Id="rId51" Type="http://schemas.openxmlformats.org/officeDocument/2006/relationships/control" Target="../activeX/activeX26.xml"/><Relationship Id="rId93" Type="http://schemas.openxmlformats.org/officeDocument/2006/relationships/image" Target="../media/image41.emf"/><Relationship Id="rId189" Type="http://schemas.openxmlformats.org/officeDocument/2006/relationships/control" Target="../activeX/activeX99.xml"/><Relationship Id="rId396" Type="http://schemas.openxmlformats.org/officeDocument/2006/relationships/control" Target="../activeX/activeX203.xml"/><Relationship Id="rId214" Type="http://schemas.openxmlformats.org/officeDocument/2006/relationships/image" Target="../media/image100.emf"/><Relationship Id="rId256" Type="http://schemas.openxmlformats.org/officeDocument/2006/relationships/image" Target="../media/image121.emf"/><Relationship Id="rId298" Type="http://schemas.openxmlformats.org/officeDocument/2006/relationships/image" Target="../media/image142.emf"/><Relationship Id="rId421" Type="http://schemas.openxmlformats.org/officeDocument/2006/relationships/control" Target="../activeX/activeX216.xml"/><Relationship Id="rId463" Type="http://schemas.openxmlformats.org/officeDocument/2006/relationships/image" Target="../media/image223.emf"/><Relationship Id="rId116" Type="http://schemas.openxmlformats.org/officeDocument/2006/relationships/image" Target="../media/image52.emf"/><Relationship Id="rId158" Type="http://schemas.openxmlformats.org/officeDocument/2006/relationships/image" Target="../media/image73.emf"/><Relationship Id="rId323" Type="http://schemas.openxmlformats.org/officeDocument/2006/relationships/control" Target="../activeX/activeX166.xml"/><Relationship Id="rId20" Type="http://schemas.openxmlformats.org/officeDocument/2006/relationships/image" Target="../media/image8.emf"/><Relationship Id="rId62" Type="http://schemas.openxmlformats.org/officeDocument/2006/relationships/control" Target="../activeX/activeX32.xml"/><Relationship Id="rId365" Type="http://schemas.openxmlformats.org/officeDocument/2006/relationships/image" Target="../media/image175.emf"/><Relationship Id="rId225" Type="http://schemas.openxmlformats.org/officeDocument/2006/relationships/control" Target="../activeX/activeX117.xml"/><Relationship Id="rId267" Type="http://schemas.openxmlformats.org/officeDocument/2006/relationships/control" Target="../activeX/activeX138.xml"/><Relationship Id="rId432" Type="http://schemas.openxmlformats.org/officeDocument/2006/relationships/control" Target="../activeX/activeX222.xml"/><Relationship Id="rId474" Type="http://schemas.openxmlformats.org/officeDocument/2006/relationships/control" Target="../activeX/activeX243.xml"/><Relationship Id="rId127" Type="http://schemas.openxmlformats.org/officeDocument/2006/relationships/control" Target="../activeX/activeX67.xml"/><Relationship Id="rId31" Type="http://schemas.openxmlformats.org/officeDocument/2006/relationships/image" Target="../media/image13.emf"/><Relationship Id="rId73" Type="http://schemas.openxmlformats.org/officeDocument/2006/relationships/image" Target="../media/image33.emf"/><Relationship Id="rId169" Type="http://schemas.openxmlformats.org/officeDocument/2006/relationships/image" Target="../media/image78.emf"/><Relationship Id="rId334" Type="http://schemas.openxmlformats.org/officeDocument/2006/relationships/image" Target="../media/image160.emf"/><Relationship Id="rId376" Type="http://schemas.openxmlformats.org/officeDocument/2006/relationships/control" Target="../activeX/activeX193.xml"/><Relationship Id="rId4" Type="http://schemas.openxmlformats.org/officeDocument/2006/relationships/control" Target="../activeX/activeX1.xml"/><Relationship Id="rId180" Type="http://schemas.openxmlformats.org/officeDocument/2006/relationships/image" Target="../media/image83.emf"/><Relationship Id="rId215" Type="http://schemas.openxmlformats.org/officeDocument/2006/relationships/control" Target="../activeX/activeX112.xml"/><Relationship Id="rId236" Type="http://schemas.openxmlformats.org/officeDocument/2006/relationships/image" Target="../media/image111.emf"/><Relationship Id="rId257" Type="http://schemas.openxmlformats.org/officeDocument/2006/relationships/control" Target="../activeX/activeX133.xml"/><Relationship Id="rId278" Type="http://schemas.openxmlformats.org/officeDocument/2006/relationships/image" Target="../media/image132.emf"/><Relationship Id="rId401" Type="http://schemas.openxmlformats.org/officeDocument/2006/relationships/image" Target="../media/image193.emf"/><Relationship Id="rId422" Type="http://schemas.openxmlformats.org/officeDocument/2006/relationships/image" Target="../media/image203.emf"/><Relationship Id="rId443" Type="http://schemas.openxmlformats.org/officeDocument/2006/relationships/image" Target="../media/image213.emf"/><Relationship Id="rId464" Type="http://schemas.openxmlformats.org/officeDocument/2006/relationships/control" Target="../activeX/activeX238.xml"/><Relationship Id="rId303" Type="http://schemas.openxmlformats.org/officeDocument/2006/relationships/control" Target="../activeX/activeX156.xml"/><Relationship Id="rId485" Type="http://schemas.openxmlformats.org/officeDocument/2006/relationships/image" Target="../media/image234.emf"/><Relationship Id="rId42" Type="http://schemas.openxmlformats.org/officeDocument/2006/relationships/control" Target="../activeX/activeX21.xml"/><Relationship Id="rId84" Type="http://schemas.openxmlformats.org/officeDocument/2006/relationships/image" Target="../media/image37.emf"/><Relationship Id="rId138" Type="http://schemas.openxmlformats.org/officeDocument/2006/relationships/image" Target="../media/image63.emf"/><Relationship Id="rId345" Type="http://schemas.openxmlformats.org/officeDocument/2006/relationships/image" Target="../media/image165.emf"/><Relationship Id="rId387" Type="http://schemas.openxmlformats.org/officeDocument/2006/relationships/image" Target="../media/image186.emf"/><Relationship Id="rId191" Type="http://schemas.openxmlformats.org/officeDocument/2006/relationships/control" Target="../activeX/activeX100.xml"/><Relationship Id="rId205" Type="http://schemas.openxmlformats.org/officeDocument/2006/relationships/control" Target="../activeX/activeX107.xml"/><Relationship Id="rId247" Type="http://schemas.openxmlformats.org/officeDocument/2006/relationships/control" Target="../activeX/activeX128.xml"/><Relationship Id="rId412" Type="http://schemas.openxmlformats.org/officeDocument/2006/relationships/image" Target="../media/image198.emf"/><Relationship Id="rId107" Type="http://schemas.openxmlformats.org/officeDocument/2006/relationships/control" Target="../activeX/activeX57.xml"/><Relationship Id="rId289" Type="http://schemas.openxmlformats.org/officeDocument/2006/relationships/control" Target="../activeX/activeX149.xml"/><Relationship Id="rId454" Type="http://schemas.openxmlformats.org/officeDocument/2006/relationships/control" Target="../activeX/activeX233.xml"/><Relationship Id="rId496" Type="http://schemas.openxmlformats.org/officeDocument/2006/relationships/control" Target="../activeX/activeX254.xml"/><Relationship Id="rId11" Type="http://schemas.openxmlformats.org/officeDocument/2006/relationships/image" Target="../media/image4.emf"/><Relationship Id="rId53" Type="http://schemas.openxmlformats.org/officeDocument/2006/relationships/control" Target="../activeX/activeX27.xml"/><Relationship Id="rId149" Type="http://schemas.openxmlformats.org/officeDocument/2006/relationships/control" Target="../activeX/activeX78.xml"/><Relationship Id="rId314" Type="http://schemas.openxmlformats.org/officeDocument/2006/relationships/image" Target="../media/image150.emf"/><Relationship Id="rId356" Type="http://schemas.openxmlformats.org/officeDocument/2006/relationships/control" Target="../activeX/activeX183.xml"/><Relationship Id="rId398" Type="http://schemas.openxmlformats.org/officeDocument/2006/relationships/control" Target="../activeX/activeX204.xml"/><Relationship Id="rId95" Type="http://schemas.openxmlformats.org/officeDocument/2006/relationships/control" Target="../activeX/activeX51.xml"/><Relationship Id="rId160" Type="http://schemas.openxmlformats.org/officeDocument/2006/relationships/image" Target="../media/image74.emf"/><Relationship Id="rId216" Type="http://schemas.openxmlformats.org/officeDocument/2006/relationships/image" Target="../media/image101.emf"/><Relationship Id="rId423" Type="http://schemas.openxmlformats.org/officeDocument/2006/relationships/control" Target="../activeX/activeX217.xml"/><Relationship Id="rId258" Type="http://schemas.openxmlformats.org/officeDocument/2006/relationships/image" Target="../media/image122.emf"/><Relationship Id="rId465" Type="http://schemas.openxmlformats.org/officeDocument/2006/relationships/image" Target="../media/image224.emf"/><Relationship Id="rId22" Type="http://schemas.openxmlformats.org/officeDocument/2006/relationships/image" Target="../media/image9.emf"/><Relationship Id="rId64" Type="http://schemas.openxmlformats.org/officeDocument/2006/relationships/control" Target="../activeX/activeX33.xml"/><Relationship Id="rId118" Type="http://schemas.openxmlformats.org/officeDocument/2006/relationships/image" Target="../media/image53.emf"/><Relationship Id="rId325" Type="http://schemas.openxmlformats.org/officeDocument/2006/relationships/control" Target="../activeX/activeX167.xml"/><Relationship Id="rId367" Type="http://schemas.openxmlformats.org/officeDocument/2006/relationships/image" Target="../media/image176.emf"/><Relationship Id="rId171" Type="http://schemas.openxmlformats.org/officeDocument/2006/relationships/image" Target="../media/image79.emf"/><Relationship Id="rId227" Type="http://schemas.openxmlformats.org/officeDocument/2006/relationships/control" Target="../activeX/activeX118.xml"/><Relationship Id="rId269" Type="http://schemas.openxmlformats.org/officeDocument/2006/relationships/control" Target="../activeX/activeX139.xml"/><Relationship Id="rId434" Type="http://schemas.openxmlformats.org/officeDocument/2006/relationships/control" Target="../activeX/activeX223.xml"/><Relationship Id="rId476" Type="http://schemas.openxmlformats.org/officeDocument/2006/relationships/control" Target="../activeX/activeX244.xml"/><Relationship Id="rId33" Type="http://schemas.openxmlformats.org/officeDocument/2006/relationships/image" Target="../media/image14.emf"/><Relationship Id="rId129" Type="http://schemas.openxmlformats.org/officeDocument/2006/relationships/control" Target="../activeX/activeX68.xml"/><Relationship Id="rId280" Type="http://schemas.openxmlformats.org/officeDocument/2006/relationships/image" Target="../media/image133.emf"/><Relationship Id="rId336" Type="http://schemas.openxmlformats.org/officeDocument/2006/relationships/image" Target="../media/image161.emf"/><Relationship Id="rId501" Type="http://schemas.openxmlformats.org/officeDocument/2006/relationships/image" Target="../media/image242.emf"/><Relationship Id="rId75" Type="http://schemas.openxmlformats.org/officeDocument/2006/relationships/control" Target="../activeX/activeX39.xml"/><Relationship Id="rId140" Type="http://schemas.openxmlformats.org/officeDocument/2006/relationships/image" Target="../media/image64.emf"/><Relationship Id="rId182" Type="http://schemas.openxmlformats.org/officeDocument/2006/relationships/image" Target="../media/image84.emf"/><Relationship Id="rId378" Type="http://schemas.openxmlformats.org/officeDocument/2006/relationships/control" Target="../activeX/activeX194.xml"/><Relationship Id="rId403" Type="http://schemas.openxmlformats.org/officeDocument/2006/relationships/image" Target="../media/image194.emf"/><Relationship Id="rId6" Type="http://schemas.openxmlformats.org/officeDocument/2006/relationships/control" Target="../activeX/activeX2.xml"/><Relationship Id="rId238" Type="http://schemas.openxmlformats.org/officeDocument/2006/relationships/image" Target="../media/image112.emf"/><Relationship Id="rId445" Type="http://schemas.openxmlformats.org/officeDocument/2006/relationships/image" Target="../media/image214.emf"/><Relationship Id="rId487" Type="http://schemas.openxmlformats.org/officeDocument/2006/relationships/image" Target="../media/image235.emf"/><Relationship Id="rId291" Type="http://schemas.openxmlformats.org/officeDocument/2006/relationships/control" Target="../activeX/activeX150.xml"/><Relationship Id="rId305" Type="http://schemas.openxmlformats.org/officeDocument/2006/relationships/control" Target="../activeX/activeX157.xml"/><Relationship Id="rId347" Type="http://schemas.openxmlformats.org/officeDocument/2006/relationships/image" Target="../media/image166.emf"/><Relationship Id="rId44" Type="http://schemas.openxmlformats.org/officeDocument/2006/relationships/image" Target="../media/image19.emf"/><Relationship Id="rId86" Type="http://schemas.openxmlformats.org/officeDocument/2006/relationships/control" Target="../activeX/activeX46.xml"/><Relationship Id="rId151" Type="http://schemas.openxmlformats.org/officeDocument/2006/relationships/control" Target="../activeX/activeX79.xml"/><Relationship Id="rId389" Type="http://schemas.openxmlformats.org/officeDocument/2006/relationships/image" Target="../media/image187.emf"/><Relationship Id="rId193" Type="http://schemas.openxmlformats.org/officeDocument/2006/relationships/control" Target="../activeX/activeX101.xml"/><Relationship Id="rId207" Type="http://schemas.openxmlformats.org/officeDocument/2006/relationships/control" Target="../activeX/activeX108.xml"/><Relationship Id="rId249" Type="http://schemas.openxmlformats.org/officeDocument/2006/relationships/control" Target="../activeX/activeX129.xml"/><Relationship Id="rId414" Type="http://schemas.openxmlformats.org/officeDocument/2006/relationships/image" Target="../media/image199.emf"/><Relationship Id="rId456" Type="http://schemas.openxmlformats.org/officeDocument/2006/relationships/control" Target="../activeX/activeX234.xml"/><Relationship Id="rId498" Type="http://schemas.openxmlformats.org/officeDocument/2006/relationships/control" Target="../activeX/activeX255.xml"/><Relationship Id="rId13" Type="http://schemas.openxmlformats.org/officeDocument/2006/relationships/control" Target="../activeX/activeX6.xml"/><Relationship Id="rId109" Type="http://schemas.openxmlformats.org/officeDocument/2006/relationships/control" Target="../activeX/activeX58.xml"/><Relationship Id="rId260" Type="http://schemas.openxmlformats.org/officeDocument/2006/relationships/image" Target="../media/image123.emf"/><Relationship Id="rId316" Type="http://schemas.openxmlformats.org/officeDocument/2006/relationships/image" Target="../media/image151.emf"/><Relationship Id="rId55" Type="http://schemas.openxmlformats.org/officeDocument/2006/relationships/control" Target="../activeX/activeX28.xml"/><Relationship Id="rId97" Type="http://schemas.openxmlformats.org/officeDocument/2006/relationships/control" Target="../activeX/activeX52.xml"/><Relationship Id="rId120" Type="http://schemas.openxmlformats.org/officeDocument/2006/relationships/image" Target="../media/image54.emf"/><Relationship Id="rId358" Type="http://schemas.openxmlformats.org/officeDocument/2006/relationships/control" Target="../activeX/activeX184.xml"/><Relationship Id="rId162" Type="http://schemas.openxmlformats.org/officeDocument/2006/relationships/control" Target="../activeX/activeX85.xml"/><Relationship Id="rId218" Type="http://schemas.openxmlformats.org/officeDocument/2006/relationships/image" Target="../media/image102.emf"/><Relationship Id="rId425" Type="http://schemas.openxmlformats.org/officeDocument/2006/relationships/image" Target="../media/image204.emf"/><Relationship Id="rId467" Type="http://schemas.openxmlformats.org/officeDocument/2006/relationships/image" Target="../media/image225.emf"/><Relationship Id="rId271" Type="http://schemas.openxmlformats.org/officeDocument/2006/relationships/control" Target="../activeX/activeX140.xml"/><Relationship Id="rId24" Type="http://schemas.openxmlformats.org/officeDocument/2006/relationships/image" Target="../media/image10.emf"/><Relationship Id="rId66" Type="http://schemas.openxmlformats.org/officeDocument/2006/relationships/control" Target="../activeX/activeX34.xml"/><Relationship Id="rId131" Type="http://schemas.openxmlformats.org/officeDocument/2006/relationships/control" Target="../activeX/activeX69.xml"/><Relationship Id="rId327" Type="http://schemas.openxmlformats.org/officeDocument/2006/relationships/control" Target="../activeX/activeX168.xml"/><Relationship Id="rId369" Type="http://schemas.openxmlformats.org/officeDocument/2006/relationships/image" Target="../media/image177.emf"/><Relationship Id="rId173" Type="http://schemas.openxmlformats.org/officeDocument/2006/relationships/image" Target="../media/image80.emf"/><Relationship Id="rId229" Type="http://schemas.openxmlformats.org/officeDocument/2006/relationships/control" Target="../activeX/activeX119.xml"/><Relationship Id="rId380" Type="http://schemas.openxmlformats.org/officeDocument/2006/relationships/control" Target="../activeX/activeX195.xml"/><Relationship Id="rId436" Type="http://schemas.openxmlformats.org/officeDocument/2006/relationships/control" Target="../activeX/activeX224.xml"/><Relationship Id="rId240" Type="http://schemas.openxmlformats.org/officeDocument/2006/relationships/image" Target="../media/image113.emf"/><Relationship Id="rId478" Type="http://schemas.openxmlformats.org/officeDocument/2006/relationships/control" Target="../activeX/activeX245.xml"/><Relationship Id="rId35" Type="http://schemas.openxmlformats.org/officeDocument/2006/relationships/image" Target="../media/image15.emf"/><Relationship Id="rId77" Type="http://schemas.openxmlformats.org/officeDocument/2006/relationships/control" Target="../activeX/activeX40.xml"/><Relationship Id="rId100" Type="http://schemas.openxmlformats.org/officeDocument/2006/relationships/image" Target="../media/image44.emf"/><Relationship Id="rId282" Type="http://schemas.openxmlformats.org/officeDocument/2006/relationships/image" Target="../media/image134.emf"/><Relationship Id="rId338" Type="http://schemas.openxmlformats.org/officeDocument/2006/relationships/control" Target="../activeX/activeX174.xml"/><Relationship Id="rId503" Type="http://schemas.openxmlformats.org/officeDocument/2006/relationships/image" Target="../media/image243.emf"/><Relationship Id="rId8" Type="http://schemas.openxmlformats.org/officeDocument/2006/relationships/control" Target="../activeX/activeX3.xml"/><Relationship Id="rId142" Type="http://schemas.openxmlformats.org/officeDocument/2006/relationships/image" Target="../media/image65.emf"/><Relationship Id="rId184" Type="http://schemas.openxmlformats.org/officeDocument/2006/relationships/image" Target="../media/image85.emf"/><Relationship Id="rId391" Type="http://schemas.openxmlformats.org/officeDocument/2006/relationships/image" Target="../media/image188.emf"/><Relationship Id="rId405" Type="http://schemas.openxmlformats.org/officeDocument/2006/relationships/image" Target="../media/image195.emf"/><Relationship Id="rId447" Type="http://schemas.openxmlformats.org/officeDocument/2006/relationships/image" Target="../media/image215.emf"/><Relationship Id="rId251" Type="http://schemas.openxmlformats.org/officeDocument/2006/relationships/control" Target="../activeX/activeX130.xml"/><Relationship Id="rId489" Type="http://schemas.openxmlformats.org/officeDocument/2006/relationships/image" Target="../media/image236.emf"/><Relationship Id="rId46" Type="http://schemas.openxmlformats.org/officeDocument/2006/relationships/image" Target="../media/image20.emf"/><Relationship Id="rId293" Type="http://schemas.openxmlformats.org/officeDocument/2006/relationships/control" Target="../activeX/activeX151.xml"/><Relationship Id="rId307" Type="http://schemas.openxmlformats.org/officeDocument/2006/relationships/control" Target="../activeX/activeX158.xml"/><Relationship Id="rId349" Type="http://schemas.openxmlformats.org/officeDocument/2006/relationships/image" Target="../media/image167.emf"/><Relationship Id="rId88" Type="http://schemas.openxmlformats.org/officeDocument/2006/relationships/control" Target="../activeX/activeX47.xml"/><Relationship Id="rId111" Type="http://schemas.openxmlformats.org/officeDocument/2006/relationships/control" Target="../activeX/activeX59.xml"/><Relationship Id="rId153" Type="http://schemas.openxmlformats.org/officeDocument/2006/relationships/control" Target="../activeX/activeX80.xml"/><Relationship Id="rId195" Type="http://schemas.openxmlformats.org/officeDocument/2006/relationships/control" Target="../activeX/activeX102.xml"/><Relationship Id="rId209" Type="http://schemas.openxmlformats.org/officeDocument/2006/relationships/control" Target="../activeX/activeX109.xml"/><Relationship Id="rId360" Type="http://schemas.openxmlformats.org/officeDocument/2006/relationships/control" Target="../activeX/activeX185.xml"/><Relationship Id="rId416" Type="http://schemas.openxmlformats.org/officeDocument/2006/relationships/image" Target="../media/image200.emf"/><Relationship Id="rId220" Type="http://schemas.openxmlformats.org/officeDocument/2006/relationships/image" Target="../media/image103.emf"/><Relationship Id="rId458" Type="http://schemas.openxmlformats.org/officeDocument/2006/relationships/control" Target="../activeX/activeX235.xml"/><Relationship Id="rId15" Type="http://schemas.openxmlformats.org/officeDocument/2006/relationships/control" Target="../activeX/activeX7.xml"/><Relationship Id="rId57" Type="http://schemas.openxmlformats.org/officeDocument/2006/relationships/control" Target="../activeX/activeX29.xml"/><Relationship Id="rId262" Type="http://schemas.openxmlformats.org/officeDocument/2006/relationships/image" Target="../media/image124.emf"/><Relationship Id="rId318" Type="http://schemas.openxmlformats.org/officeDocument/2006/relationships/image" Target="../media/image152.emf"/><Relationship Id="rId99" Type="http://schemas.openxmlformats.org/officeDocument/2006/relationships/control" Target="../activeX/activeX53.xml"/><Relationship Id="rId122" Type="http://schemas.openxmlformats.org/officeDocument/2006/relationships/image" Target="../media/image55.emf"/><Relationship Id="rId164" Type="http://schemas.openxmlformats.org/officeDocument/2006/relationships/control" Target="../activeX/activeX86.xml"/><Relationship Id="rId371" Type="http://schemas.openxmlformats.org/officeDocument/2006/relationships/image" Target="../media/image178.emf"/><Relationship Id="rId427" Type="http://schemas.openxmlformats.org/officeDocument/2006/relationships/image" Target="../media/image205.emf"/><Relationship Id="rId469" Type="http://schemas.openxmlformats.org/officeDocument/2006/relationships/image" Target="../media/image226.emf"/><Relationship Id="rId26" Type="http://schemas.openxmlformats.org/officeDocument/2006/relationships/control" Target="../activeX/activeX13.xml"/><Relationship Id="rId231" Type="http://schemas.openxmlformats.org/officeDocument/2006/relationships/control" Target="../activeX/activeX120.xml"/><Relationship Id="rId273" Type="http://schemas.openxmlformats.org/officeDocument/2006/relationships/control" Target="../activeX/activeX141.xml"/><Relationship Id="rId329" Type="http://schemas.openxmlformats.org/officeDocument/2006/relationships/control" Target="../activeX/activeX169.xml"/><Relationship Id="rId480" Type="http://schemas.openxmlformats.org/officeDocument/2006/relationships/control" Target="../activeX/activeX246.xml"/><Relationship Id="rId68" Type="http://schemas.openxmlformats.org/officeDocument/2006/relationships/control" Target="../activeX/activeX35.xml"/><Relationship Id="rId133" Type="http://schemas.openxmlformats.org/officeDocument/2006/relationships/control" Target="../activeX/activeX70.xml"/><Relationship Id="rId175" Type="http://schemas.openxmlformats.org/officeDocument/2006/relationships/image" Target="../media/image81.emf"/><Relationship Id="rId340" Type="http://schemas.openxmlformats.org/officeDocument/2006/relationships/control" Target="../activeX/activeX175.xml"/><Relationship Id="rId200" Type="http://schemas.openxmlformats.org/officeDocument/2006/relationships/image" Target="../media/image93.emf"/><Relationship Id="rId382" Type="http://schemas.openxmlformats.org/officeDocument/2006/relationships/control" Target="../activeX/activeX196.xml"/><Relationship Id="rId438" Type="http://schemas.openxmlformats.org/officeDocument/2006/relationships/control" Target="../activeX/activeX225.xml"/><Relationship Id="rId242" Type="http://schemas.openxmlformats.org/officeDocument/2006/relationships/image" Target="../media/image114.emf"/><Relationship Id="rId284" Type="http://schemas.openxmlformats.org/officeDocument/2006/relationships/image" Target="../media/image135.emf"/><Relationship Id="rId491" Type="http://schemas.openxmlformats.org/officeDocument/2006/relationships/image" Target="../media/image237.emf"/><Relationship Id="rId505" Type="http://schemas.openxmlformats.org/officeDocument/2006/relationships/image" Target="../media/image244.emf"/><Relationship Id="rId37" Type="http://schemas.openxmlformats.org/officeDocument/2006/relationships/image" Target="../media/image16.emf"/><Relationship Id="rId79" Type="http://schemas.openxmlformats.org/officeDocument/2006/relationships/control" Target="../activeX/activeX42.xml"/><Relationship Id="rId102" Type="http://schemas.openxmlformats.org/officeDocument/2006/relationships/image" Target="../media/image45.emf"/><Relationship Id="rId144" Type="http://schemas.openxmlformats.org/officeDocument/2006/relationships/image" Target="../media/image66.emf"/><Relationship Id="rId90" Type="http://schemas.openxmlformats.org/officeDocument/2006/relationships/control" Target="../activeX/activeX48.xml"/><Relationship Id="rId186" Type="http://schemas.openxmlformats.org/officeDocument/2006/relationships/image" Target="../media/image86.emf"/><Relationship Id="rId351" Type="http://schemas.openxmlformats.org/officeDocument/2006/relationships/image" Target="../media/image168.emf"/><Relationship Id="rId393" Type="http://schemas.openxmlformats.org/officeDocument/2006/relationships/image" Target="../media/image189.emf"/><Relationship Id="rId407" Type="http://schemas.openxmlformats.org/officeDocument/2006/relationships/control" Target="../activeX/activeX209.xml"/><Relationship Id="rId449" Type="http://schemas.openxmlformats.org/officeDocument/2006/relationships/image" Target="../media/image216.emf"/><Relationship Id="rId211" Type="http://schemas.openxmlformats.org/officeDocument/2006/relationships/control" Target="../activeX/activeX110.xml"/><Relationship Id="rId253" Type="http://schemas.openxmlformats.org/officeDocument/2006/relationships/control" Target="../activeX/activeX131.xml"/><Relationship Id="rId295" Type="http://schemas.openxmlformats.org/officeDocument/2006/relationships/control" Target="../activeX/activeX152.xml"/><Relationship Id="rId309" Type="http://schemas.openxmlformats.org/officeDocument/2006/relationships/control" Target="../activeX/activeX159.xml"/><Relationship Id="rId460" Type="http://schemas.openxmlformats.org/officeDocument/2006/relationships/control" Target="../activeX/activeX236.xml"/><Relationship Id="rId48" Type="http://schemas.openxmlformats.org/officeDocument/2006/relationships/image" Target="../media/image21.emf"/><Relationship Id="rId113" Type="http://schemas.openxmlformats.org/officeDocument/2006/relationships/control" Target="../activeX/activeX60.xml"/><Relationship Id="rId320" Type="http://schemas.openxmlformats.org/officeDocument/2006/relationships/image" Target="../media/image153.emf"/><Relationship Id="rId155" Type="http://schemas.openxmlformats.org/officeDocument/2006/relationships/control" Target="../activeX/activeX81.xml"/><Relationship Id="rId197" Type="http://schemas.openxmlformats.org/officeDocument/2006/relationships/control" Target="../activeX/activeX103.xml"/><Relationship Id="rId362" Type="http://schemas.openxmlformats.org/officeDocument/2006/relationships/control" Target="../activeX/activeX186.xml"/><Relationship Id="rId418" Type="http://schemas.openxmlformats.org/officeDocument/2006/relationships/image" Target="../media/image201.emf"/><Relationship Id="rId222" Type="http://schemas.openxmlformats.org/officeDocument/2006/relationships/image" Target="../media/image104.emf"/><Relationship Id="rId264" Type="http://schemas.openxmlformats.org/officeDocument/2006/relationships/image" Target="../media/image125.emf"/><Relationship Id="rId471" Type="http://schemas.openxmlformats.org/officeDocument/2006/relationships/image" Target="../media/image227.emf"/><Relationship Id="rId17" Type="http://schemas.openxmlformats.org/officeDocument/2006/relationships/control" Target="../activeX/activeX8.xml"/><Relationship Id="rId59" Type="http://schemas.openxmlformats.org/officeDocument/2006/relationships/control" Target="../activeX/activeX30.xml"/><Relationship Id="rId124" Type="http://schemas.openxmlformats.org/officeDocument/2006/relationships/image" Target="../media/image56.emf"/><Relationship Id="rId70" Type="http://schemas.openxmlformats.org/officeDocument/2006/relationships/control" Target="../activeX/activeX36.xml"/><Relationship Id="rId166" Type="http://schemas.openxmlformats.org/officeDocument/2006/relationships/control" Target="../activeX/activeX87.xml"/><Relationship Id="rId331" Type="http://schemas.openxmlformats.org/officeDocument/2006/relationships/control" Target="../activeX/activeX170.xml"/><Relationship Id="rId373" Type="http://schemas.openxmlformats.org/officeDocument/2006/relationships/image" Target="../media/image179.emf"/><Relationship Id="rId429" Type="http://schemas.openxmlformats.org/officeDocument/2006/relationships/image" Target="../media/image206.emf"/><Relationship Id="rId1" Type="http://schemas.openxmlformats.org/officeDocument/2006/relationships/printerSettings" Target="../printerSettings/printerSettings1.bin"/><Relationship Id="rId233" Type="http://schemas.openxmlformats.org/officeDocument/2006/relationships/control" Target="../activeX/activeX121.xml"/><Relationship Id="rId440" Type="http://schemas.openxmlformats.org/officeDocument/2006/relationships/control" Target="../activeX/activeX226.xml"/><Relationship Id="rId28" Type="http://schemas.openxmlformats.org/officeDocument/2006/relationships/control" Target="../activeX/activeX14.xml"/><Relationship Id="rId275" Type="http://schemas.openxmlformats.org/officeDocument/2006/relationships/control" Target="../activeX/activeX142.xml"/><Relationship Id="rId300" Type="http://schemas.openxmlformats.org/officeDocument/2006/relationships/image" Target="../media/image143.emf"/><Relationship Id="rId482" Type="http://schemas.openxmlformats.org/officeDocument/2006/relationships/control" Target="../activeX/activeX247.xml"/><Relationship Id="rId81" Type="http://schemas.openxmlformats.org/officeDocument/2006/relationships/control" Target="../activeX/activeX43.xml"/><Relationship Id="rId135" Type="http://schemas.openxmlformats.org/officeDocument/2006/relationships/control" Target="../activeX/activeX71.xml"/><Relationship Id="rId177" Type="http://schemas.openxmlformats.org/officeDocument/2006/relationships/control" Target="../activeX/activeX93.xml"/><Relationship Id="rId342" Type="http://schemas.openxmlformats.org/officeDocument/2006/relationships/control" Target="../activeX/activeX176.xml"/><Relationship Id="rId384" Type="http://schemas.openxmlformats.org/officeDocument/2006/relationships/control" Target="../activeX/activeX197.xml"/><Relationship Id="rId202" Type="http://schemas.openxmlformats.org/officeDocument/2006/relationships/image" Target="../media/image94.emf"/><Relationship Id="rId244" Type="http://schemas.openxmlformats.org/officeDocument/2006/relationships/image" Target="../media/image115.emf"/><Relationship Id="rId39" Type="http://schemas.openxmlformats.org/officeDocument/2006/relationships/image" Target="../media/image17.emf"/><Relationship Id="rId286" Type="http://schemas.openxmlformats.org/officeDocument/2006/relationships/image" Target="../media/image136.emf"/><Relationship Id="rId451" Type="http://schemas.openxmlformats.org/officeDocument/2006/relationships/image" Target="../media/image217.emf"/><Relationship Id="rId493" Type="http://schemas.openxmlformats.org/officeDocument/2006/relationships/image" Target="../media/image238.emf"/><Relationship Id="rId50" Type="http://schemas.openxmlformats.org/officeDocument/2006/relationships/image" Target="../media/image22.emf"/><Relationship Id="rId104" Type="http://schemas.openxmlformats.org/officeDocument/2006/relationships/image" Target="../media/image46.emf"/><Relationship Id="rId146" Type="http://schemas.openxmlformats.org/officeDocument/2006/relationships/image" Target="../media/image67.emf"/><Relationship Id="rId188" Type="http://schemas.openxmlformats.org/officeDocument/2006/relationships/image" Target="../media/image87.emf"/><Relationship Id="rId311" Type="http://schemas.openxmlformats.org/officeDocument/2006/relationships/control" Target="../activeX/activeX160.xml"/><Relationship Id="rId353" Type="http://schemas.openxmlformats.org/officeDocument/2006/relationships/image" Target="../media/image169.emf"/><Relationship Id="rId395" Type="http://schemas.openxmlformats.org/officeDocument/2006/relationships/image" Target="../media/image190.emf"/><Relationship Id="rId409" Type="http://schemas.openxmlformats.org/officeDocument/2006/relationships/control" Target="../activeX/activeX210.xml"/><Relationship Id="rId92" Type="http://schemas.openxmlformats.org/officeDocument/2006/relationships/control" Target="../activeX/activeX49.xml"/><Relationship Id="rId213" Type="http://schemas.openxmlformats.org/officeDocument/2006/relationships/control" Target="../activeX/activeX111.xml"/><Relationship Id="rId420" Type="http://schemas.openxmlformats.org/officeDocument/2006/relationships/image" Target="../media/image202.emf"/><Relationship Id="rId255" Type="http://schemas.openxmlformats.org/officeDocument/2006/relationships/control" Target="../activeX/activeX132.xml"/><Relationship Id="rId297" Type="http://schemas.openxmlformats.org/officeDocument/2006/relationships/control" Target="../activeX/activeX153.xml"/><Relationship Id="rId462" Type="http://schemas.openxmlformats.org/officeDocument/2006/relationships/control" Target="../activeX/activeX237.xml"/><Relationship Id="rId115" Type="http://schemas.openxmlformats.org/officeDocument/2006/relationships/control" Target="../activeX/activeX61.xml"/><Relationship Id="rId157" Type="http://schemas.openxmlformats.org/officeDocument/2006/relationships/control" Target="../activeX/activeX82.xml"/><Relationship Id="rId322" Type="http://schemas.openxmlformats.org/officeDocument/2006/relationships/image" Target="../media/image154.emf"/><Relationship Id="rId364" Type="http://schemas.openxmlformats.org/officeDocument/2006/relationships/control" Target="../activeX/activeX187.xml"/><Relationship Id="rId61" Type="http://schemas.openxmlformats.org/officeDocument/2006/relationships/control" Target="../activeX/activeX31.xml"/><Relationship Id="rId199" Type="http://schemas.openxmlformats.org/officeDocument/2006/relationships/control" Target="../activeX/activeX104.xml"/><Relationship Id="rId19" Type="http://schemas.openxmlformats.org/officeDocument/2006/relationships/control" Target="../activeX/activeX9.xml"/><Relationship Id="rId224" Type="http://schemas.openxmlformats.org/officeDocument/2006/relationships/image" Target="../media/image105.emf"/><Relationship Id="rId266" Type="http://schemas.openxmlformats.org/officeDocument/2006/relationships/image" Target="../media/image126.emf"/><Relationship Id="rId431" Type="http://schemas.openxmlformats.org/officeDocument/2006/relationships/image" Target="../media/image207.emf"/><Relationship Id="rId473" Type="http://schemas.openxmlformats.org/officeDocument/2006/relationships/image" Target="../media/image228.emf"/><Relationship Id="rId30" Type="http://schemas.openxmlformats.org/officeDocument/2006/relationships/control" Target="../activeX/activeX15.xml"/><Relationship Id="rId126" Type="http://schemas.openxmlformats.org/officeDocument/2006/relationships/image" Target="../media/image57.emf"/><Relationship Id="rId168" Type="http://schemas.openxmlformats.org/officeDocument/2006/relationships/control" Target="../activeX/activeX88.xml"/><Relationship Id="rId333" Type="http://schemas.openxmlformats.org/officeDocument/2006/relationships/control" Target="../activeX/activeX171.xml"/><Relationship Id="rId72" Type="http://schemas.openxmlformats.org/officeDocument/2006/relationships/control" Target="../activeX/activeX37.xml"/><Relationship Id="rId375" Type="http://schemas.openxmlformats.org/officeDocument/2006/relationships/image" Target="../media/image180.emf"/><Relationship Id="rId3" Type="http://schemas.openxmlformats.org/officeDocument/2006/relationships/vmlDrawing" Target="../drawings/vmlDrawing1.vml"/><Relationship Id="rId235" Type="http://schemas.openxmlformats.org/officeDocument/2006/relationships/control" Target="../activeX/activeX122.xml"/><Relationship Id="rId277" Type="http://schemas.openxmlformats.org/officeDocument/2006/relationships/control" Target="../activeX/activeX143.xml"/><Relationship Id="rId400" Type="http://schemas.openxmlformats.org/officeDocument/2006/relationships/control" Target="../activeX/activeX205.xml"/><Relationship Id="rId442" Type="http://schemas.openxmlformats.org/officeDocument/2006/relationships/control" Target="../activeX/activeX227.xml"/><Relationship Id="rId484" Type="http://schemas.openxmlformats.org/officeDocument/2006/relationships/control" Target="../activeX/activeX248.xml"/><Relationship Id="rId137" Type="http://schemas.openxmlformats.org/officeDocument/2006/relationships/control" Target="../activeX/activeX72.xml"/><Relationship Id="rId302" Type="http://schemas.openxmlformats.org/officeDocument/2006/relationships/image" Target="../media/image144.emf"/><Relationship Id="rId344" Type="http://schemas.openxmlformats.org/officeDocument/2006/relationships/control" Target="../activeX/activeX177.xml"/><Relationship Id="rId41" Type="http://schemas.openxmlformats.org/officeDocument/2006/relationships/image" Target="../media/image18.emf"/><Relationship Id="rId83" Type="http://schemas.openxmlformats.org/officeDocument/2006/relationships/control" Target="../activeX/activeX44.xml"/><Relationship Id="rId179" Type="http://schemas.openxmlformats.org/officeDocument/2006/relationships/control" Target="../activeX/activeX94.xml"/><Relationship Id="rId386" Type="http://schemas.openxmlformats.org/officeDocument/2006/relationships/control" Target="../activeX/activeX198.xml"/><Relationship Id="rId190" Type="http://schemas.openxmlformats.org/officeDocument/2006/relationships/image" Target="../media/image88.emf"/><Relationship Id="rId204" Type="http://schemas.openxmlformats.org/officeDocument/2006/relationships/image" Target="../media/image95.emf"/><Relationship Id="rId246" Type="http://schemas.openxmlformats.org/officeDocument/2006/relationships/image" Target="../media/image116.emf"/><Relationship Id="rId288" Type="http://schemas.openxmlformats.org/officeDocument/2006/relationships/image" Target="../media/image137.emf"/><Relationship Id="rId411" Type="http://schemas.openxmlformats.org/officeDocument/2006/relationships/control" Target="../activeX/activeX211.xml"/><Relationship Id="rId453" Type="http://schemas.openxmlformats.org/officeDocument/2006/relationships/image" Target="../media/image218.emf"/><Relationship Id="rId106" Type="http://schemas.openxmlformats.org/officeDocument/2006/relationships/image" Target="../media/image47.emf"/><Relationship Id="rId313" Type="http://schemas.openxmlformats.org/officeDocument/2006/relationships/control" Target="../activeX/activeX161.xml"/><Relationship Id="rId495" Type="http://schemas.openxmlformats.org/officeDocument/2006/relationships/image" Target="../media/image239.emf"/><Relationship Id="rId10" Type="http://schemas.openxmlformats.org/officeDocument/2006/relationships/control" Target="../activeX/activeX4.xml"/><Relationship Id="rId52" Type="http://schemas.openxmlformats.org/officeDocument/2006/relationships/image" Target="../media/image23.emf"/><Relationship Id="rId94" Type="http://schemas.openxmlformats.org/officeDocument/2006/relationships/control" Target="../activeX/activeX50.xml"/><Relationship Id="rId148" Type="http://schemas.openxmlformats.org/officeDocument/2006/relationships/image" Target="../media/image68.emf"/><Relationship Id="rId355" Type="http://schemas.openxmlformats.org/officeDocument/2006/relationships/image" Target="../media/image170.emf"/><Relationship Id="rId397" Type="http://schemas.openxmlformats.org/officeDocument/2006/relationships/image" Target="../media/image191.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4" zoomScale="40" zoomScaleNormal="40" zoomScaleSheetLayoutView="10" zoomScalePageLayoutView="33" workbookViewId="0">
      <selection activeCell="P61" sqref="P61:P7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3" t="s">
        <v>80</v>
      </c>
      <c r="C1" s="223"/>
      <c r="D1" s="223"/>
      <c r="E1" s="223"/>
      <c r="F1" s="223"/>
      <c r="G1" s="223"/>
      <c r="H1" s="223"/>
      <c r="I1" s="223"/>
      <c r="J1" s="223"/>
      <c r="K1" s="223"/>
      <c r="L1" s="223"/>
      <c r="M1" s="223"/>
      <c r="N1" s="223"/>
      <c r="O1" s="223"/>
      <c r="P1" s="223"/>
      <c r="Q1" s="223"/>
      <c r="R1" s="223"/>
      <c r="S1" s="223"/>
      <c r="T1" s="223"/>
      <c r="U1" s="223"/>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1" t="s">
        <v>52</v>
      </c>
      <c r="C3" s="318">
        <v>30</v>
      </c>
      <c r="D3" s="224" t="s">
        <v>52</v>
      </c>
      <c r="E3" s="309" t="s">
        <v>71</v>
      </c>
      <c r="F3" s="312">
        <v>60</v>
      </c>
      <c r="G3" s="88">
        <v>5</v>
      </c>
      <c r="H3" s="64" t="s">
        <v>155</v>
      </c>
      <c r="I3" s="319" t="s">
        <v>11</v>
      </c>
      <c r="J3" s="180"/>
      <c r="K3" s="89" t="s">
        <v>12</v>
      </c>
      <c r="L3" s="34">
        <f t="shared" ref="L3:L21" si="0">IF(K3="SI",G3,0)</f>
        <v>5</v>
      </c>
      <c r="M3" s="315">
        <f>L3+L4+L5+L6+L7+L8+L9+L10+L11+L12</f>
        <v>85</v>
      </c>
      <c r="N3" s="301">
        <f>((L3+L4)*F3)/100</f>
        <v>6</v>
      </c>
      <c r="O3" s="250">
        <f>(SUM(N3:N19)*C3)/100</f>
        <v>15.3</v>
      </c>
      <c r="P3" s="217" t="s">
        <v>189</v>
      </c>
      <c r="Q3" s="203"/>
      <c r="R3" s="33" t="s">
        <v>14</v>
      </c>
      <c r="S3" s="90"/>
      <c r="T3" s="90" t="s">
        <v>76</v>
      </c>
      <c r="U3" s="91" t="s">
        <v>161</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362"/>
      <c r="C4" s="318"/>
      <c r="D4" s="225"/>
      <c r="E4" s="310"/>
      <c r="F4" s="313"/>
      <c r="G4" s="92">
        <v>5</v>
      </c>
      <c r="H4" s="62" t="s">
        <v>86</v>
      </c>
      <c r="I4" s="320"/>
      <c r="J4" s="181"/>
      <c r="K4" s="93" t="s">
        <v>12</v>
      </c>
      <c r="L4" s="38">
        <f t="shared" si="0"/>
        <v>5</v>
      </c>
      <c r="M4" s="316"/>
      <c r="N4" s="302"/>
      <c r="O4" s="250"/>
      <c r="P4" s="218"/>
      <c r="Q4" s="203"/>
      <c r="R4" s="204" t="s">
        <v>14</v>
      </c>
      <c r="S4" s="94"/>
      <c r="T4" s="94" t="s">
        <v>76</v>
      </c>
      <c r="U4" s="95" t="s">
        <v>162</v>
      </c>
      <c r="X4" s="7">
        <f>M3</f>
        <v>85</v>
      </c>
      <c r="Y4" s="7">
        <f>M13</f>
        <v>0</v>
      </c>
      <c r="Z4" s="7">
        <f>M15</f>
        <v>0</v>
      </c>
      <c r="AA4" s="7">
        <f>M20</f>
        <v>100</v>
      </c>
      <c r="AB4" s="7">
        <f>M25</f>
        <v>0</v>
      </c>
      <c r="AC4" s="7">
        <f>M31</f>
        <v>90</v>
      </c>
      <c r="AD4" s="7">
        <f>M35</f>
        <v>0</v>
      </c>
      <c r="AE4" s="7">
        <f>M43</f>
        <v>55</v>
      </c>
      <c r="AF4" s="7">
        <f>M55</f>
        <v>0</v>
      </c>
      <c r="AG4" s="7">
        <f>M57</f>
        <v>0</v>
      </c>
      <c r="AH4" s="7">
        <f>M61</f>
        <v>0</v>
      </c>
      <c r="AI4" s="7">
        <f>M74</f>
        <v>100</v>
      </c>
      <c r="AJ4" s="7">
        <f>M83</f>
        <v>0</v>
      </c>
      <c r="AK4" s="7">
        <f>M83</f>
        <v>0</v>
      </c>
      <c r="AL4" s="7"/>
    </row>
    <row r="5" spans="1:38" ht="66" customHeight="1" thickBot="1" x14ac:dyDescent="0.3">
      <c r="A5" s="3"/>
      <c r="B5" s="362"/>
      <c r="C5" s="318"/>
      <c r="D5" s="225"/>
      <c r="E5" s="310"/>
      <c r="F5" s="313"/>
      <c r="G5" s="89">
        <v>10</v>
      </c>
      <c r="H5" s="62" t="s">
        <v>156</v>
      </c>
      <c r="I5" s="251" t="s">
        <v>153</v>
      </c>
      <c r="J5" s="182"/>
      <c r="K5" s="89" t="s">
        <v>12</v>
      </c>
      <c r="L5" s="34">
        <f t="shared" ref="L5:L12" si="1">IF(K5="SI",G5,0)</f>
        <v>10</v>
      </c>
      <c r="M5" s="316"/>
      <c r="N5" s="301">
        <f>((L5+L6)*F3)/100</f>
        <v>6</v>
      </c>
      <c r="O5" s="250"/>
      <c r="P5" s="218"/>
      <c r="Q5" s="203"/>
      <c r="R5" s="205" t="s">
        <v>14</v>
      </c>
      <c r="S5" s="35"/>
      <c r="T5" s="35" t="s">
        <v>76</v>
      </c>
      <c r="U5" s="36" t="s">
        <v>163</v>
      </c>
      <c r="X5" s="7"/>
      <c r="Y5" s="7"/>
      <c r="Z5" s="7"/>
      <c r="AA5" s="7"/>
      <c r="AB5" s="7"/>
      <c r="AC5" s="7"/>
      <c r="AD5" s="7"/>
      <c r="AE5" s="7"/>
      <c r="AF5" s="7"/>
      <c r="AG5" s="7"/>
      <c r="AH5" s="7"/>
      <c r="AI5" s="7"/>
      <c r="AJ5" s="7"/>
      <c r="AK5" s="7"/>
      <c r="AL5" s="7"/>
    </row>
    <row r="6" spans="1:38" ht="81.75" customHeight="1" thickBot="1" x14ac:dyDescent="0.3">
      <c r="A6" s="3"/>
      <c r="B6" s="362"/>
      <c r="C6" s="318"/>
      <c r="D6" s="225"/>
      <c r="E6" s="310"/>
      <c r="F6" s="313"/>
      <c r="G6" s="93">
        <v>10</v>
      </c>
      <c r="H6" s="96" t="s">
        <v>159</v>
      </c>
      <c r="I6" s="252"/>
      <c r="J6" s="192"/>
      <c r="K6" s="93" t="s">
        <v>59</v>
      </c>
      <c r="L6" s="38">
        <f t="shared" si="1"/>
        <v>0</v>
      </c>
      <c r="M6" s="316"/>
      <c r="N6" s="302"/>
      <c r="O6" s="250"/>
      <c r="P6" s="218"/>
      <c r="Q6" s="203"/>
      <c r="R6" s="204" t="s">
        <v>14</v>
      </c>
      <c r="S6" s="94"/>
      <c r="T6" s="94" t="s">
        <v>76</v>
      </c>
      <c r="U6" s="95" t="s">
        <v>163</v>
      </c>
    </row>
    <row r="7" spans="1:38" ht="129" thickBot="1" x14ac:dyDescent="0.3">
      <c r="A7" s="3"/>
      <c r="B7" s="362"/>
      <c r="C7" s="318"/>
      <c r="D7" s="225"/>
      <c r="E7" s="310"/>
      <c r="F7" s="313"/>
      <c r="G7" s="97">
        <v>20</v>
      </c>
      <c r="H7" s="62" t="s">
        <v>157</v>
      </c>
      <c r="I7" s="388" t="s">
        <v>19</v>
      </c>
      <c r="J7" s="193"/>
      <c r="K7" s="33" t="s">
        <v>12</v>
      </c>
      <c r="L7" s="34">
        <f t="shared" si="1"/>
        <v>20</v>
      </c>
      <c r="M7" s="316"/>
      <c r="N7" s="301">
        <f>(SUM(L7:L12)*F3)/100</f>
        <v>39</v>
      </c>
      <c r="O7" s="250"/>
      <c r="P7" s="218"/>
      <c r="Q7" s="203"/>
      <c r="R7" s="205" t="s">
        <v>14</v>
      </c>
      <c r="S7" s="35"/>
      <c r="T7" s="35" t="s">
        <v>76</v>
      </c>
      <c r="U7" s="36" t="s">
        <v>164</v>
      </c>
    </row>
    <row r="8" spans="1:38" ht="128.25" thickBot="1" x14ac:dyDescent="0.3">
      <c r="A8" s="3"/>
      <c r="B8" s="362"/>
      <c r="C8" s="318"/>
      <c r="D8" s="225"/>
      <c r="E8" s="310"/>
      <c r="F8" s="313"/>
      <c r="G8" s="98">
        <v>15</v>
      </c>
      <c r="H8" s="63" t="s">
        <v>160</v>
      </c>
      <c r="I8" s="389"/>
      <c r="J8" s="193"/>
      <c r="K8" s="104" t="s">
        <v>12</v>
      </c>
      <c r="L8" s="100">
        <f t="shared" si="1"/>
        <v>15</v>
      </c>
      <c r="M8" s="316"/>
      <c r="N8" s="391"/>
      <c r="O8" s="250"/>
      <c r="P8" s="218"/>
      <c r="Q8" s="203"/>
      <c r="R8" s="206" t="s">
        <v>14</v>
      </c>
      <c r="S8" s="101"/>
      <c r="T8" s="101" t="s">
        <v>76</v>
      </c>
      <c r="U8" s="36" t="s">
        <v>164</v>
      </c>
    </row>
    <row r="9" spans="1:38" ht="128.25" thickBot="1" x14ac:dyDescent="0.3">
      <c r="A9" s="3"/>
      <c r="B9" s="362"/>
      <c r="C9" s="318"/>
      <c r="D9" s="225"/>
      <c r="E9" s="310"/>
      <c r="F9" s="313"/>
      <c r="G9" s="98">
        <v>10</v>
      </c>
      <c r="H9" s="63" t="s">
        <v>87</v>
      </c>
      <c r="I9" s="389"/>
      <c r="J9" s="193"/>
      <c r="K9" s="104" t="s">
        <v>12</v>
      </c>
      <c r="L9" s="100">
        <f t="shared" si="1"/>
        <v>10</v>
      </c>
      <c r="M9" s="316"/>
      <c r="N9" s="391"/>
      <c r="O9" s="250"/>
      <c r="P9" s="218"/>
      <c r="Q9" s="203"/>
      <c r="R9" s="206" t="s">
        <v>14</v>
      </c>
      <c r="S9" s="101"/>
      <c r="T9" s="101" t="s">
        <v>76</v>
      </c>
      <c r="U9" s="36" t="s">
        <v>164</v>
      </c>
    </row>
    <row r="10" spans="1:38" ht="128.25" thickBot="1" x14ac:dyDescent="0.3">
      <c r="A10" s="3"/>
      <c r="B10" s="362"/>
      <c r="C10" s="318"/>
      <c r="D10" s="225"/>
      <c r="E10" s="310"/>
      <c r="F10" s="313"/>
      <c r="G10" s="98">
        <v>10</v>
      </c>
      <c r="H10" s="63" t="s">
        <v>88</v>
      </c>
      <c r="I10" s="389"/>
      <c r="J10" s="193"/>
      <c r="K10" s="104" t="s">
        <v>12</v>
      </c>
      <c r="L10" s="100">
        <f t="shared" si="1"/>
        <v>10</v>
      </c>
      <c r="M10" s="316"/>
      <c r="N10" s="391"/>
      <c r="O10" s="250"/>
      <c r="P10" s="218"/>
      <c r="Q10" s="203"/>
      <c r="R10" s="206" t="s">
        <v>14</v>
      </c>
      <c r="S10" s="101"/>
      <c r="T10" s="101" t="s">
        <v>76</v>
      </c>
      <c r="U10" s="36" t="s">
        <v>164</v>
      </c>
    </row>
    <row r="11" spans="1:38" ht="53.25" thickBot="1" x14ac:dyDescent="0.3">
      <c r="A11" s="3"/>
      <c r="B11" s="362"/>
      <c r="C11" s="318"/>
      <c r="D11" s="225"/>
      <c r="E11" s="310"/>
      <c r="F11" s="313"/>
      <c r="G11" s="98">
        <v>5</v>
      </c>
      <c r="H11" s="46" t="s">
        <v>90</v>
      </c>
      <c r="I11" s="389"/>
      <c r="J11" s="193"/>
      <c r="K11" s="104" t="s">
        <v>59</v>
      </c>
      <c r="L11" s="100">
        <f t="shared" si="1"/>
        <v>0</v>
      </c>
      <c r="M11" s="316"/>
      <c r="N11" s="391"/>
      <c r="O11" s="250"/>
      <c r="P11" s="218"/>
      <c r="Q11" s="203"/>
      <c r="R11" s="206" t="s">
        <v>14</v>
      </c>
      <c r="S11" s="101"/>
      <c r="T11" s="101" t="s">
        <v>76</v>
      </c>
      <c r="U11" s="102" t="s">
        <v>165</v>
      </c>
    </row>
    <row r="12" spans="1:38" ht="53.25" thickBot="1" x14ac:dyDescent="0.3">
      <c r="A12" s="3"/>
      <c r="B12" s="362"/>
      <c r="C12" s="318"/>
      <c r="D12" s="225"/>
      <c r="E12" s="311"/>
      <c r="F12" s="314"/>
      <c r="G12" s="93">
        <v>10</v>
      </c>
      <c r="H12" s="103" t="s">
        <v>89</v>
      </c>
      <c r="I12" s="390"/>
      <c r="J12" s="193"/>
      <c r="K12" s="37" t="s">
        <v>12</v>
      </c>
      <c r="L12" s="38">
        <f t="shared" si="1"/>
        <v>10</v>
      </c>
      <c r="M12" s="317"/>
      <c r="N12" s="302"/>
      <c r="O12" s="250"/>
      <c r="P12" s="219"/>
      <c r="Q12" s="203"/>
      <c r="R12" s="207" t="s">
        <v>14</v>
      </c>
      <c r="S12" s="39"/>
      <c r="T12" s="39" t="s">
        <v>76</v>
      </c>
      <c r="U12" s="40" t="s">
        <v>165</v>
      </c>
    </row>
    <row r="13" spans="1:38" ht="56.25" customHeight="1" thickBot="1" x14ac:dyDescent="0.3">
      <c r="A13" s="3"/>
      <c r="B13" s="362"/>
      <c r="C13" s="318"/>
      <c r="D13" s="225"/>
      <c r="E13" s="299" t="s">
        <v>13</v>
      </c>
      <c r="F13" s="295">
        <v>10</v>
      </c>
      <c r="G13" s="33">
        <v>50</v>
      </c>
      <c r="H13" s="117" t="s">
        <v>91</v>
      </c>
      <c r="I13" s="238" t="s">
        <v>79</v>
      </c>
      <c r="J13" s="183"/>
      <c r="K13" s="33" t="s">
        <v>59</v>
      </c>
      <c r="L13" s="34">
        <f t="shared" si="0"/>
        <v>0</v>
      </c>
      <c r="M13" s="315">
        <f>L13+L14</f>
        <v>0</v>
      </c>
      <c r="N13" s="303">
        <f>((L13+L14)*F13)/100</f>
        <v>0</v>
      </c>
      <c r="O13" s="250"/>
      <c r="P13" s="220" t="s">
        <v>190</v>
      </c>
      <c r="Q13" s="208"/>
      <c r="R13" s="205" t="s">
        <v>14</v>
      </c>
      <c r="S13" s="35"/>
      <c r="T13" s="35" t="s">
        <v>76</v>
      </c>
      <c r="U13" s="36" t="s">
        <v>177</v>
      </c>
    </row>
    <row r="14" spans="1:38" ht="128.25" thickBot="1" x14ac:dyDescent="0.3">
      <c r="A14" s="3"/>
      <c r="B14" s="362"/>
      <c r="C14" s="318"/>
      <c r="D14" s="225"/>
      <c r="E14" s="300"/>
      <c r="F14" s="297"/>
      <c r="G14" s="37">
        <v>50</v>
      </c>
      <c r="H14" s="166" t="s">
        <v>129</v>
      </c>
      <c r="I14" s="240"/>
      <c r="J14" s="194"/>
      <c r="K14" s="37" t="s">
        <v>59</v>
      </c>
      <c r="L14" s="38">
        <f t="shared" si="0"/>
        <v>0</v>
      </c>
      <c r="M14" s="317"/>
      <c r="N14" s="304"/>
      <c r="O14" s="250"/>
      <c r="P14" s="221"/>
      <c r="Q14" s="208"/>
      <c r="R14" s="207" t="s">
        <v>14</v>
      </c>
      <c r="S14" s="39"/>
      <c r="T14" s="39" t="s">
        <v>76</v>
      </c>
      <c r="U14" s="40" t="s">
        <v>178</v>
      </c>
    </row>
    <row r="15" spans="1:38" ht="51" customHeight="1" thickBot="1" x14ac:dyDescent="0.3">
      <c r="A15" s="3"/>
      <c r="B15" s="362"/>
      <c r="C15" s="318"/>
      <c r="D15" s="225"/>
      <c r="E15" s="367" t="s">
        <v>15</v>
      </c>
      <c r="F15" s="306">
        <v>30</v>
      </c>
      <c r="G15" s="33">
        <v>15</v>
      </c>
      <c r="H15" s="117" t="s">
        <v>92</v>
      </c>
      <c r="I15" s="238" t="s">
        <v>16</v>
      </c>
      <c r="J15" s="194"/>
      <c r="K15" s="33" t="s">
        <v>14</v>
      </c>
      <c r="L15" s="34">
        <f t="shared" si="0"/>
        <v>0</v>
      </c>
      <c r="M15" s="315">
        <f>L15+L16+L17+L18+L19</f>
        <v>0</v>
      </c>
      <c r="N15" s="303">
        <f>(SUM(L15:L19)*F15)/100</f>
        <v>0</v>
      </c>
      <c r="O15" s="250"/>
      <c r="P15" s="220"/>
      <c r="Q15" s="208"/>
      <c r="R15" s="208" t="s">
        <v>14</v>
      </c>
      <c r="S15" s="208"/>
      <c r="T15" s="211" t="s">
        <v>14</v>
      </c>
      <c r="U15" s="36" t="s">
        <v>166</v>
      </c>
    </row>
    <row r="16" spans="1:38" ht="51.75" thickBot="1" x14ac:dyDescent="0.3">
      <c r="A16" s="3"/>
      <c r="B16" s="362"/>
      <c r="C16" s="318"/>
      <c r="D16" s="225"/>
      <c r="E16" s="368"/>
      <c r="F16" s="307"/>
      <c r="G16" s="104">
        <v>20</v>
      </c>
      <c r="H16" s="118" t="s">
        <v>130</v>
      </c>
      <c r="I16" s="239"/>
      <c r="J16" s="194"/>
      <c r="K16" s="104" t="s">
        <v>14</v>
      </c>
      <c r="L16" s="100">
        <f t="shared" si="0"/>
        <v>0</v>
      </c>
      <c r="M16" s="316"/>
      <c r="N16" s="305"/>
      <c r="O16" s="250"/>
      <c r="P16" s="222"/>
      <c r="Q16" s="208"/>
      <c r="R16" s="212" t="s">
        <v>14</v>
      </c>
      <c r="S16" s="208"/>
      <c r="T16" s="212" t="s">
        <v>14</v>
      </c>
      <c r="U16" s="102" t="s">
        <v>166</v>
      </c>
    </row>
    <row r="17" spans="1:21" ht="51.75" thickBot="1" x14ac:dyDescent="0.3">
      <c r="A17" s="3"/>
      <c r="B17" s="362"/>
      <c r="C17" s="318"/>
      <c r="D17" s="225"/>
      <c r="E17" s="368"/>
      <c r="F17" s="307"/>
      <c r="G17" s="104">
        <v>15</v>
      </c>
      <c r="H17" s="163" t="s">
        <v>93</v>
      </c>
      <c r="I17" s="239"/>
      <c r="J17" s="194"/>
      <c r="K17" s="104" t="s">
        <v>14</v>
      </c>
      <c r="L17" s="100">
        <f t="shared" si="0"/>
        <v>0</v>
      </c>
      <c r="M17" s="316"/>
      <c r="N17" s="305"/>
      <c r="O17" s="250"/>
      <c r="P17" s="222"/>
      <c r="Q17" s="208"/>
      <c r="R17" s="212" t="s">
        <v>14</v>
      </c>
      <c r="S17" s="208"/>
      <c r="T17" s="212" t="s">
        <v>14</v>
      </c>
      <c r="U17" s="102" t="s">
        <v>166</v>
      </c>
    </row>
    <row r="18" spans="1:21" ht="76.5" customHeight="1" thickBot="1" x14ac:dyDescent="0.3">
      <c r="A18" s="3"/>
      <c r="B18" s="362"/>
      <c r="C18" s="318"/>
      <c r="D18" s="225"/>
      <c r="E18" s="368"/>
      <c r="F18" s="307"/>
      <c r="G18" s="146">
        <v>20</v>
      </c>
      <c r="H18" s="164" t="s">
        <v>95</v>
      </c>
      <c r="I18" s="239"/>
      <c r="J18" s="194"/>
      <c r="K18" s="104" t="s">
        <v>14</v>
      </c>
      <c r="L18" s="100">
        <f t="shared" si="0"/>
        <v>0</v>
      </c>
      <c r="M18" s="316"/>
      <c r="N18" s="305"/>
      <c r="O18" s="250"/>
      <c r="P18" s="222"/>
      <c r="Q18" s="208"/>
      <c r="R18" s="212" t="s">
        <v>14</v>
      </c>
      <c r="S18" s="208"/>
      <c r="T18" s="212" t="s">
        <v>14</v>
      </c>
      <c r="U18" s="102" t="s">
        <v>166</v>
      </c>
    </row>
    <row r="19" spans="1:21" ht="81" customHeight="1" thickBot="1" x14ac:dyDescent="0.3">
      <c r="A19" s="3"/>
      <c r="B19" s="363"/>
      <c r="C19" s="318"/>
      <c r="D19" s="226"/>
      <c r="E19" s="369"/>
      <c r="F19" s="308"/>
      <c r="G19" s="147">
        <v>30</v>
      </c>
      <c r="H19" s="165" t="s">
        <v>131</v>
      </c>
      <c r="I19" s="240"/>
      <c r="J19" s="194"/>
      <c r="K19" s="37" t="s">
        <v>14</v>
      </c>
      <c r="L19" s="38">
        <f t="shared" si="0"/>
        <v>0</v>
      </c>
      <c r="M19" s="316"/>
      <c r="N19" s="304"/>
      <c r="O19" s="250"/>
      <c r="P19" s="221"/>
      <c r="Q19" s="208"/>
      <c r="R19" s="213" t="s">
        <v>14</v>
      </c>
      <c r="S19" s="208"/>
      <c r="T19" s="213" t="s">
        <v>14</v>
      </c>
      <c r="U19" s="40" t="s">
        <v>166</v>
      </c>
    </row>
    <row r="20" spans="1:21" ht="119.25" customHeight="1" thickBot="1" x14ac:dyDescent="0.3">
      <c r="B20" s="349" t="s">
        <v>61</v>
      </c>
      <c r="C20" s="340">
        <v>60</v>
      </c>
      <c r="D20" s="224" t="s">
        <v>53</v>
      </c>
      <c r="E20" s="342" t="s">
        <v>148</v>
      </c>
      <c r="F20" s="295">
        <v>10</v>
      </c>
      <c r="G20" s="89">
        <v>10</v>
      </c>
      <c r="H20" s="105" t="s">
        <v>94</v>
      </c>
      <c r="I20" s="238" t="s">
        <v>20</v>
      </c>
      <c r="J20" s="194"/>
      <c r="K20" s="33" t="s">
        <v>12</v>
      </c>
      <c r="L20" s="106">
        <f t="shared" si="0"/>
        <v>10</v>
      </c>
      <c r="M20" s="286">
        <f>L20+L21+L22+L23+L24</f>
        <v>100</v>
      </c>
      <c r="N20" s="283">
        <f>(SUM(L20:L24)*F20)/100</f>
        <v>10</v>
      </c>
      <c r="O20" s="253">
        <f>(SUM(N20:N73)*C20)/100</f>
        <v>16.350000000000001</v>
      </c>
      <c r="P20" s="370" t="s">
        <v>191</v>
      </c>
      <c r="Q20" s="173"/>
      <c r="R20" s="205" t="s">
        <v>14</v>
      </c>
      <c r="S20" s="35"/>
      <c r="T20" s="35" t="s">
        <v>14</v>
      </c>
      <c r="U20" s="50" t="s">
        <v>179</v>
      </c>
    </row>
    <row r="21" spans="1:21" ht="128.25" thickBot="1" x14ac:dyDescent="0.3">
      <c r="B21" s="350"/>
      <c r="C21" s="318"/>
      <c r="D21" s="225"/>
      <c r="E21" s="343"/>
      <c r="F21" s="296"/>
      <c r="G21" s="107">
        <v>40</v>
      </c>
      <c r="H21" s="108" t="s">
        <v>96</v>
      </c>
      <c r="I21" s="298"/>
      <c r="J21" s="194"/>
      <c r="K21" s="109" t="s">
        <v>12</v>
      </c>
      <c r="L21" s="106">
        <f t="shared" si="0"/>
        <v>40</v>
      </c>
      <c r="M21" s="287"/>
      <c r="N21" s="284"/>
      <c r="O21" s="254"/>
      <c r="P21" s="371"/>
      <c r="Q21" s="173"/>
      <c r="R21" s="209" t="s">
        <v>14</v>
      </c>
      <c r="S21" s="110"/>
      <c r="T21" s="110" t="s">
        <v>14</v>
      </c>
      <c r="U21" s="111" t="s">
        <v>167</v>
      </c>
    </row>
    <row r="22" spans="1:21" ht="77.25" thickBot="1" x14ac:dyDescent="0.3">
      <c r="B22" s="350"/>
      <c r="C22" s="318"/>
      <c r="D22" s="225"/>
      <c r="E22" s="344"/>
      <c r="F22" s="296"/>
      <c r="G22" s="99">
        <v>30</v>
      </c>
      <c r="H22" s="63" t="s">
        <v>132</v>
      </c>
      <c r="I22" s="239"/>
      <c r="J22" s="194"/>
      <c r="K22" s="104" t="s">
        <v>12</v>
      </c>
      <c r="L22" s="106">
        <f t="shared" ref="L22:L79" si="2">IF(K22="SI",G22,0)</f>
        <v>30</v>
      </c>
      <c r="M22" s="287"/>
      <c r="N22" s="284"/>
      <c r="O22" s="254"/>
      <c r="P22" s="371"/>
      <c r="Q22" s="173"/>
      <c r="R22" s="206" t="s">
        <v>14</v>
      </c>
      <c r="S22" s="101"/>
      <c r="T22" s="101" t="s">
        <v>14</v>
      </c>
      <c r="U22" s="54" t="s">
        <v>167</v>
      </c>
    </row>
    <row r="23" spans="1:21" ht="219" customHeight="1" thickBot="1" x14ac:dyDescent="0.3">
      <c r="B23" s="350"/>
      <c r="C23" s="318"/>
      <c r="D23" s="225"/>
      <c r="E23" s="344"/>
      <c r="F23" s="296"/>
      <c r="G23" s="99">
        <v>10</v>
      </c>
      <c r="H23" s="63" t="s">
        <v>133</v>
      </c>
      <c r="I23" s="239"/>
      <c r="J23" s="194"/>
      <c r="K23" s="104" t="s">
        <v>12</v>
      </c>
      <c r="L23" s="106">
        <f t="shared" si="2"/>
        <v>10</v>
      </c>
      <c r="M23" s="287"/>
      <c r="N23" s="284"/>
      <c r="O23" s="254"/>
      <c r="P23" s="371"/>
      <c r="Q23" s="173"/>
      <c r="R23" s="206" t="s">
        <v>14</v>
      </c>
      <c r="S23" s="173"/>
      <c r="T23" s="101" t="s">
        <v>14</v>
      </c>
      <c r="U23" s="54" t="s">
        <v>180</v>
      </c>
    </row>
    <row r="24" spans="1:21" ht="128.25" thickBot="1" x14ac:dyDescent="0.3">
      <c r="B24" s="350"/>
      <c r="C24" s="318"/>
      <c r="D24" s="226"/>
      <c r="E24" s="345"/>
      <c r="F24" s="297"/>
      <c r="G24" s="112">
        <v>10</v>
      </c>
      <c r="H24" s="113" t="s">
        <v>134</v>
      </c>
      <c r="I24" s="240"/>
      <c r="J24" s="194"/>
      <c r="K24" s="114" t="s">
        <v>12</v>
      </c>
      <c r="L24" s="115">
        <f t="shared" si="2"/>
        <v>10</v>
      </c>
      <c r="M24" s="288"/>
      <c r="N24" s="285"/>
      <c r="O24" s="254"/>
      <c r="P24" s="372"/>
      <c r="Q24" s="173"/>
      <c r="R24" s="207" t="s">
        <v>14</v>
      </c>
      <c r="S24" s="173"/>
      <c r="T24" s="39" t="s">
        <v>14</v>
      </c>
      <c r="U24" s="61" t="s">
        <v>181</v>
      </c>
    </row>
    <row r="25" spans="1:21" ht="86.25" customHeight="1" thickBot="1" x14ac:dyDescent="0.3">
      <c r="B25" s="350"/>
      <c r="C25" s="318"/>
      <c r="D25" s="224" t="s">
        <v>66</v>
      </c>
      <c r="E25" s="230" t="s">
        <v>62</v>
      </c>
      <c r="F25" s="233">
        <v>25</v>
      </c>
      <c r="G25" s="148">
        <v>25</v>
      </c>
      <c r="H25" s="151" t="s">
        <v>97</v>
      </c>
      <c r="I25" s="167" t="s">
        <v>17</v>
      </c>
      <c r="J25" s="194"/>
      <c r="K25" s="195" t="s">
        <v>59</v>
      </c>
      <c r="L25" s="43">
        <f t="shared" si="2"/>
        <v>0</v>
      </c>
      <c r="M25" s="289">
        <f>L25+L26+L27+L28+L29+L30</f>
        <v>0</v>
      </c>
      <c r="N25" s="227">
        <f>(SUM(L25:L30)*F25)/100</f>
        <v>0</v>
      </c>
      <c r="O25" s="254"/>
      <c r="P25" s="370" t="s">
        <v>192</v>
      </c>
      <c r="Q25" s="173"/>
      <c r="R25" s="210" t="s">
        <v>14</v>
      </c>
      <c r="S25" s="44"/>
      <c r="T25" s="44" t="s">
        <v>76</v>
      </c>
      <c r="U25" s="45" t="s">
        <v>168</v>
      </c>
    </row>
    <row r="26" spans="1:21" ht="62.25" customHeight="1" thickBot="1" x14ac:dyDescent="0.3">
      <c r="B26" s="350"/>
      <c r="C26" s="318"/>
      <c r="D26" s="225"/>
      <c r="E26" s="231"/>
      <c r="F26" s="234"/>
      <c r="G26" s="149">
        <v>25</v>
      </c>
      <c r="H26" s="152" t="s">
        <v>98</v>
      </c>
      <c r="I26" s="247" t="s">
        <v>18</v>
      </c>
      <c r="J26" s="184"/>
      <c r="K26" s="47" t="s">
        <v>59</v>
      </c>
      <c r="L26" s="48">
        <f t="shared" si="2"/>
        <v>0</v>
      </c>
      <c r="M26" s="228"/>
      <c r="N26" s="228"/>
      <c r="O26" s="254"/>
      <c r="P26" s="371"/>
      <c r="Q26" s="173"/>
      <c r="R26" s="156" t="s">
        <v>14</v>
      </c>
      <c r="S26" s="82"/>
      <c r="T26" s="82" t="s">
        <v>76</v>
      </c>
      <c r="U26" s="50" t="s">
        <v>168</v>
      </c>
    </row>
    <row r="27" spans="1:21" ht="114" customHeight="1" thickBot="1" x14ac:dyDescent="0.3">
      <c r="B27" s="350"/>
      <c r="C27" s="318"/>
      <c r="D27" s="225"/>
      <c r="E27" s="231"/>
      <c r="F27" s="234"/>
      <c r="G27" s="149">
        <v>20</v>
      </c>
      <c r="H27" s="152" t="s">
        <v>146</v>
      </c>
      <c r="I27" s="248"/>
      <c r="J27" s="185"/>
      <c r="K27" s="51" t="s">
        <v>59</v>
      </c>
      <c r="L27" s="48">
        <f t="shared" si="2"/>
        <v>0</v>
      </c>
      <c r="M27" s="228"/>
      <c r="N27" s="228"/>
      <c r="O27" s="254"/>
      <c r="P27" s="371"/>
      <c r="Q27" s="173"/>
      <c r="R27" s="157" t="s">
        <v>14</v>
      </c>
      <c r="S27" s="83"/>
      <c r="T27" s="83" t="s">
        <v>76</v>
      </c>
      <c r="U27" s="54" t="s">
        <v>168</v>
      </c>
    </row>
    <row r="28" spans="1:21" ht="77.25" thickBot="1" x14ac:dyDescent="0.3">
      <c r="B28" s="350"/>
      <c r="C28" s="318"/>
      <c r="D28" s="225"/>
      <c r="E28" s="231"/>
      <c r="F28" s="234"/>
      <c r="G28" s="149">
        <v>15</v>
      </c>
      <c r="H28" s="152" t="s">
        <v>109</v>
      </c>
      <c r="I28" s="248"/>
      <c r="J28" s="185"/>
      <c r="K28" s="51" t="s">
        <v>59</v>
      </c>
      <c r="L28" s="48">
        <f t="shared" si="2"/>
        <v>0</v>
      </c>
      <c r="M28" s="228"/>
      <c r="N28" s="228"/>
      <c r="O28" s="254"/>
      <c r="P28" s="371"/>
      <c r="Q28" s="173"/>
      <c r="R28" s="157" t="s">
        <v>14</v>
      </c>
      <c r="S28" s="83"/>
      <c r="T28" s="83" t="s">
        <v>76</v>
      </c>
      <c r="U28" s="54" t="s">
        <v>168</v>
      </c>
    </row>
    <row r="29" spans="1:21" ht="45" customHeight="1" thickBot="1" x14ac:dyDescent="0.3">
      <c r="B29" s="350"/>
      <c r="C29" s="318"/>
      <c r="D29" s="225"/>
      <c r="E29" s="231"/>
      <c r="F29" s="234"/>
      <c r="G29" s="149">
        <v>5</v>
      </c>
      <c r="H29" s="152" t="s">
        <v>99</v>
      </c>
      <c r="I29" s="248"/>
      <c r="J29" s="185"/>
      <c r="K29" s="51" t="s">
        <v>59</v>
      </c>
      <c r="L29" s="48">
        <f t="shared" si="2"/>
        <v>0</v>
      </c>
      <c r="M29" s="228"/>
      <c r="N29" s="228"/>
      <c r="O29" s="254"/>
      <c r="P29" s="371"/>
      <c r="Q29" s="173"/>
      <c r="R29" s="157" t="s">
        <v>14</v>
      </c>
      <c r="S29" s="83"/>
      <c r="T29" s="83" t="s">
        <v>76</v>
      </c>
      <c r="U29" s="54" t="s">
        <v>168</v>
      </c>
    </row>
    <row r="30" spans="1:21" ht="53.25" thickBot="1" x14ac:dyDescent="0.3">
      <c r="B30" s="350"/>
      <c r="C30" s="318"/>
      <c r="D30" s="225"/>
      <c r="E30" s="232"/>
      <c r="F30" s="235"/>
      <c r="G30" s="150">
        <v>10</v>
      </c>
      <c r="H30" s="153" t="s">
        <v>100</v>
      </c>
      <c r="I30" s="249"/>
      <c r="J30" s="186"/>
      <c r="K30" s="56" t="s">
        <v>59</v>
      </c>
      <c r="L30" s="57">
        <f t="shared" si="2"/>
        <v>0</v>
      </c>
      <c r="M30" s="229"/>
      <c r="N30" s="229"/>
      <c r="O30" s="254"/>
      <c r="P30" s="372"/>
      <c r="Q30" s="173"/>
      <c r="R30" s="199" t="s">
        <v>14</v>
      </c>
      <c r="S30" s="60"/>
      <c r="T30" s="60" t="s">
        <v>76</v>
      </c>
      <c r="U30" s="61" t="s">
        <v>168</v>
      </c>
    </row>
    <row r="31" spans="1:21" ht="53.25" thickBot="1" x14ac:dyDescent="0.3">
      <c r="A31" s="4"/>
      <c r="B31" s="350"/>
      <c r="C31" s="318"/>
      <c r="D31" s="225"/>
      <c r="E31" s="241" t="s">
        <v>21</v>
      </c>
      <c r="F31" s="244">
        <v>10</v>
      </c>
      <c r="G31" s="18">
        <v>10</v>
      </c>
      <c r="H31" s="62" t="s">
        <v>101</v>
      </c>
      <c r="I31" s="238" t="s">
        <v>22</v>
      </c>
      <c r="J31" s="187"/>
      <c r="K31" s="42" t="s">
        <v>12</v>
      </c>
      <c r="L31" s="43">
        <f t="shared" si="2"/>
        <v>10</v>
      </c>
      <c r="M31" s="227">
        <f>L31+L32+L33+L34</f>
        <v>90</v>
      </c>
      <c r="N31" s="227">
        <f>(SUM(L31:L34)*F31)/100</f>
        <v>9</v>
      </c>
      <c r="O31" s="254"/>
      <c r="P31" s="370" t="s">
        <v>193</v>
      </c>
      <c r="Q31" s="173"/>
      <c r="R31" s="156" t="s">
        <v>14</v>
      </c>
      <c r="S31" s="82"/>
      <c r="T31" s="82" t="s">
        <v>76</v>
      </c>
      <c r="U31" s="50" t="s">
        <v>168</v>
      </c>
    </row>
    <row r="32" spans="1:21" ht="53.25" thickBot="1" x14ac:dyDescent="0.3">
      <c r="A32" s="4"/>
      <c r="B32" s="350"/>
      <c r="C32" s="318"/>
      <c r="D32" s="225"/>
      <c r="E32" s="242"/>
      <c r="F32" s="245"/>
      <c r="G32" s="17">
        <v>40</v>
      </c>
      <c r="H32" s="63" t="s">
        <v>102</v>
      </c>
      <c r="I32" s="239"/>
      <c r="J32" s="188"/>
      <c r="K32" s="51" t="s">
        <v>12</v>
      </c>
      <c r="L32" s="48">
        <f t="shared" si="2"/>
        <v>40</v>
      </c>
      <c r="M32" s="228"/>
      <c r="N32" s="228"/>
      <c r="O32" s="254"/>
      <c r="P32" s="371"/>
      <c r="Q32" s="173"/>
      <c r="R32" s="157" t="s">
        <v>14</v>
      </c>
      <c r="S32" s="83"/>
      <c r="T32" s="83" t="s">
        <v>76</v>
      </c>
      <c r="U32" s="54" t="s">
        <v>168</v>
      </c>
    </row>
    <row r="33" spans="1:21" ht="51" customHeight="1" thickBot="1" x14ac:dyDescent="0.3">
      <c r="A33" s="4"/>
      <c r="B33" s="350"/>
      <c r="C33" s="318"/>
      <c r="D33" s="225"/>
      <c r="E33" s="242"/>
      <c r="F33" s="245"/>
      <c r="G33" s="17">
        <v>40</v>
      </c>
      <c r="H33" s="63" t="s">
        <v>103</v>
      </c>
      <c r="I33" s="239"/>
      <c r="J33" s="188"/>
      <c r="K33" s="51" t="s">
        <v>12</v>
      </c>
      <c r="L33" s="48">
        <f t="shared" si="2"/>
        <v>40</v>
      </c>
      <c r="M33" s="228"/>
      <c r="N33" s="228"/>
      <c r="O33" s="254"/>
      <c r="P33" s="371"/>
      <c r="Q33" s="173"/>
      <c r="R33" s="157" t="s">
        <v>14</v>
      </c>
      <c r="S33" s="83"/>
      <c r="T33" s="83" t="s">
        <v>76</v>
      </c>
      <c r="U33" s="54" t="s">
        <v>168</v>
      </c>
    </row>
    <row r="34" spans="1:21" ht="77.25" thickBot="1" x14ac:dyDescent="0.3">
      <c r="A34" s="4"/>
      <c r="B34" s="350"/>
      <c r="C34" s="318"/>
      <c r="D34" s="225"/>
      <c r="E34" s="243"/>
      <c r="F34" s="246"/>
      <c r="G34" s="116">
        <v>10</v>
      </c>
      <c r="H34" s="103" t="s">
        <v>23</v>
      </c>
      <c r="I34" s="240"/>
      <c r="J34" s="189"/>
      <c r="K34" s="56" t="s">
        <v>59</v>
      </c>
      <c r="L34" s="57">
        <f t="shared" si="2"/>
        <v>0</v>
      </c>
      <c r="M34" s="229"/>
      <c r="N34" s="229"/>
      <c r="O34" s="254"/>
      <c r="P34" s="372"/>
      <c r="Q34" s="173"/>
      <c r="R34" s="199" t="s">
        <v>14</v>
      </c>
      <c r="S34" s="60"/>
      <c r="T34" s="60" t="s">
        <v>76</v>
      </c>
      <c r="U34" s="61" t="s">
        <v>168</v>
      </c>
    </row>
    <row r="35" spans="1:21" ht="51" customHeight="1" thickBot="1" x14ac:dyDescent="0.3">
      <c r="A35" s="4"/>
      <c r="B35" s="350"/>
      <c r="C35" s="318"/>
      <c r="D35" s="225"/>
      <c r="E35" s="379" t="s">
        <v>63</v>
      </c>
      <c r="F35" s="236">
        <v>10</v>
      </c>
      <c r="G35" s="154">
        <v>10</v>
      </c>
      <c r="H35" s="64" t="s">
        <v>104</v>
      </c>
      <c r="I35" s="290" t="s">
        <v>24</v>
      </c>
      <c r="J35" s="198"/>
      <c r="K35" s="195" t="s">
        <v>14</v>
      </c>
      <c r="L35" s="43">
        <f t="shared" si="2"/>
        <v>0</v>
      </c>
      <c r="M35" s="227">
        <f>L35+L36+L37+L38+L39+L40+L41+L42</f>
        <v>0</v>
      </c>
      <c r="N35" s="227">
        <f>(SUM(L35:L42)*F35)/100</f>
        <v>0</v>
      </c>
      <c r="O35" s="254"/>
      <c r="P35" s="373" t="s">
        <v>194</v>
      </c>
      <c r="Q35" s="173"/>
      <c r="R35" s="156" t="s">
        <v>14</v>
      </c>
      <c r="S35" s="200"/>
      <c r="T35" s="82" t="s">
        <v>76</v>
      </c>
      <c r="U35" s="50" t="s">
        <v>182</v>
      </c>
    </row>
    <row r="36" spans="1:21" ht="53.25" thickBot="1" x14ac:dyDescent="0.3">
      <c r="A36" s="4"/>
      <c r="B36" s="350"/>
      <c r="C36" s="318"/>
      <c r="D36" s="225"/>
      <c r="E36" s="380"/>
      <c r="F36" s="237"/>
      <c r="G36" s="149">
        <v>25</v>
      </c>
      <c r="H36" s="65" t="s">
        <v>105</v>
      </c>
      <c r="I36" s="291"/>
      <c r="J36" s="198"/>
      <c r="K36" s="196" t="s">
        <v>14</v>
      </c>
      <c r="L36" s="48">
        <f t="shared" si="2"/>
        <v>0</v>
      </c>
      <c r="M36" s="228"/>
      <c r="N36" s="228"/>
      <c r="O36" s="254"/>
      <c r="P36" s="374"/>
      <c r="Q36" s="173"/>
      <c r="R36" s="157" t="s">
        <v>14</v>
      </c>
      <c r="S36" s="201"/>
      <c r="T36" s="83" t="s">
        <v>76</v>
      </c>
      <c r="U36" s="54" t="s">
        <v>182</v>
      </c>
    </row>
    <row r="37" spans="1:21" ht="51" customHeight="1" thickBot="1" x14ac:dyDescent="0.3">
      <c r="A37" s="4"/>
      <c r="B37" s="350"/>
      <c r="C37" s="318"/>
      <c r="D37" s="225"/>
      <c r="E37" s="380"/>
      <c r="F37" s="237"/>
      <c r="G37" s="149">
        <v>15</v>
      </c>
      <c r="H37" s="65" t="s">
        <v>106</v>
      </c>
      <c r="I37" s="291"/>
      <c r="J37" s="198"/>
      <c r="K37" s="196" t="s">
        <v>14</v>
      </c>
      <c r="L37" s="48">
        <f t="shared" si="2"/>
        <v>0</v>
      </c>
      <c r="M37" s="228"/>
      <c r="N37" s="228"/>
      <c r="O37" s="254"/>
      <c r="P37" s="374"/>
      <c r="Q37" s="173"/>
      <c r="R37" s="157" t="s">
        <v>14</v>
      </c>
      <c r="S37" s="201"/>
      <c r="T37" s="83" t="s">
        <v>76</v>
      </c>
      <c r="U37" s="54" t="s">
        <v>182</v>
      </c>
    </row>
    <row r="38" spans="1:21" ht="45" customHeight="1" thickBot="1" x14ac:dyDescent="0.3">
      <c r="A38" s="4"/>
      <c r="B38" s="351"/>
      <c r="C38" s="318"/>
      <c r="D38" s="226"/>
      <c r="E38" s="381"/>
      <c r="F38" s="237"/>
      <c r="G38" s="149">
        <v>10</v>
      </c>
      <c r="H38" s="153" t="s">
        <v>107</v>
      </c>
      <c r="I38" s="292"/>
      <c r="J38" s="198"/>
      <c r="K38" s="196" t="s">
        <v>14</v>
      </c>
      <c r="L38" s="48">
        <f t="shared" si="2"/>
        <v>0</v>
      </c>
      <c r="M38" s="228"/>
      <c r="N38" s="228"/>
      <c r="O38" s="254"/>
      <c r="P38" s="375"/>
      <c r="Q38" s="173"/>
      <c r="R38" s="157" t="s">
        <v>14</v>
      </c>
      <c r="S38" s="201"/>
      <c r="T38" s="83" t="s">
        <v>76</v>
      </c>
      <c r="U38" s="54" t="s">
        <v>169</v>
      </c>
    </row>
    <row r="39" spans="1:21" ht="102.75" thickBot="1" x14ac:dyDescent="0.3">
      <c r="A39" s="4"/>
      <c r="B39" s="349" t="s">
        <v>61</v>
      </c>
      <c r="C39" s="318"/>
      <c r="D39" s="225" t="s">
        <v>66</v>
      </c>
      <c r="E39" s="382" t="s">
        <v>63</v>
      </c>
      <c r="F39" s="237"/>
      <c r="G39" s="19">
        <v>15</v>
      </c>
      <c r="H39" s="155" t="s">
        <v>108</v>
      </c>
      <c r="I39" s="290" t="s">
        <v>24</v>
      </c>
      <c r="J39" s="198"/>
      <c r="K39" s="196" t="s">
        <v>14</v>
      </c>
      <c r="L39" s="48">
        <f t="shared" si="2"/>
        <v>0</v>
      </c>
      <c r="M39" s="228"/>
      <c r="N39" s="228"/>
      <c r="O39" s="254"/>
      <c r="P39" s="370" t="s">
        <v>188</v>
      </c>
      <c r="Q39" s="173"/>
      <c r="R39" s="157" t="s">
        <v>14</v>
      </c>
      <c r="S39" s="83"/>
      <c r="T39" s="83" t="s">
        <v>76</v>
      </c>
      <c r="U39" s="54" t="s">
        <v>170</v>
      </c>
    </row>
    <row r="40" spans="1:21" ht="77.25" thickBot="1" x14ac:dyDescent="0.3">
      <c r="A40" s="4"/>
      <c r="B40" s="350"/>
      <c r="C40" s="318"/>
      <c r="D40" s="225"/>
      <c r="E40" s="383"/>
      <c r="F40" s="237"/>
      <c r="G40" s="19">
        <v>10</v>
      </c>
      <c r="H40" s="46" t="s">
        <v>110</v>
      </c>
      <c r="I40" s="291"/>
      <c r="J40" s="198"/>
      <c r="K40" s="196" t="s">
        <v>14</v>
      </c>
      <c r="L40" s="48">
        <f t="shared" si="2"/>
        <v>0</v>
      </c>
      <c r="M40" s="228"/>
      <c r="N40" s="228"/>
      <c r="O40" s="254"/>
      <c r="P40" s="371"/>
      <c r="Q40" s="173"/>
      <c r="R40" s="157" t="s">
        <v>14</v>
      </c>
      <c r="S40" s="83"/>
      <c r="T40" s="83" t="s">
        <v>76</v>
      </c>
      <c r="U40" s="54" t="s">
        <v>170</v>
      </c>
    </row>
    <row r="41" spans="1:21" ht="48" customHeight="1" thickBot="1" x14ac:dyDescent="0.3">
      <c r="A41" s="4"/>
      <c r="B41" s="350"/>
      <c r="C41" s="318"/>
      <c r="D41" s="225"/>
      <c r="E41" s="383"/>
      <c r="F41" s="237"/>
      <c r="G41" s="19">
        <v>5</v>
      </c>
      <c r="H41" s="46" t="s">
        <v>111</v>
      </c>
      <c r="I41" s="291"/>
      <c r="J41" s="198"/>
      <c r="K41" s="196" t="s">
        <v>14</v>
      </c>
      <c r="L41" s="48">
        <f t="shared" si="2"/>
        <v>0</v>
      </c>
      <c r="M41" s="228"/>
      <c r="N41" s="228"/>
      <c r="O41" s="254"/>
      <c r="P41" s="371"/>
      <c r="Q41" s="173"/>
      <c r="R41" s="157" t="s">
        <v>14</v>
      </c>
      <c r="S41" s="83"/>
      <c r="T41" s="83" t="s">
        <v>76</v>
      </c>
      <c r="U41" s="54" t="s">
        <v>170</v>
      </c>
    </row>
    <row r="42" spans="1:21" ht="46.5" customHeight="1" thickBot="1" x14ac:dyDescent="0.3">
      <c r="A42" s="4"/>
      <c r="B42" s="350"/>
      <c r="C42" s="318"/>
      <c r="D42" s="225"/>
      <c r="E42" s="384"/>
      <c r="F42" s="237"/>
      <c r="G42" s="19">
        <v>10</v>
      </c>
      <c r="H42" s="46" t="s">
        <v>112</v>
      </c>
      <c r="I42" s="292"/>
      <c r="J42" s="198"/>
      <c r="K42" s="196" t="s">
        <v>14</v>
      </c>
      <c r="L42" s="48">
        <f t="shared" si="2"/>
        <v>0</v>
      </c>
      <c r="M42" s="228"/>
      <c r="N42" s="228"/>
      <c r="O42" s="254"/>
      <c r="P42" s="372"/>
      <c r="Q42" s="173"/>
      <c r="R42" s="157" t="s">
        <v>14</v>
      </c>
      <c r="S42" s="83"/>
      <c r="T42" s="83" t="s">
        <v>76</v>
      </c>
      <c r="U42" s="54" t="s">
        <v>170</v>
      </c>
    </row>
    <row r="43" spans="1:21" ht="53.25" thickBot="1" x14ac:dyDescent="0.3">
      <c r="A43" s="4"/>
      <c r="B43" s="350"/>
      <c r="C43" s="318"/>
      <c r="D43" s="225"/>
      <c r="E43" s="346" t="s">
        <v>72</v>
      </c>
      <c r="F43" s="244">
        <v>15</v>
      </c>
      <c r="G43" s="22">
        <v>20</v>
      </c>
      <c r="H43" s="64" t="s">
        <v>113</v>
      </c>
      <c r="I43" s="238" t="s">
        <v>25</v>
      </c>
      <c r="J43" s="197"/>
      <c r="K43" s="42" t="s">
        <v>59</v>
      </c>
      <c r="L43" s="43">
        <f t="shared" si="2"/>
        <v>0</v>
      </c>
      <c r="M43" s="227">
        <f>SUM(L43:L54)</f>
        <v>55</v>
      </c>
      <c r="N43" s="227">
        <f>(SUM(L43:L54)*F43)/100</f>
        <v>8.25</v>
      </c>
      <c r="O43" s="254"/>
      <c r="P43" s="370" t="s">
        <v>195</v>
      </c>
      <c r="Q43" s="173"/>
      <c r="R43" s="156" t="s">
        <v>14</v>
      </c>
      <c r="S43" s="82"/>
      <c r="T43" s="82" t="s">
        <v>76</v>
      </c>
      <c r="U43" s="50" t="s">
        <v>168</v>
      </c>
    </row>
    <row r="44" spans="1:21" ht="50.25" customHeight="1" thickBot="1" x14ac:dyDescent="0.3">
      <c r="A44" s="4"/>
      <c r="B44" s="350"/>
      <c r="C44" s="318"/>
      <c r="D44" s="225"/>
      <c r="E44" s="347"/>
      <c r="F44" s="245"/>
      <c r="G44" s="23">
        <v>10</v>
      </c>
      <c r="H44" s="158" t="s">
        <v>26</v>
      </c>
      <c r="I44" s="239"/>
      <c r="J44" s="188"/>
      <c r="K44" s="51" t="s">
        <v>59</v>
      </c>
      <c r="L44" s="48">
        <f t="shared" si="2"/>
        <v>0</v>
      </c>
      <c r="M44" s="228"/>
      <c r="N44" s="228"/>
      <c r="O44" s="254"/>
      <c r="P44" s="371"/>
      <c r="Q44" s="173"/>
      <c r="R44" s="157" t="s">
        <v>14</v>
      </c>
      <c r="S44" s="83"/>
      <c r="T44" s="83" t="s">
        <v>76</v>
      </c>
      <c r="U44" s="54" t="s">
        <v>168</v>
      </c>
    </row>
    <row r="45" spans="1:21" ht="53.25" thickBot="1" x14ac:dyDescent="0.3">
      <c r="A45" s="4"/>
      <c r="B45" s="350"/>
      <c r="C45" s="318"/>
      <c r="D45" s="225"/>
      <c r="E45" s="347"/>
      <c r="F45" s="245"/>
      <c r="G45" s="23">
        <v>5</v>
      </c>
      <c r="H45" s="158" t="s">
        <v>114</v>
      </c>
      <c r="I45" s="239"/>
      <c r="J45" s="188"/>
      <c r="K45" s="51" t="s">
        <v>59</v>
      </c>
      <c r="L45" s="48">
        <f t="shared" si="2"/>
        <v>0</v>
      </c>
      <c r="M45" s="228"/>
      <c r="N45" s="228"/>
      <c r="O45" s="254"/>
      <c r="P45" s="371"/>
      <c r="Q45" s="173"/>
      <c r="R45" s="157" t="s">
        <v>14</v>
      </c>
      <c r="S45" s="83"/>
      <c r="T45" s="83" t="s">
        <v>76</v>
      </c>
      <c r="U45" s="54" t="s">
        <v>167</v>
      </c>
    </row>
    <row r="46" spans="1:21" ht="53.25" thickBot="1" x14ac:dyDescent="0.3">
      <c r="A46" s="4"/>
      <c r="B46" s="350"/>
      <c r="C46" s="318"/>
      <c r="D46" s="225"/>
      <c r="E46" s="347"/>
      <c r="F46" s="245"/>
      <c r="G46" s="23">
        <v>5</v>
      </c>
      <c r="H46" s="65" t="s">
        <v>27</v>
      </c>
      <c r="I46" s="239"/>
      <c r="J46" s="188"/>
      <c r="K46" s="51" t="s">
        <v>59</v>
      </c>
      <c r="L46" s="48">
        <f t="shared" si="2"/>
        <v>0</v>
      </c>
      <c r="M46" s="228"/>
      <c r="N46" s="228"/>
      <c r="O46" s="254"/>
      <c r="P46" s="371"/>
      <c r="Q46" s="173"/>
      <c r="R46" s="157" t="s">
        <v>14</v>
      </c>
      <c r="S46" s="83"/>
      <c r="T46" s="83" t="s">
        <v>76</v>
      </c>
      <c r="U46" s="54" t="s">
        <v>167</v>
      </c>
    </row>
    <row r="47" spans="1:21" ht="53.25" thickBot="1" x14ac:dyDescent="0.3">
      <c r="A47" s="4"/>
      <c r="B47" s="350"/>
      <c r="C47" s="318"/>
      <c r="D47" s="225"/>
      <c r="E47" s="347"/>
      <c r="F47" s="245"/>
      <c r="G47" s="23">
        <v>5</v>
      </c>
      <c r="H47" s="65" t="s">
        <v>135</v>
      </c>
      <c r="I47" s="239"/>
      <c r="J47" s="188"/>
      <c r="K47" s="51" t="s">
        <v>12</v>
      </c>
      <c r="L47" s="48">
        <f t="shared" si="2"/>
        <v>5</v>
      </c>
      <c r="M47" s="228"/>
      <c r="N47" s="228"/>
      <c r="O47" s="254"/>
      <c r="P47" s="371"/>
      <c r="Q47" s="173"/>
      <c r="R47" s="157" t="s">
        <v>14</v>
      </c>
      <c r="S47" s="83"/>
      <c r="T47" s="83" t="s">
        <v>76</v>
      </c>
      <c r="U47" s="54" t="s">
        <v>169</v>
      </c>
    </row>
    <row r="48" spans="1:21" ht="77.25" thickBot="1" x14ac:dyDescent="0.3">
      <c r="A48" s="4"/>
      <c r="B48" s="350"/>
      <c r="C48" s="318"/>
      <c r="D48" s="225"/>
      <c r="E48" s="347"/>
      <c r="F48" s="245"/>
      <c r="G48" s="23">
        <v>5</v>
      </c>
      <c r="H48" s="65" t="s">
        <v>136</v>
      </c>
      <c r="I48" s="239"/>
      <c r="J48" s="188"/>
      <c r="K48" s="51" t="s">
        <v>12</v>
      </c>
      <c r="L48" s="48">
        <f t="shared" si="2"/>
        <v>5</v>
      </c>
      <c r="M48" s="228"/>
      <c r="N48" s="228"/>
      <c r="O48" s="254"/>
      <c r="P48" s="371"/>
      <c r="Q48" s="173"/>
      <c r="R48" s="157" t="s">
        <v>14</v>
      </c>
      <c r="S48" s="83"/>
      <c r="T48" s="83" t="s">
        <v>14</v>
      </c>
      <c r="U48" s="54" t="s">
        <v>167</v>
      </c>
    </row>
    <row r="49" spans="1:21" ht="102.75" thickBot="1" x14ac:dyDescent="0.3">
      <c r="A49" s="4"/>
      <c r="B49" s="350"/>
      <c r="C49" s="318"/>
      <c r="D49" s="225"/>
      <c r="E49" s="347"/>
      <c r="F49" s="245"/>
      <c r="G49" s="23">
        <v>10</v>
      </c>
      <c r="H49" s="65" t="s">
        <v>115</v>
      </c>
      <c r="I49" s="239"/>
      <c r="J49" s="188"/>
      <c r="K49" s="51" t="s">
        <v>12</v>
      </c>
      <c r="L49" s="48">
        <f t="shared" si="2"/>
        <v>10</v>
      </c>
      <c r="M49" s="228"/>
      <c r="N49" s="228"/>
      <c r="O49" s="254"/>
      <c r="P49" s="371"/>
      <c r="Q49" s="173"/>
      <c r="R49" s="157" t="s">
        <v>14</v>
      </c>
      <c r="S49" s="83"/>
      <c r="T49" s="83" t="s">
        <v>76</v>
      </c>
      <c r="U49" s="54" t="s">
        <v>168</v>
      </c>
    </row>
    <row r="50" spans="1:21" ht="105.75" thickBot="1" x14ac:dyDescent="0.3">
      <c r="A50" s="4"/>
      <c r="B50" s="350"/>
      <c r="C50" s="318"/>
      <c r="D50" s="225"/>
      <c r="E50" s="348"/>
      <c r="F50" s="245"/>
      <c r="G50" s="23">
        <v>10</v>
      </c>
      <c r="H50" s="67" t="s">
        <v>137</v>
      </c>
      <c r="I50" s="240"/>
      <c r="J50" s="189"/>
      <c r="K50" s="51" t="s">
        <v>12</v>
      </c>
      <c r="L50" s="48">
        <f t="shared" si="2"/>
        <v>10</v>
      </c>
      <c r="M50" s="228"/>
      <c r="N50" s="228"/>
      <c r="O50" s="254"/>
      <c r="P50" s="372"/>
      <c r="Q50" s="173"/>
      <c r="R50" s="157" t="s">
        <v>14</v>
      </c>
      <c r="S50" s="83"/>
      <c r="T50" s="83" t="s">
        <v>76</v>
      </c>
      <c r="U50" s="54" t="s">
        <v>183</v>
      </c>
    </row>
    <row r="51" spans="1:21" ht="53.25" thickBot="1" x14ac:dyDescent="0.3">
      <c r="A51" s="4"/>
      <c r="B51" s="350"/>
      <c r="C51" s="318"/>
      <c r="D51" s="225"/>
      <c r="E51" s="321" t="s">
        <v>147</v>
      </c>
      <c r="F51" s="245"/>
      <c r="G51" s="22">
        <v>10</v>
      </c>
      <c r="H51" s="64" t="s">
        <v>116</v>
      </c>
      <c r="I51" s="324" t="s">
        <v>28</v>
      </c>
      <c r="J51" s="42"/>
      <c r="K51" s="42" t="s">
        <v>12</v>
      </c>
      <c r="L51" s="43">
        <f t="shared" si="2"/>
        <v>10</v>
      </c>
      <c r="M51" s="228"/>
      <c r="N51" s="228"/>
      <c r="O51" s="254"/>
      <c r="P51" s="370" t="s">
        <v>196</v>
      </c>
      <c r="Q51" s="173"/>
      <c r="R51" s="156" t="s">
        <v>14</v>
      </c>
      <c r="S51" s="82"/>
      <c r="T51" s="82" t="s">
        <v>76</v>
      </c>
      <c r="U51" s="50" t="s">
        <v>171</v>
      </c>
    </row>
    <row r="52" spans="1:21" ht="102.75" thickBot="1" x14ac:dyDescent="0.3">
      <c r="A52" s="4"/>
      <c r="B52" s="350"/>
      <c r="C52" s="318"/>
      <c r="D52" s="225"/>
      <c r="E52" s="322"/>
      <c r="F52" s="245"/>
      <c r="G52" s="23">
        <v>5</v>
      </c>
      <c r="H52" s="65" t="s">
        <v>117</v>
      </c>
      <c r="I52" s="325"/>
      <c r="J52" s="51"/>
      <c r="K52" s="51" t="s">
        <v>12</v>
      </c>
      <c r="L52" s="48">
        <f t="shared" si="2"/>
        <v>5</v>
      </c>
      <c r="M52" s="228"/>
      <c r="N52" s="228"/>
      <c r="O52" s="254"/>
      <c r="P52" s="371"/>
      <c r="Q52" s="173"/>
      <c r="R52" s="157" t="s">
        <v>14</v>
      </c>
      <c r="S52" s="83"/>
      <c r="T52" s="83" t="s">
        <v>76</v>
      </c>
      <c r="U52" s="54" t="s">
        <v>172</v>
      </c>
    </row>
    <row r="53" spans="1:21" ht="53.25" thickBot="1" x14ac:dyDescent="0.3">
      <c r="A53" s="4"/>
      <c r="B53" s="350"/>
      <c r="C53" s="318"/>
      <c r="D53" s="225"/>
      <c r="E53" s="322"/>
      <c r="F53" s="245"/>
      <c r="G53" s="23">
        <v>10</v>
      </c>
      <c r="H53" s="66" t="s">
        <v>118</v>
      </c>
      <c r="I53" s="325"/>
      <c r="J53" s="51"/>
      <c r="K53" s="51" t="s">
        <v>12</v>
      </c>
      <c r="L53" s="48">
        <f t="shared" si="2"/>
        <v>10</v>
      </c>
      <c r="M53" s="228"/>
      <c r="N53" s="228"/>
      <c r="O53" s="254"/>
      <c r="P53" s="371"/>
      <c r="Q53" s="173"/>
      <c r="R53" s="157" t="s">
        <v>14</v>
      </c>
      <c r="S53" s="83"/>
      <c r="T53" s="83" t="s">
        <v>76</v>
      </c>
      <c r="U53" s="54" t="s">
        <v>170</v>
      </c>
    </row>
    <row r="54" spans="1:21" ht="47.25" thickBot="1" x14ac:dyDescent="0.3">
      <c r="A54" s="4"/>
      <c r="B54" s="350"/>
      <c r="C54" s="318"/>
      <c r="D54" s="226"/>
      <c r="E54" s="323"/>
      <c r="F54" s="246"/>
      <c r="G54" s="24">
        <v>5</v>
      </c>
      <c r="H54" s="86" t="s">
        <v>119</v>
      </c>
      <c r="I54" s="326"/>
      <c r="J54" s="56"/>
      <c r="K54" s="56" t="s">
        <v>59</v>
      </c>
      <c r="L54" s="57">
        <f t="shared" si="2"/>
        <v>0</v>
      </c>
      <c r="M54" s="229"/>
      <c r="N54" s="229"/>
      <c r="O54" s="254"/>
      <c r="P54" s="372"/>
      <c r="Q54" s="173"/>
      <c r="R54" s="199" t="s">
        <v>14</v>
      </c>
      <c r="S54" s="60"/>
      <c r="T54" s="60" t="s">
        <v>14</v>
      </c>
      <c r="U54" s="61" t="s">
        <v>166</v>
      </c>
    </row>
    <row r="55" spans="1:21" ht="51" customHeight="1" thickBot="1" x14ac:dyDescent="0.3">
      <c r="A55" s="4"/>
      <c r="B55" s="350"/>
      <c r="C55" s="318"/>
      <c r="D55" s="328" t="s">
        <v>55</v>
      </c>
      <c r="E55" s="334" t="s">
        <v>29</v>
      </c>
      <c r="F55" s="293">
        <v>10</v>
      </c>
      <c r="G55" s="25">
        <v>30</v>
      </c>
      <c r="H55" s="68" t="s">
        <v>121</v>
      </c>
      <c r="I55" s="290" t="s">
        <v>150</v>
      </c>
      <c r="J55" s="42"/>
      <c r="K55" s="42" t="s">
        <v>59</v>
      </c>
      <c r="L55" s="43">
        <f t="shared" si="2"/>
        <v>0</v>
      </c>
      <c r="M55" s="227">
        <f>L55+L56</f>
        <v>0</v>
      </c>
      <c r="N55" s="281">
        <f>((L55+L56)*F55)/100</f>
        <v>0</v>
      </c>
      <c r="O55" s="254"/>
      <c r="P55" s="370" t="s">
        <v>188</v>
      </c>
      <c r="Q55" s="173"/>
      <c r="R55" s="156" t="s">
        <v>14</v>
      </c>
      <c r="S55" s="82"/>
      <c r="T55" s="82" t="s">
        <v>76</v>
      </c>
      <c r="U55" s="50" t="s">
        <v>173</v>
      </c>
    </row>
    <row r="56" spans="1:21" ht="77.25" thickBot="1" x14ac:dyDescent="0.3">
      <c r="A56" s="4"/>
      <c r="B56" s="350"/>
      <c r="C56" s="318"/>
      <c r="D56" s="329"/>
      <c r="E56" s="335"/>
      <c r="F56" s="294"/>
      <c r="G56" s="119">
        <v>70</v>
      </c>
      <c r="H56" s="96" t="s">
        <v>120</v>
      </c>
      <c r="I56" s="291"/>
      <c r="J56" s="56"/>
      <c r="K56" s="56" t="s">
        <v>59</v>
      </c>
      <c r="L56" s="57">
        <f t="shared" si="2"/>
        <v>0</v>
      </c>
      <c r="M56" s="229"/>
      <c r="N56" s="282"/>
      <c r="O56" s="254"/>
      <c r="P56" s="378"/>
      <c r="Q56" s="173"/>
      <c r="R56" s="157" t="s">
        <v>14</v>
      </c>
      <c r="S56" s="83"/>
      <c r="T56" s="83" t="s">
        <v>76</v>
      </c>
      <c r="U56" s="54" t="s">
        <v>174</v>
      </c>
    </row>
    <row r="57" spans="1:21" ht="76.5" customHeight="1" thickBot="1" x14ac:dyDescent="0.3">
      <c r="A57" s="4"/>
      <c r="B57" s="350"/>
      <c r="C57" s="318"/>
      <c r="D57" s="224" t="s">
        <v>65</v>
      </c>
      <c r="E57" s="382" t="s">
        <v>64</v>
      </c>
      <c r="F57" s="236">
        <v>10</v>
      </c>
      <c r="G57" s="25">
        <v>30</v>
      </c>
      <c r="H57" s="68" t="s">
        <v>122</v>
      </c>
      <c r="I57" s="291"/>
      <c r="J57" s="42"/>
      <c r="K57" s="42" t="s">
        <v>59</v>
      </c>
      <c r="L57" s="43">
        <f t="shared" si="2"/>
        <v>0</v>
      </c>
      <c r="M57" s="227">
        <f>SUM(L57:L60)</f>
        <v>0</v>
      </c>
      <c r="N57" s="227">
        <f>(SUM(L57:L60)*F57)/100</f>
        <v>0</v>
      </c>
      <c r="O57" s="254"/>
      <c r="P57" s="377" t="s">
        <v>188</v>
      </c>
      <c r="Q57" s="173"/>
      <c r="R57" s="157" t="s">
        <v>14</v>
      </c>
      <c r="S57" s="83"/>
      <c r="T57" s="83" t="s">
        <v>76</v>
      </c>
      <c r="U57" s="54" t="s">
        <v>184</v>
      </c>
    </row>
    <row r="58" spans="1:21" ht="53.25" thickBot="1" x14ac:dyDescent="0.3">
      <c r="A58" s="4"/>
      <c r="B58" s="350"/>
      <c r="C58" s="318"/>
      <c r="D58" s="225"/>
      <c r="E58" s="383"/>
      <c r="F58" s="237"/>
      <c r="G58" s="26">
        <v>20</v>
      </c>
      <c r="H58" s="46" t="s">
        <v>123</v>
      </c>
      <c r="I58" s="291"/>
      <c r="J58" s="51"/>
      <c r="K58" s="51" t="s">
        <v>59</v>
      </c>
      <c r="L58" s="48">
        <f t="shared" si="2"/>
        <v>0</v>
      </c>
      <c r="M58" s="228"/>
      <c r="N58" s="228"/>
      <c r="O58" s="254"/>
      <c r="P58" s="371"/>
      <c r="Q58" s="173"/>
      <c r="R58" s="157" t="s">
        <v>14</v>
      </c>
      <c r="S58" s="83"/>
      <c r="T58" s="83" t="s">
        <v>76</v>
      </c>
      <c r="U58" s="54" t="s">
        <v>184</v>
      </c>
    </row>
    <row r="59" spans="1:21" ht="53.25" thickBot="1" x14ac:dyDescent="0.3">
      <c r="A59" s="4"/>
      <c r="B59" s="351"/>
      <c r="C59" s="318"/>
      <c r="D59" s="226"/>
      <c r="E59" s="384"/>
      <c r="F59" s="237"/>
      <c r="G59" s="26">
        <v>40</v>
      </c>
      <c r="H59" s="46" t="s">
        <v>124</v>
      </c>
      <c r="I59" s="292"/>
      <c r="J59" s="51"/>
      <c r="K59" s="51" t="s">
        <v>59</v>
      </c>
      <c r="L59" s="48">
        <f t="shared" si="2"/>
        <v>0</v>
      </c>
      <c r="M59" s="228"/>
      <c r="N59" s="228"/>
      <c r="O59" s="254"/>
      <c r="P59" s="378"/>
      <c r="Q59" s="173"/>
      <c r="R59" s="157" t="s">
        <v>14</v>
      </c>
      <c r="S59" s="83"/>
      <c r="T59" s="83" t="s">
        <v>76</v>
      </c>
      <c r="U59" s="54" t="s">
        <v>185</v>
      </c>
    </row>
    <row r="60" spans="1:21" ht="156.75" customHeight="1" thickBot="1" x14ac:dyDescent="0.3">
      <c r="A60" s="4"/>
      <c r="B60" s="349" t="s">
        <v>61</v>
      </c>
      <c r="C60" s="318"/>
      <c r="D60" s="85" t="s">
        <v>65</v>
      </c>
      <c r="E60" s="179" t="s">
        <v>64</v>
      </c>
      <c r="F60" s="237"/>
      <c r="G60" s="27">
        <v>10</v>
      </c>
      <c r="H60" s="69" t="s">
        <v>125</v>
      </c>
      <c r="I60" s="168" t="s">
        <v>149</v>
      </c>
      <c r="J60" s="56"/>
      <c r="K60" s="56" t="s">
        <v>59</v>
      </c>
      <c r="L60" s="57">
        <f t="shared" si="2"/>
        <v>0</v>
      </c>
      <c r="M60" s="229"/>
      <c r="N60" s="229"/>
      <c r="O60" s="254"/>
      <c r="P60" s="58" t="s">
        <v>188</v>
      </c>
      <c r="Q60" s="174"/>
      <c r="R60" s="59" t="s">
        <v>14</v>
      </c>
      <c r="S60" s="60"/>
      <c r="T60" s="60" t="s">
        <v>76</v>
      </c>
      <c r="U60" s="61" t="s">
        <v>176</v>
      </c>
    </row>
    <row r="61" spans="1:21" ht="77.25" thickBot="1" x14ac:dyDescent="0.3">
      <c r="A61" s="4"/>
      <c r="B61" s="350"/>
      <c r="C61" s="318"/>
      <c r="D61" s="224" t="s">
        <v>56</v>
      </c>
      <c r="E61" s="336" t="s">
        <v>30</v>
      </c>
      <c r="F61" s="236">
        <v>10</v>
      </c>
      <c r="G61" s="21">
        <v>20</v>
      </c>
      <c r="H61" s="41" t="s">
        <v>31</v>
      </c>
      <c r="I61" s="290" t="s">
        <v>32</v>
      </c>
      <c r="J61" s="42"/>
      <c r="K61" s="42" t="s">
        <v>59</v>
      </c>
      <c r="L61" s="43">
        <f t="shared" si="2"/>
        <v>0</v>
      </c>
      <c r="M61" s="227">
        <f>SUM(L61:L73)</f>
        <v>0</v>
      </c>
      <c r="N61" s="227">
        <f>(SUM(L61:L73)*F61)/100</f>
        <v>0</v>
      </c>
      <c r="O61" s="254"/>
      <c r="P61" s="370" t="s">
        <v>197</v>
      </c>
      <c r="Q61" s="173"/>
      <c r="R61" s="156" t="s">
        <v>14</v>
      </c>
      <c r="S61" s="82"/>
      <c r="T61" s="82" t="s">
        <v>76</v>
      </c>
      <c r="U61" s="50" t="s">
        <v>176</v>
      </c>
    </row>
    <row r="62" spans="1:21" ht="53.25" thickBot="1" x14ac:dyDescent="0.3">
      <c r="A62" s="4"/>
      <c r="B62" s="350"/>
      <c r="C62" s="318"/>
      <c r="D62" s="225"/>
      <c r="E62" s="337"/>
      <c r="F62" s="237"/>
      <c r="G62" s="19">
        <v>5</v>
      </c>
      <c r="H62" s="46" t="s">
        <v>138</v>
      </c>
      <c r="I62" s="291"/>
      <c r="J62" s="51"/>
      <c r="K62" s="51" t="s">
        <v>59</v>
      </c>
      <c r="L62" s="48">
        <f t="shared" si="2"/>
        <v>0</v>
      </c>
      <c r="M62" s="228"/>
      <c r="N62" s="228"/>
      <c r="O62" s="254"/>
      <c r="P62" s="371"/>
      <c r="Q62" s="173"/>
      <c r="R62" s="157" t="s">
        <v>14</v>
      </c>
      <c r="S62" s="83"/>
      <c r="T62" s="83" t="s">
        <v>76</v>
      </c>
      <c r="U62" s="54" t="s">
        <v>176</v>
      </c>
    </row>
    <row r="63" spans="1:21" ht="53.25" thickBot="1" x14ac:dyDescent="0.3">
      <c r="A63" s="4"/>
      <c r="B63" s="350"/>
      <c r="C63" s="318"/>
      <c r="D63" s="225"/>
      <c r="E63" s="337"/>
      <c r="F63" s="237"/>
      <c r="G63" s="19">
        <v>5</v>
      </c>
      <c r="H63" s="46" t="s">
        <v>33</v>
      </c>
      <c r="I63" s="291"/>
      <c r="J63" s="51"/>
      <c r="K63" s="51" t="s">
        <v>59</v>
      </c>
      <c r="L63" s="48">
        <f t="shared" si="2"/>
        <v>0</v>
      </c>
      <c r="M63" s="228"/>
      <c r="N63" s="228"/>
      <c r="O63" s="254"/>
      <c r="P63" s="371"/>
      <c r="Q63" s="173"/>
      <c r="R63" s="157" t="s">
        <v>14</v>
      </c>
      <c r="S63" s="83"/>
      <c r="T63" s="83" t="s">
        <v>76</v>
      </c>
      <c r="U63" s="54" t="s">
        <v>170</v>
      </c>
    </row>
    <row r="64" spans="1:21" ht="53.25" thickBot="1" x14ac:dyDescent="0.3">
      <c r="A64" s="4"/>
      <c r="B64" s="350"/>
      <c r="C64" s="318"/>
      <c r="D64" s="225"/>
      <c r="E64" s="337"/>
      <c r="F64" s="237"/>
      <c r="G64" s="19">
        <v>5</v>
      </c>
      <c r="H64" s="46" t="s">
        <v>34</v>
      </c>
      <c r="I64" s="291"/>
      <c r="J64" s="51"/>
      <c r="K64" s="51" t="s">
        <v>59</v>
      </c>
      <c r="L64" s="48">
        <f t="shared" si="2"/>
        <v>0</v>
      </c>
      <c r="M64" s="228"/>
      <c r="N64" s="228"/>
      <c r="O64" s="254"/>
      <c r="P64" s="371"/>
      <c r="Q64" s="173"/>
      <c r="R64" s="157" t="s">
        <v>14</v>
      </c>
      <c r="S64" s="83"/>
      <c r="T64" s="83" t="s">
        <v>76</v>
      </c>
      <c r="U64" s="54" t="s">
        <v>176</v>
      </c>
    </row>
    <row r="65" spans="1:23" ht="53.25" thickBot="1" x14ac:dyDescent="0.3">
      <c r="A65" s="4"/>
      <c r="B65" s="350"/>
      <c r="C65" s="318"/>
      <c r="D65" s="225"/>
      <c r="E65" s="337"/>
      <c r="F65" s="237"/>
      <c r="G65" s="19">
        <v>5</v>
      </c>
      <c r="H65" s="46" t="s">
        <v>35</v>
      </c>
      <c r="I65" s="291"/>
      <c r="J65" s="51"/>
      <c r="K65" s="51" t="s">
        <v>59</v>
      </c>
      <c r="L65" s="48">
        <f t="shared" si="2"/>
        <v>0</v>
      </c>
      <c r="M65" s="228"/>
      <c r="N65" s="228"/>
      <c r="O65" s="254"/>
      <c r="P65" s="371"/>
      <c r="Q65" s="173"/>
      <c r="R65" s="157" t="s">
        <v>14</v>
      </c>
      <c r="S65" s="83"/>
      <c r="T65" s="83" t="s">
        <v>76</v>
      </c>
      <c r="U65" s="54" t="s">
        <v>175</v>
      </c>
    </row>
    <row r="66" spans="1:23" ht="53.25" thickBot="1" x14ac:dyDescent="0.3">
      <c r="A66" s="4"/>
      <c r="B66" s="350"/>
      <c r="C66" s="318"/>
      <c r="D66" s="225"/>
      <c r="E66" s="337"/>
      <c r="F66" s="237"/>
      <c r="G66" s="19">
        <v>5</v>
      </c>
      <c r="H66" s="46" t="s">
        <v>36</v>
      </c>
      <c r="I66" s="291"/>
      <c r="J66" s="51"/>
      <c r="K66" s="51" t="s">
        <v>59</v>
      </c>
      <c r="L66" s="48">
        <f t="shared" si="2"/>
        <v>0</v>
      </c>
      <c r="M66" s="228"/>
      <c r="N66" s="228"/>
      <c r="O66" s="254"/>
      <c r="P66" s="371"/>
      <c r="Q66" s="173"/>
      <c r="R66" s="157" t="s">
        <v>14</v>
      </c>
      <c r="S66" s="83"/>
      <c r="T66" s="83" t="s">
        <v>76</v>
      </c>
      <c r="U66" s="54" t="s">
        <v>176</v>
      </c>
    </row>
    <row r="67" spans="1:23" ht="53.25" thickBot="1" x14ac:dyDescent="0.3">
      <c r="A67" s="4"/>
      <c r="B67" s="350"/>
      <c r="C67" s="318"/>
      <c r="D67" s="225"/>
      <c r="E67" s="337"/>
      <c r="F67" s="237"/>
      <c r="G67" s="19">
        <v>5</v>
      </c>
      <c r="H67" s="46" t="s">
        <v>37</v>
      </c>
      <c r="I67" s="291"/>
      <c r="J67" s="51"/>
      <c r="K67" s="51" t="s">
        <v>59</v>
      </c>
      <c r="L67" s="48">
        <f t="shared" si="2"/>
        <v>0</v>
      </c>
      <c r="M67" s="228"/>
      <c r="N67" s="228"/>
      <c r="O67" s="254"/>
      <c r="P67" s="371"/>
      <c r="Q67" s="173"/>
      <c r="R67" s="157" t="s">
        <v>14</v>
      </c>
      <c r="S67" s="83"/>
      <c r="T67" s="83" t="s">
        <v>76</v>
      </c>
      <c r="U67" s="54" t="s">
        <v>176</v>
      </c>
    </row>
    <row r="68" spans="1:23" ht="53.25" thickBot="1" x14ac:dyDescent="0.3">
      <c r="A68" s="4"/>
      <c r="B68" s="350"/>
      <c r="C68" s="318"/>
      <c r="D68" s="225"/>
      <c r="E68" s="337"/>
      <c r="F68" s="237"/>
      <c r="G68" s="19">
        <v>5</v>
      </c>
      <c r="H68" s="46" t="s">
        <v>38</v>
      </c>
      <c r="I68" s="291"/>
      <c r="J68" s="51"/>
      <c r="K68" s="51" t="s">
        <v>59</v>
      </c>
      <c r="L68" s="48">
        <f t="shared" si="2"/>
        <v>0</v>
      </c>
      <c r="M68" s="228"/>
      <c r="N68" s="228"/>
      <c r="O68" s="254"/>
      <c r="P68" s="371"/>
      <c r="Q68" s="173"/>
      <c r="R68" s="157" t="s">
        <v>14</v>
      </c>
      <c r="S68" s="83"/>
      <c r="T68" s="83" t="s">
        <v>76</v>
      </c>
      <c r="U68" s="54" t="s">
        <v>176</v>
      </c>
    </row>
    <row r="69" spans="1:23" ht="53.25" thickBot="1" x14ac:dyDescent="0.3">
      <c r="A69" s="4"/>
      <c r="B69" s="350"/>
      <c r="C69" s="318"/>
      <c r="D69" s="225"/>
      <c r="E69" s="337"/>
      <c r="F69" s="237"/>
      <c r="G69" s="19">
        <v>5</v>
      </c>
      <c r="H69" s="46" t="s">
        <v>39</v>
      </c>
      <c r="I69" s="291"/>
      <c r="J69" s="51"/>
      <c r="K69" s="51" t="s">
        <v>59</v>
      </c>
      <c r="L69" s="48">
        <f t="shared" si="2"/>
        <v>0</v>
      </c>
      <c r="M69" s="228"/>
      <c r="N69" s="228"/>
      <c r="O69" s="254"/>
      <c r="P69" s="371"/>
      <c r="Q69" s="173"/>
      <c r="R69" s="157" t="s">
        <v>14</v>
      </c>
      <c r="S69" s="83"/>
      <c r="T69" s="83" t="s">
        <v>76</v>
      </c>
      <c r="U69" s="54" t="s">
        <v>170</v>
      </c>
    </row>
    <row r="70" spans="1:23" ht="53.25" thickBot="1" x14ac:dyDescent="0.3">
      <c r="A70" s="4"/>
      <c r="B70" s="350"/>
      <c r="C70" s="318"/>
      <c r="D70" s="225"/>
      <c r="E70" s="337"/>
      <c r="F70" s="237"/>
      <c r="G70" s="19">
        <v>5</v>
      </c>
      <c r="H70" s="120" t="s">
        <v>40</v>
      </c>
      <c r="I70" s="291"/>
      <c r="J70" s="51"/>
      <c r="K70" s="51" t="s">
        <v>59</v>
      </c>
      <c r="L70" s="48">
        <f t="shared" si="2"/>
        <v>0</v>
      </c>
      <c r="M70" s="228"/>
      <c r="N70" s="228"/>
      <c r="O70" s="254"/>
      <c r="P70" s="371"/>
      <c r="Q70" s="173"/>
      <c r="R70" s="157" t="s">
        <v>14</v>
      </c>
      <c r="S70" s="83"/>
      <c r="T70" s="83" t="s">
        <v>76</v>
      </c>
      <c r="U70" s="54" t="s">
        <v>170</v>
      </c>
    </row>
    <row r="71" spans="1:23" ht="45.75" customHeight="1" thickBot="1" x14ac:dyDescent="0.3">
      <c r="A71" s="4"/>
      <c r="B71" s="350"/>
      <c r="C71" s="318"/>
      <c r="D71" s="225"/>
      <c r="E71" s="337"/>
      <c r="F71" s="237"/>
      <c r="G71" s="19">
        <v>5</v>
      </c>
      <c r="H71" s="120" t="s">
        <v>41</v>
      </c>
      <c r="I71" s="291"/>
      <c r="J71" s="51"/>
      <c r="K71" s="51" t="s">
        <v>59</v>
      </c>
      <c r="L71" s="48">
        <f t="shared" si="2"/>
        <v>0</v>
      </c>
      <c r="M71" s="228"/>
      <c r="N71" s="228"/>
      <c r="O71" s="254"/>
      <c r="P71" s="371"/>
      <c r="Q71" s="173"/>
      <c r="R71" s="157" t="s">
        <v>14</v>
      </c>
      <c r="S71" s="83"/>
      <c r="T71" s="83" t="s">
        <v>76</v>
      </c>
      <c r="U71" s="54" t="s">
        <v>170</v>
      </c>
    </row>
    <row r="72" spans="1:23" ht="77.25" thickBot="1" x14ac:dyDescent="0.3">
      <c r="A72" s="4"/>
      <c r="B72" s="350"/>
      <c r="C72" s="318"/>
      <c r="D72" s="225"/>
      <c r="E72" s="337"/>
      <c r="F72" s="237"/>
      <c r="G72" s="19">
        <v>10</v>
      </c>
      <c r="H72" s="46" t="s">
        <v>42</v>
      </c>
      <c r="I72" s="291"/>
      <c r="J72" s="51"/>
      <c r="K72" s="51" t="s">
        <v>59</v>
      </c>
      <c r="L72" s="48">
        <f t="shared" si="2"/>
        <v>0</v>
      </c>
      <c r="M72" s="228"/>
      <c r="N72" s="228"/>
      <c r="O72" s="254"/>
      <c r="P72" s="371"/>
      <c r="Q72" s="173"/>
      <c r="R72" s="157" t="s">
        <v>14</v>
      </c>
      <c r="S72" s="83"/>
      <c r="T72" s="83" t="s">
        <v>76</v>
      </c>
      <c r="U72" s="54" t="s">
        <v>170</v>
      </c>
    </row>
    <row r="73" spans="1:23" ht="77.25" thickBot="1" x14ac:dyDescent="0.3">
      <c r="A73" s="4"/>
      <c r="B73" s="351"/>
      <c r="C73" s="341"/>
      <c r="D73" s="226"/>
      <c r="E73" s="338"/>
      <c r="F73" s="339"/>
      <c r="G73" s="20">
        <v>20</v>
      </c>
      <c r="H73" s="55" t="s">
        <v>43</v>
      </c>
      <c r="I73" s="292"/>
      <c r="J73" s="56"/>
      <c r="K73" s="56" t="s">
        <v>59</v>
      </c>
      <c r="L73" s="57">
        <f t="shared" si="2"/>
        <v>0</v>
      </c>
      <c r="M73" s="229"/>
      <c r="N73" s="229"/>
      <c r="O73" s="255"/>
      <c r="P73" s="372"/>
      <c r="Q73" s="173"/>
      <c r="R73" s="199" t="s">
        <v>14</v>
      </c>
      <c r="S73" s="60"/>
      <c r="T73" s="60" t="s">
        <v>76</v>
      </c>
      <c r="U73" s="61" t="s">
        <v>170</v>
      </c>
    </row>
    <row r="74" spans="1:23" ht="47.25" customHeight="1" x14ac:dyDescent="0.25">
      <c r="A74" s="5"/>
      <c r="B74" s="330" t="s">
        <v>58</v>
      </c>
      <c r="C74" s="332">
        <v>5</v>
      </c>
      <c r="D74" s="265" t="s">
        <v>58</v>
      </c>
      <c r="E74" s="274" t="s">
        <v>45</v>
      </c>
      <c r="F74" s="276">
        <v>100</v>
      </c>
      <c r="G74" s="121">
        <v>50</v>
      </c>
      <c r="H74" s="68" t="s">
        <v>139</v>
      </c>
      <c r="I74" s="278" t="s">
        <v>46</v>
      </c>
      <c r="J74" s="190"/>
      <c r="K74" s="42" t="s">
        <v>12</v>
      </c>
      <c r="L74" s="43">
        <f t="shared" si="2"/>
        <v>50</v>
      </c>
      <c r="M74" s="227">
        <f>L74+L75</f>
        <v>100</v>
      </c>
      <c r="N74" s="227">
        <f>((L74+L75)*F74)/100</f>
        <v>100</v>
      </c>
      <c r="O74" s="280">
        <f>(N74*C74)/100</f>
        <v>5</v>
      </c>
      <c r="P74" s="370" t="s">
        <v>198</v>
      </c>
      <c r="Q74" s="72"/>
      <c r="R74" s="156" t="s">
        <v>14</v>
      </c>
      <c r="S74" s="82"/>
      <c r="T74" s="82" t="s">
        <v>76</v>
      </c>
      <c r="U74" s="50" t="s">
        <v>186</v>
      </c>
    </row>
    <row r="75" spans="1:23" ht="88.5" customHeight="1" thickBot="1" x14ac:dyDescent="0.3">
      <c r="B75" s="331"/>
      <c r="C75" s="333"/>
      <c r="D75" s="266"/>
      <c r="E75" s="275"/>
      <c r="F75" s="277"/>
      <c r="G75" s="122">
        <v>50</v>
      </c>
      <c r="H75" s="96" t="s">
        <v>126</v>
      </c>
      <c r="I75" s="279"/>
      <c r="J75" s="191"/>
      <c r="K75" s="123" t="s">
        <v>12</v>
      </c>
      <c r="L75" s="57">
        <f t="shared" si="2"/>
        <v>50</v>
      </c>
      <c r="M75" s="229"/>
      <c r="N75" s="229"/>
      <c r="O75" s="255"/>
      <c r="P75" s="376"/>
      <c r="Q75" s="174"/>
      <c r="R75" s="59" t="s">
        <v>14</v>
      </c>
      <c r="S75" s="60"/>
      <c r="T75" s="60" t="s">
        <v>76</v>
      </c>
      <c r="U75" s="61" t="s">
        <v>187</v>
      </c>
    </row>
    <row r="76" spans="1:23" ht="51" hidden="1" customHeight="1" x14ac:dyDescent="0.25">
      <c r="B76" s="352" t="s">
        <v>60</v>
      </c>
      <c r="C76" s="293">
        <v>5</v>
      </c>
      <c r="D76" s="364" t="s">
        <v>57</v>
      </c>
      <c r="E76" s="267" t="s">
        <v>140</v>
      </c>
      <c r="F76" s="244">
        <v>50</v>
      </c>
      <c r="G76" s="18">
        <v>20</v>
      </c>
      <c r="H76" s="105" t="s">
        <v>151</v>
      </c>
      <c r="I76" s="271" t="s">
        <v>152</v>
      </c>
      <c r="J76" s="124"/>
      <c r="K76" s="124" t="s">
        <v>14</v>
      </c>
      <c r="L76" s="125">
        <f t="shared" si="2"/>
        <v>0</v>
      </c>
      <c r="M76" s="262">
        <f>SUM(L76:L82)</f>
        <v>0</v>
      </c>
      <c r="N76" s="259">
        <f>(SUM(L76:L82)*F76)/100</f>
        <v>0</v>
      </c>
      <c r="O76" s="262">
        <f>(SUM(N76:N88)*C76)/100</f>
        <v>0</v>
      </c>
      <c r="P76" s="49"/>
      <c r="Q76" s="49"/>
      <c r="R76" s="49" t="s">
        <v>14</v>
      </c>
      <c r="S76" s="82"/>
      <c r="T76" s="82" t="s">
        <v>14</v>
      </c>
      <c r="U76" s="50"/>
    </row>
    <row r="77" spans="1:23" ht="44.25" hidden="1" customHeight="1" x14ac:dyDescent="0.25">
      <c r="B77" s="353"/>
      <c r="C77" s="327"/>
      <c r="D77" s="365"/>
      <c r="E77" s="268"/>
      <c r="F77" s="245"/>
      <c r="G77" s="17">
        <v>10</v>
      </c>
      <c r="H77" s="126" t="s">
        <v>141</v>
      </c>
      <c r="I77" s="272"/>
      <c r="J77" s="127"/>
      <c r="K77" s="127" t="s">
        <v>14</v>
      </c>
      <c r="L77" s="128">
        <f t="shared" si="2"/>
        <v>0</v>
      </c>
      <c r="M77" s="263"/>
      <c r="N77" s="260"/>
      <c r="O77" s="263"/>
      <c r="P77" s="72"/>
      <c r="Q77" s="72"/>
      <c r="R77" s="53" t="s">
        <v>14</v>
      </c>
      <c r="S77" s="83"/>
      <c r="T77" s="83" t="s">
        <v>14</v>
      </c>
      <c r="U77" s="75"/>
      <c r="V77" s="6" t="s">
        <v>44</v>
      </c>
      <c r="W77" s="6" t="s">
        <v>47</v>
      </c>
    </row>
    <row r="78" spans="1:23" ht="48.75" hidden="1" customHeight="1" x14ac:dyDescent="0.25">
      <c r="B78" s="353"/>
      <c r="C78" s="327"/>
      <c r="D78" s="365"/>
      <c r="E78" s="268"/>
      <c r="F78" s="245"/>
      <c r="G78" s="17">
        <v>10</v>
      </c>
      <c r="H78" s="126" t="s">
        <v>48</v>
      </c>
      <c r="I78" s="272"/>
      <c r="J78" s="127"/>
      <c r="K78" s="127" t="s">
        <v>14</v>
      </c>
      <c r="L78" s="128">
        <f t="shared" si="2"/>
        <v>0</v>
      </c>
      <c r="M78" s="263"/>
      <c r="N78" s="260"/>
      <c r="O78" s="263"/>
      <c r="P78" s="72"/>
      <c r="Q78" s="72"/>
      <c r="R78" s="53" t="s">
        <v>14</v>
      </c>
      <c r="S78" s="83"/>
      <c r="T78" s="83" t="s">
        <v>14</v>
      </c>
      <c r="U78" s="129"/>
      <c r="V78" s="7">
        <v>1</v>
      </c>
      <c r="W78" s="7">
        <v>0</v>
      </c>
    </row>
    <row r="79" spans="1:23" ht="51.75" hidden="1" customHeight="1" x14ac:dyDescent="0.25">
      <c r="B79" s="353"/>
      <c r="C79" s="327"/>
      <c r="D79" s="365"/>
      <c r="E79" s="269"/>
      <c r="F79" s="245"/>
      <c r="G79" s="17">
        <v>10</v>
      </c>
      <c r="H79" s="126" t="s">
        <v>49</v>
      </c>
      <c r="I79" s="272"/>
      <c r="J79" s="130"/>
      <c r="K79" s="130" t="s">
        <v>14</v>
      </c>
      <c r="L79" s="128">
        <f t="shared" si="2"/>
        <v>0</v>
      </c>
      <c r="M79" s="263"/>
      <c r="N79" s="260"/>
      <c r="O79" s="263"/>
      <c r="P79" s="77"/>
      <c r="Q79" s="77"/>
      <c r="R79" s="78" t="s">
        <v>14</v>
      </c>
      <c r="S79" s="79"/>
      <c r="T79" s="79" t="s">
        <v>14</v>
      </c>
      <c r="U79" s="80"/>
      <c r="V79" s="7"/>
      <c r="W79" s="7"/>
    </row>
    <row r="80" spans="1:23" ht="52.5" hidden="1" customHeight="1" x14ac:dyDescent="0.25">
      <c r="B80" s="353"/>
      <c r="C80" s="327"/>
      <c r="D80" s="365"/>
      <c r="E80" s="269"/>
      <c r="F80" s="245"/>
      <c r="G80" s="17">
        <v>10</v>
      </c>
      <c r="H80" s="126" t="s">
        <v>50</v>
      </c>
      <c r="I80" s="272"/>
      <c r="J80" s="130"/>
      <c r="K80" s="130" t="s">
        <v>14</v>
      </c>
      <c r="L80" s="128">
        <f t="shared" ref="L80:L88" si="3">IF(K80="SI",G80,0)</f>
        <v>0</v>
      </c>
      <c r="M80" s="263"/>
      <c r="N80" s="260"/>
      <c r="O80" s="263"/>
      <c r="P80" s="77"/>
      <c r="Q80" s="77"/>
      <c r="R80" s="78" t="s">
        <v>14</v>
      </c>
      <c r="S80" s="79"/>
      <c r="T80" s="79" t="s">
        <v>14</v>
      </c>
      <c r="U80" s="80"/>
      <c r="V80" s="7"/>
      <c r="W80" s="7"/>
    </row>
    <row r="81" spans="2:23" ht="51" hidden="1" customHeight="1" x14ac:dyDescent="0.25">
      <c r="B81" s="353"/>
      <c r="C81" s="327"/>
      <c r="D81" s="365"/>
      <c r="E81" s="269"/>
      <c r="F81" s="245"/>
      <c r="G81" s="17">
        <v>20</v>
      </c>
      <c r="H81" s="126" t="s">
        <v>142</v>
      </c>
      <c r="I81" s="272"/>
      <c r="J81" s="130"/>
      <c r="K81" s="130" t="s">
        <v>14</v>
      </c>
      <c r="L81" s="128">
        <f t="shared" si="3"/>
        <v>0</v>
      </c>
      <c r="M81" s="263"/>
      <c r="N81" s="260"/>
      <c r="O81" s="263"/>
      <c r="P81" s="77"/>
      <c r="Q81" s="77"/>
      <c r="R81" s="78" t="s">
        <v>14</v>
      </c>
      <c r="S81" s="79"/>
      <c r="T81" s="79" t="s">
        <v>14</v>
      </c>
      <c r="U81" s="80"/>
      <c r="V81" s="7"/>
      <c r="W81" s="7"/>
    </row>
    <row r="82" spans="2:23" ht="54" hidden="1" customHeight="1" thickBot="1" x14ac:dyDescent="0.3">
      <c r="B82" s="354"/>
      <c r="C82" s="327"/>
      <c r="D82" s="366"/>
      <c r="E82" s="270"/>
      <c r="F82" s="246"/>
      <c r="G82" s="116">
        <v>20</v>
      </c>
      <c r="H82" s="96" t="s">
        <v>143</v>
      </c>
      <c r="I82" s="273"/>
      <c r="J82" s="131"/>
      <c r="K82" s="131" t="s">
        <v>14</v>
      </c>
      <c r="L82" s="132">
        <f t="shared" si="3"/>
        <v>0</v>
      </c>
      <c r="M82" s="264"/>
      <c r="N82" s="261"/>
      <c r="O82" s="263"/>
      <c r="P82" s="133"/>
      <c r="Q82" s="133"/>
      <c r="R82" s="59" t="s">
        <v>14</v>
      </c>
      <c r="S82" s="60"/>
      <c r="T82" s="60" t="s">
        <v>14</v>
      </c>
      <c r="U82" s="134"/>
      <c r="V82" s="7">
        <v>1</v>
      </c>
      <c r="W82" s="7">
        <v>1</v>
      </c>
    </row>
    <row r="83" spans="2:23" ht="409.5" hidden="1" customHeight="1" thickBot="1" x14ac:dyDescent="0.3">
      <c r="B83" s="355" t="s">
        <v>60</v>
      </c>
      <c r="C83" s="327"/>
      <c r="D83" s="352" t="s">
        <v>57</v>
      </c>
      <c r="E83" s="385" t="s">
        <v>144</v>
      </c>
      <c r="F83" s="256">
        <v>50</v>
      </c>
      <c r="G83" s="15">
        <v>25</v>
      </c>
      <c r="H83" s="159" t="s">
        <v>154</v>
      </c>
      <c r="I83" s="358" t="s">
        <v>51</v>
      </c>
      <c r="J83" s="70"/>
      <c r="K83" s="70" t="s">
        <v>14</v>
      </c>
      <c r="L83" s="43">
        <f t="shared" si="3"/>
        <v>0</v>
      </c>
      <c r="M83" s="227">
        <f>SUM(L83:L88)</f>
        <v>0</v>
      </c>
      <c r="N83" s="262">
        <f>(SUM(L83:L88)*F83)/100</f>
        <v>0</v>
      </c>
      <c r="O83" s="263"/>
      <c r="P83" s="49"/>
      <c r="Q83" s="49"/>
      <c r="R83" s="49" t="s">
        <v>14</v>
      </c>
      <c r="S83" s="82"/>
      <c r="T83" s="82" t="s">
        <v>14</v>
      </c>
      <c r="U83" s="50"/>
      <c r="V83" s="7"/>
      <c r="W83" s="7"/>
    </row>
    <row r="84" spans="2:23" ht="333" hidden="1" customHeight="1" thickBot="1" x14ac:dyDescent="0.3">
      <c r="B84" s="356"/>
      <c r="C84" s="327"/>
      <c r="D84" s="353"/>
      <c r="E84" s="386"/>
      <c r="F84" s="257"/>
      <c r="G84" s="16">
        <v>15</v>
      </c>
      <c r="H84" s="71" t="s">
        <v>81</v>
      </c>
      <c r="I84" s="359"/>
      <c r="J84" s="52"/>
      <c r="K84" s="52" t="s">
        <v>14</v>
      </c>
      <c r="L84" s="48">
        <f t="shared" si="3"/>
        <v>0</v>
      </c>
      <c r="M84" s="228"/>
      <c r="N84" s="263"/>
      <c r="O84" s="263"/>
      <c r="P84" s="135"/>
      <c r="Q84" s="135"/>
      <c r="R84" s="136" t="s">
        <v>14</v>
      </c>
      <c r="S84" s="137"/>
      <c r="T84" s="137"/>
      <c r="U84" s="138"/>
      <c r="V84" s="7"/>
      <c r="W84" s="7"/>
    </row>
    <row r="85" spans="2:23" ht="307.5" hidden="1" customHeight="1" thickBot="1" x14ac:dyDescent="0.3">
      <c r="B85" s="356"/>
      <c r="C85" s="327"/>
      <c r="D85" s="353"/>
      <c r="E85" s="386"/>
      <c r="F85" s="257"/>
      <c r="G85" s="16">
        <v>15</v>
      </c>
      <c r="H85" s="71" t="s">
        <v>82</v>
      </c>
      <c r="I85" s="359"/>
      <c r="J85" s="52"/>
      <c r="K85" s="52" t="s">
        <v>14</v>
      </c>
      <c r="L85" s="48">
        <f t="shared" si="3"/>
        <v>0</v>
      </c>
      <c r="M85" s="228"/>
      <c r="N85" s="263"/>
      <c r="O85" s="263"/>
      <c r="P85" s="72"/>
      <c r="Q85" s="72"/>
      <c r="R85" s="73" t="s">
        <v>14</v>
      </c>
      <c r="S85" s="74"/>
      <c r="T85" s="74" t="s">
        <v>14</v>
      </c>
      <c r="U85" s="75" t="s">
        <v>145</v>
      </c>
      <c r="V85" s="7"/>
      <c r="W85" s="7"/>
    </row>
    <row r="86" spans="2:23" ht="154.5" hidden="1" thickBot="1" x14ac:dyDescent="0.3">
      <c r="B86" s="356"/>
      <c r="C86" s="327"/>
      <c r="D86" s="353"/>
      <c r="E86" s="386"/>
      <c r="F86" s="257"/>
      <c r="G86" s="18">
        <v>15</v>
      </c>
      <c r="H86" s="170" t="s">
        <v>127</v>
      </c>
      <c r="I86" s="359"/>
      <c r="J86" s="76"/>
      <c r="K86" s="76" t="s">
        <v>14</v>
      </c>
      <c r="L86" s="48">
        <f t="shared" si="3"/>
        <v>0</v>
      </c>
      <c r="M86" s="228"/>
      <c r="N86" s="263"/>
      <c r="O86" s="263"/>
      <c r="P86" s="77"/>
      <c r="Q86" s="77"/>
      <c r="R86" s="78" t="s">
        <v>14</v>
      </c>
      <c r="S86" s="79"/>
      <c r="T86" s="79" t="s">
        <v>14</v>
      </c>
      <c r="U86" s="80">
        <v>1</v>
      </c>
      <c r="V86" s="7">
        <v>1</v>
      </c>
      <c r="W86" s="7">
        <v>0</v>
      </c>
    </row>
    <row r="87" spans="2:23" ht="129" hidden="1" thickBot="1" x14ac:dyDescent="0.3">
      <c r="B87" s="357"/>
      <c r="C87" s="327"/>
      <c r="D87" s="354"/>
      <c r="E87" s="387"/>
      <c r="F87" s="257"/>
      <c r="G87" s="169">
        <v>15</v>
      </c>
      <c r="H87" s="171" t="s">
        <v>83</v>
      </c>
      <c r="I87" s="360"/>
      <c r="J87" s="173"/>
      <c r="K87" s="173" t="s">
        <v>14</v>
      </c>
      <c r="L87" s="128">
        <f t="shared" si="3"/>
        <v>0</v>
      </c>
      <c r="M87" s="228"/>
      <c r="N87" s="263"/>
      <c r="O87" s="263"/>
      <c r="P87" s="77"/>
      <c r="Q87" s="77"/>
      <c r="R87" s="77" t="s">
        <v>14</v>
      </c>
      <c r="S87" s="173"/>
      <c r="T87" s="173" t="s">
        <v>14</v>
      </c>
      <c r="U87" s="176"/>
      <c r="V87" s="7">
        <v>0</v>
      </c>
      <c r="W87" s="7">
        <v>1</v>
      </c>
    </row>
    <row r="88" spans="2:23" ht="254.25" hidden="1" customHeight="1" thickBot="1" x14ac:dyDescent="0.3">
      <c r="B88" s="160" t="s">
        <v>60</v>
      </c>
      <c r="C88" s="294"/>
      <c r="D88" s="162" t="s">
        <v>57</v>
      </c>
      <c r="E88" s="161" t="s">
        <v>144</v>
      </c>
      <c r="F88" s="258"/>
      <c r="G88" s="139">
        <v>15</v>
      </c>
      <c r="H88" s="140" t="s">
        <v>84</v>
      </c>
      <c r="I88" s="84" t="s">
        <v>51</v>
      </c>
      <c r="J88" s="172"/>
      <c r="K88" s="172" t="s">
        <v>14</v>
      </c>
      <c r="L88" s="57">
        <f t="shared" si="3"/>
        <v>0</v>
      </c>
      <c r="M88" s="229"/>
      <c r="N88" s="264"/>
      <c r="O88" s="264"/>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36.650000000000006</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1">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3" name="ComboBox196">
          <controlPr defaultSize="0" autoLine="0" autoPict="0" linkedCell="T26" listFillRange="D102:D105" r:id="rId14">
            <anchor moveWithCells="1">
              <from>
                <xdr:col>18</xdr:col>
                <xdr:colOff>38100</xdr:colOff>
                <xdr:row>25</xdr:row>
                <xdr:rowOff>171450</xdr:rowOff>
              </from>
              <to>
                <xdr:col>18</xdr:col>
                <xdr:colOff>3981450</xdr:colOff>
                <xdr:row>25</xdr:row>
                <xdr:rowOff>695325</xdr:rowOff>
              </to>
            </anchor>
          </controlPr>
        </control>
      </mc:Choice>
      <mc:Fallback>
        <control shapeId="2263" r:id="rId13" name="ComboBox196"/>
      </mc:Fallback>
    </mc:AlternateContent>
    <mc:AlternateContent xmlns:mc="http://schemas.openxmlformats.org/markup-compatibility/2006">
      <mc:Choice Requires="x14">
        <control shapeId="2262" r:id="rId15" name="ComboBox195">
          <controlPr defaultSize="0" autoLine="0" autoPict="0" linkedCell="T25" listFillRange="D102:D105" r:id="rId16">
            <anchor moveWithCells="1">
              <from>
                <xdr:col>18</xdr:col>
                <xdr:colOff>47625</xdr:colOff>
                <xdr:row>24</xdr:row>
                <xdr:rowOff>295275</xdr:rowOff>
              </from>
              <to>
                <xdr:col>18</xdr:col>
                <xdr:colOff>4000500</xdr:colOff>
                <xdr:row>24</xdr:row>
                <xdr:rowOff>828675</xdr:rowOff>
              </to>
            </anchor>
          </controlPr>
        </control>
      </mc:Choice>
      <mc:Fallback>
        <control shapeId="2262" r:id="rId15" name="ComboBox195"/>
      </mc:Fallback>
    </mc:AlternateContent>
    <mc:AlternateContent xmlns:mc="http://schemas.openxmlformats.org/markup-compatibility/2006">
      <mc:Choice Requires="x14">
        <control shapeId="2261" r:id="rId17" name="ComboBox194">
          <controlPr defaultSize="0" autoLine="0" autoPict="0" linkedCell="T24" listFillRange="D102:D105" r:id="rId18">
            <anchor moveWithCells="1">
              <from>
                <xdr:col>18</xdr:col>
                <xdr:colOff>47625</xdr:colOff>
                <xdr:row>23</xdr:row>
                <xdr:rowOff>676275</xdr:rowOff>
              </from>
              <to>
                <xdr:col>18</xdr:col>
                <xdr:colOff>3981450</xdr:colOff>
                <xdr:row>23</xdr:row>
                <xdr:rowOff>1200150</xdr:rowOff>
              </to>
            </anchor>
          </controlPr>
        </control>
      </mc:Choice>
      <mc:Fallback>
        <control shapeId="2261" r:id="rId17" name="ComboBox194"/>
      </mc:Fallback>
    </mc:AlternateContent>
    <mc:AlternateContent xmlns:mc="http://schemas.openxmlformats.org/markup-compatibility/2006">
      <mc:Choice Requires="x14">
        <control shapeId="2260" r:id="rId19" name="ComboBox193">
          <controlPr defaultSize="0" autoLine="0" autoPict="0" linkedCell="T23" listFillRange="D102:D105" r:id="rId20">
            <anchor moveWithCells="1">
              <from>
                <xdr:col>18</xdr:col>
                <xdr:colOff>47625</xdr:colOff>
                <xdr:row>22</xdr:row>
                <xdr:rowOff>914400</xdr:rowOff>
              </from>
              <to>
                <xdr:col>18</xdr:col>
                <xdr:colOff>3981450</xdr:colOff>
                <xdr:row>22</xdr:row>
                <xdr:rowOff>1438275</xdr:rowOff>
              </to>
            </anchor>
          </controlPr>
        </control>
      </mc:Choice>
      <mc:Fallback>
        <control shapeId="2260" r:id="rId19" name="ComboBox193"/>
      </mc:Fallback>
    </mc:AlternateContent>
    <mc:AlternateContent xmlns:mc="http://schemas.openxmlformats.org/markup-compatibility/2006">
      <mc:Choice Requires="x14">
        <control shapeId="2259" r:id="rId21" name="ComboBox192">
          <controlPr defaultSize="0" autoLine="0" autoPict="0" linkedCell="T22" listFillRange="D102:D105" r:id="rId22">
            <anchor moveWithCells="1">
              <from>
                <xdr:col>18</xdr:col>
                <xdr:colOff>9525</xdr:colOff>
                <xdr:row>21</xdr:row>
                <xdr:rowOff>219075</xdr:rowOff>
              </from>
              <to>
                <xdr:col>18</xdr:col>
                <xdr:colOff>4000500</xdr:colOff>
                <xdr:row>21</xdr:row>
                <xdr:rowOff>742950</xdr:rowOff>
              </to>
            </anchor>
          </controlPr>
        </control>
      </mc:Choice>
      <mc:Fallback>
        <control shapeId="2259" r:id="rId21" name="ComboBox192"/>
      </mc:Fallback>
    </mc:AlternateContent>
    <mc:AlternateContent xmlns:mc="http://schemas.openxmlformats.org/markup-compatibility/2006">
      <mc:Choice Requires="x14">
        <control shapeId="2258" r:id="rId23" name="ComboBox191">
          <controlPr defaultSize="0" autoLine="0" autoPict="0" linkedCell="T21" listFillRange="D102:D105" r:id="rId24">
            <anchor moveWithCells="1">
              <from>
                <xdr:col>18</xdr:col>
                <xdr:colOff>0</xdr:colOff>
                <xdr:row>20</xdr:row>
                <xdr:rowOff>504825</xdr:rowOff>
              </from>
              <to>
                <xdr:col>18</xdr:col>
                <xdr:colOff>4000500</xdr:colOff>
                <xdr:row>20</xdr:row>
                <xdr:rowOff>1028700</xdr:rowOff>
              </to>
            </anchor>
          </controlPr>
        </control>
      </mc:Choice>
      <mc:Fallback>
        <control shapeId="2258" r:id="rId23" name="ComboBox191"/>
      </mc:Fallback>
    </mc:AlternateContent>
    <mc:AlternateContent xmlns:mc="http://schemas.openxmlformats.org/markup-compatibility/2006">
      <mc:Choice Requires="x14">
        <control shapeId="2257" r:id="rId25" name="ComboBox190">
          <controlPr defaultSize="0" autoLine="0" autoPict="0" linkedCell="T20" listFillRange="D102:D105" r:id="rId24">
            <anchor moveWithCells="1">
              <from>
                <xdr:col>18</xdr:col>
                <xdr:colOff>0</xdr:colOff>
                <xdr:row>19</xdr:row>
                <xdr:rowOff>76200</xdr:rowOff>
              </from>
              <to>
                <xdr:col>18</xdr:col>
                <xdr:colOff>4000500</xdr:colOff>
                <xdr:row>19</xdr:row>
                <xdr:rowOff>600075</xdr:rowOff>
              </to>
            </anchor>
          </controlPr>
        </control>
      </mc:Choice>
      <mc:Fallback>
        <control shapeId="2257" r:id="rId25" name="ComboBox190"/>
      </mc:Fallback>
    </mc:AlternateContent>
    <mc:AlternateContent xmlns:mc="http://schemas.openxmlformats.org/markup-compatibility/2006">
      <mc:Choice Requires="x14">
        <control shapeId="2256" r:id="rId26" name="ComboBox189">
          <controlPr defaultSize="0" autoLine="0" autoPict="0" linkedCell="T19" listFillRange="D102:D105" r:id="rId27">
            <anchor moveWithCells="1">
              <from>
                <xdr:col>18</xdr:col>
                <xdr:colOff>9525</xdr:colOff>
                <xdr:row>18</xdr:row>
                <xdr:rowOff>304800</xdr:rowOff>
              </from>
              <to>
                <xdr:col>18</xdr:col>
                <xdr:colOff>3981450</xdr:colOff>
                <xdr:row>18</xdr:row>
                <xdr:rowOff>828675</xdr:rowOff>
              </to>
            </anchor>
          </controlPr>
        </control>
      </mc:Choice>
      <mc:Fallback>
        <control shapeId="2256" r:id="rId26" name="ComboBox189"/>
      </mc:Fallback>
    </mc:AlternateContent>
    <mc:AlternateContent xmlns:mc="http://schemas.openxmlformats.org/markup-compatibility/2006">
      <mc:Choice Requires="x14">
        <control shapeId="2255" r:id="rId28" name="ComboBox188">
          <controlPr defaultSize="0" autoLine="0" autoPict="0" linkedCell="T18" listFillRange="D102:D105" r:id="rId29">
            <anchor moveWithCells="1">
              <from>
                <xdr:col>17</xdr:col>
                <xdr:colOff>1866900</xdr:colOff>
                <xdr:row>17</xdr:row>
                <xdr:rowOff>266700</xdr:rowOff>
              </from>
              <to>
                <xdr:col>18</xdr:col>
                <xdr:colOff>3971925</xdr:colOff>
                <xdr:row>17</xdr:row>
                <xdr:rowOff>790575</xdr:rowOff>
              </to>
            </anchor>
          </controlPr>
        </control>
      </mc:Choice>
      <mc:Fallback>
        <control shapeId="2255" r:id="rId28" name="ComboBox188"/>
      </mc:Fallback>
    </mc:AlternateContent>
    <mc:AlternateContent xmlns:mc="http://schemas.openxmlformats.org/markup-compatibility/2006">
      <mc:Choice Requires="x14">
        <control shapeId="2254" r:id="rId30" name="ComboBox187">
          <controlPr defaultSize="0" autoLine="0" autoPict="0" linkedCell="T17" listFillRange="D102:D105" r:id="rId31">
            <anchor moveWithCells="1">
              <from>
                <xdr:col>17</xdr:col>
                <xdr:colOff>1828800</xdr:colOff>
                <xdr:row>16</xdr:row>
                <xdr:rowOff>123825</xdr:rowOff>
              </from>
              <to>
                <xdr:col>18</xdr:col>
                <xdr:colOff>4029075</xdr:colOff>
                <xdr:row>17</xdr:row>
                <xdr:rowOff>0</xdr:rowOff>
              </to>
            </anchor>
          </controlPr>
        </control>
      </mc:Choice>
      <mc:Fallback>
        <control shapeId="2254" r:id="rId30" name="ComboBox187"/>
      </mc:Fallback>
    </mc:AlternateContent>
    <mc:AlternateContent xmlns:mc="http://schemas.openxmlformats.org/markup-compatibility/2006">
      <mc:Choice Requires="x14">
        <control shapeId="2253" r:id="rId32" name="ComboBox186">
          <controlPr defaultSize="0" autoLine="0" autoPict="0" linkedCell="T16" listFillRange="D102:D105" r:id="rId33">
            <anchor moveWithCells="1">
              <from>
                <xdr:col>17</xdr:col>
                <xdr:colOff>1857375</xdr:colOff>
                <xdr:row>15</xdr:row>
                <xdr:rowOff>85725</xdr:rowOff>
              </from>
              <to>
                <xdr:col>18</xdr:col>
                <xdr:colOff>3981450</xdr:colOff>
                <xdr:row>15</xdr:row>
                <xdr:rowOff>619125</xdr:rowOff>
              </to>
            </anchor>
          </controlPr>
        </control>
      </mc:Choice>
      <mc:Fallback>
        <control shapeId="2253" r:id="rId32" name="ComboBox186"/>
      </mc:Fallback>
    </mc:AlternateContent>
    <mc:AlternateContent xmlns:mc="http://schemas.openxmlformats.org/markup-compatibility/2006">
      <mc:Choice Requires="x14">
        <control shapeId="2252" r:id="rId34" name="ComboBox185">
          <controlPr defaultSize="0" autoLine="0" autoPict="0" linkedCell="T15" listFillRange="D102:D105" r:id="rId35">
            <anchor moveWithCells="1">
              <from>
                <xdr:col>17</xdr:col>
                <xdr:colOff>1866900</xdr:colOff>
                <xdr:row>14</xdr:row>
                <xdr:rowOff>85725</xdr:rowOff>
              </from>
              <to>
                <xdr:col>18</xdr:col>
                <xdr:colOff>3971925</xdr:colOff>
                <xdr:row>14</xdr:row>
                <xdr:rowOff>619125</xdr:rowOff>
              </to>
            </anchor>
          </controlPr>
        </control>
      </mc:Choice>
      <mc:Fallback>
        <control shapeId="2252" r:id="rId34" name="ComboBox185"/>
      </mc:Fallback>
    </mc:AlternateContent>
    <mc:AlternateContent xmlns:mc="http://schemas.openxmlformats.org/markup-compatibility/2006">
      <mc:Choice Requires="x14">
        <control shapeId="2251" r:id="rId36" name="ComboBox184">
          <controlPr defaultSize="0" autoLine="0" autoPict="0" linkedCell="T14" listFillRange="D102:D105" r:id="rId37">
            <anchor moveWithCells="1">
              <from>
                <xdr:col>18</xdr:col>
                <xdr:colOff>19050</xdr:colOff>
                <xdr:row>13</xdr:row>
                <xdr:rowOff>466725</xdr:rowOff>
              </from>
              <to>
                <xdr:col>18</xdr:col>
                <xdr:colOff>4000500</xdr:colOff>
                <xdr:row>13</xdr:row>
                <xdr:rowOff>1000125</xdr:rowOff>
              </to>
            </anchor>
          </controlPr>
        </control>
      </mc:Choice>
      <mc:Fallback>
        <control shapeId="2251" r:id="rId36" name="ComboBox184"/>
      </mc:Fallback>
    </mc:AlternateContent>
    <mc:AlternateContent xmlns:mc="http://schemas.openxmlformats.org/markup-compatibility/2006">
      <mc:Choice Requires="x14">
        <control shapeId="2250" r:id="rId38" name="ComboBox183">
          <controlPr defaultSize="0" autoLine="0" autoPict="0" linkedCell="T13" listFillRange="D102:D105" r:id="rId39">
            <anchor moveWithCells="1">
              <from>
                <xdr:col>18</xdr:col>
                <xdr:colOff>19050</xdr:colOff>
                <xdr:row>12</xdr:row>
                <xdr:rowOff>152400</xdr:rowOff>
              </from>
              <to>
                <xdr:col>18</xdr:col>
                <xdr:colOff>4000500</xdr:colOff>
                <xdr:row>12</xdr:row>
                <xdr:rowOff>695325</xdr:rowOff>
              </to>
            </anchor>
          </controlPr>
        </control>
      </mc:Choice>
      <mc:Fallback>
        <control shapeId="2250" r:id="rId38" name="ComboBox183"/>
      </mc:Fallback>
    </mc:AlternateContent>
    <mc:AlternateContent xmlns:mc="http://schemas.openxmlformats.org/markup-compatibility/2006">
      <mc:Choice Requires="x14">
        <control shapeId="2249" r:id="rId40" name="ComboBox182">
          <controlPr defaultSize="0" autoLine="0" autoPict="0" linkedCell="T12" listFillRange="D102:D105" r:id="rId41">
            <anchor moveWithCells="1">
              <from>
                <xdr:col>18</xdr:col>
                <xdr:colOff>19050</xdr:colOff>
                <xdr:row>11</xdr:row>
                <xdr:rowOff>114300</xdr:rowOff>
              </from>
              <to>
                <xdr:col>18</xdr:col>
                <xdr:colOff>4019550</xdr:colOff>
                <xdr:row>11</xdr:row>
                <xdr:rowOff>647700</xdr:rowOff>
              </to>
            </anchor>
          </controlPr>
        </control>
      </mc:Choice>
      <mc:Fallback>
        <control shapeId="2249" r:id="rId40" name="ComboBox182"/>
      </mc:Fallback>
    </mc:AlternateContent>
    <mc:AlternateContent xmlns:mc="http://schemas.openxmlformats.org/markup-compatibility/2006">
      <mc:Choice Requires="x14">
        <control shapeId="2248" r:id="rId42" name="ComboBox181">
          <controlPr defaultSize="0" autoLine="0" autoPict="0" linkedCell="T11" listFillRange="D102:D105" r:id="rId41">
            <anchor moveWithCells="1">
              <from>
                <xdr:col>18</xdr:col>
                <xdr:colOff>19050</xdr:colOff>
                <xdr:row>10</xdr:row>
                <xdr:rowOff>85725</xdr:rowOff>
              </from>
              <to>
                <xdr:col>18</xdr:col>
                <xdr:colOff>4019550</xdr:colOff>
                <xdr:row>10</xdr:row>
                <xdr:rowOff>619125</xdr:rowOff>
              </to>
            </anchor>
          </controlPr>
        </control>
      </mc:Choice>
      <mc:Fallback>
        <control shapeId="2248" r:id="rId42" name="ComboBox181"/>
      </mc:Fallback>
    </mc:AlternateContent>
    <mc:AlternateContent xmlns:mc="http://schemas.openxmlformats.org/markup-compatibility/2006">
      <mc:Choice Requires="x14">
        <control shapeId="2247" r:id="rId43" name="ComboBox180">
          <controlPr defaultSize="0" autoLine="0" autoPict="0" linkedCell="T10" listFillRange="D102:D105" r:id="rId44">
            <anchor moveWithCells="1">
              <from>
                <xdr:col>18</xdr:col>
                <xdr:colOff>19050</xdr:colOff>
                <xdr:row>9</xdr:row>
                <xdr:rowOff>76200</xdr:rowOff>
              </from>
              <to>
                <xdr:col>18</xdr:col>
                <xdr:colOff>4019550</xdr:colOff>
                <xdr:row>9</xdr:row>
                <xdr:rowOff>600075</xdr:rowOff>
              </to>
            </anchor>
          </controlPr>
        </control>
      </mc:Choice>
      <mc:Fallback>
        <control shapeId="2247" r:id="rId43" name="ComboBox180"/>
      </mc:Fallback>
    </mc:AlternateContent>
    <mc:AlternateContent xmlns:mc="http://schemas.openxmlformats.org/markup-compatibility/2006">
      <mc:Choice Requires="x14">
        <control shapeId="2246" r:id="rId45" name="ComboBox179">
          <controlPr defaultSize="0" autoLine="0" autoPict="0" linkedCell="T9" listFillRange="D102:D105" r:id="rId46">
            <anchor moveWithCells="1">
              <from>
                <xdr:col>18</xdr:col>
                <xdr:colOff>38100</xdr:colOff>
                <xdr:row>8</xdr:row>
                <xdr:rowOff>47625</xdr:rowOff>
              </from>
              <to>
                <xdr:col>18</xdr:col>
                <xdr:colOff>3981450</xdr:colOff>
                <xdr:row>8</xdr:row>
                <xdr:rowOff>571500</xdr:rowOff>
              </to>
            </anchor>
          </controlPr>
        </control>
      </mc:Choice>
      <mc:Fallback>
        <control shapeId="2246" r:id="rId45" name="ComboBox179"/>
      </mc:Fallback>
    </mc:AlternateContent>
    <mc:AlternateContent xmlns:mc="http://schemas.openxmlformats.org/markup-compatibility/2006">
      <mc:Choice Requires="x14">
        <control shapeId="2245" r:id="rId47" name="ComboBox178">
          <controlPr defaultSize="0" autoLine="0" autoPict="0" linkedCell="T8" listFillRange="D102:D105" r:id="rId48">
            <anchor moveWithCells="1">
              <from>
                <xdr:col>18</xdr:col>
                <xdr:colOff>38100</xdr:colOff>
                <xdr:row>7</xdr:row>
                <xdr:rowOff>219075</xdr:rowOff>
              </from>
              <to>
                <xdr:col>18</xdr:col>
                <xdr:colOff>3981450</xdr:colOff>
                <xdr:row>7</xdr:row>
                <xdr:rowOff>762000</xdr:rowOff>
              </to>
            </anchor>
          </controlPr>
        </control>
      </mc:Choice>
      <mc:Fallback>
        <control shapeId="2245" r:id="rId47" name="ComboBox178"/>
      </mc:Fallback>
    </mc:AlternateContent>
    <mc:AlternateContent xmlns:mc="http://schemas.openxmlformats.org/markup-compatibility/2006">
      <mc:Choice Requires="x14">
        <control shapeId="2244" r:id="rId49" name="ComboBox177">
          <controlPr defaultSize="0" autoLine="0" autoPict="0" linkedCell="T7" listFillRange="D102:D105" r:id="rId50">
            <anchor moveWithCells="1">
              <from>
                <xdr:col>18</xdr:col>
                <xdr:colOff>47625</xdr:colOff>
                <xdr:row>6</xdr:row>
                <xdr:rowOff>495300</xdr:rowOff>
              </from>
              <to>
                <xdr:col>18</xdr:col>
                <xdr:colOff>3981450</xdr:colOff>
                <xdr:row>6</xdr:row>
                <xdr:rowOff>1028700</xdr:rowOff>
              </to>
            </anchor>
          </controlPr>
        </control>
      </mc:Choice>
      <mc:Fallback>
        <control shapeId="2244" r:id="rId49" name="ComboBox177"/>
      </mc:Fallback>
    </mc:AlternateContent>
    <mc:AlternateContent xmlns:mc="http://schemas.openxmlformats.org/markup-compatibility/2006">
      <mc:Choice Requires="x14">
        <control shapeId="2243" r:id="rId51" name="ComboBox176">
          <controlPr defaultSize="0" autoLine="0" autoPict="0" linkedCell="T6" listFillRange="D102:D105" r:id="rId52">
            <anchor moveWithCells="1">
              <from>
                <xdr:col>17</xdr:col>
                <xdr:colOff>1847850</xdr:colOff>
                <xdr:row>5</xdr:row>
                <xdr:rowOff>238125</xdr:rowOff>
              </from>
              <to>
                <xdr:col>18</xdr:col>
                <xdr:colOff>4029075</xdr:colOff>
                <xdr:row>5</xdr:row>
                <xdr:rowOff>771525</xdr:rowOff>
              </to>
            </anchor>
          </controlPr>
        </control>
      </mc:Choice>
      <mc:Fallback>
        <control shapeId="2243" r:id="rId51" name="ComboBox176"/>
      </mc:Fallback>
    </mc:AlternateContent>
    <mc:AlternateContent xmlns:mc="http://schemas.openxmlformats.org/markup-compatibility/2006">
      <mc:Choice Requires="x14">
        <control shapeId="2242" r:id="rId53" name="ComboBox175">
          <controlPr defaultSize="0" autoLine="0" autoPict="0" linkedCell="T5" listFillRange="D102:D105" r:id="rId54">
            <anchor moveWithCells="1">
              <from>
                <xdr:col>17</xdr:col>
                <xdr:colOff>1847850</xdr:colOff>
                <xdr:row>4</xdr:row>
                <xdr:rowOff>142875</xdr:rowOff>
              </from>
              <to>
                <xdr:col>18</xdr:col>
                <xdr:colOff>4010025</xdr:colOff>
                <xdr:row>4</xdr:row>
                <xdr:rowOff>676275</xdr:rowOff>
              </to>
            </anchor>
          </controlPr>
        </control>
      </mc:Choice>
      <mc:Fallback>
        <control shapeId="2242" r:id="rId53" name="ComboBox175"/>
      </mc:Fallback>
    </mc:AlternateContent>
    <mc:AlternateContent xmlns:mc="http://schemas.openxmlformats.org/markup-compatibility/2006">
      <mc:Choice Requires="x14">
        <control shapeId="2241" r:id="rId55" name="ComboBox174">
          <controlPr defaultSize="0" autoLine="0" autoPict="0" linkedCell="T4" listFillRange="D102:D105" r:id="rId56">
            <anchor moveWithCells="1">
              <from>
                <xdr:col>18</xdr:col>
                <xdr:colOff>9525</xdr:colOff>
                <xdr:row>3</xdr:row>
                <xdr:rowOff>57150</xdr:rowOff>
              </from>
              <to>
                <xdr:col>18</xdr:col>
                <xdr:colOff>4000500</xdr:colOff>
                <xdr:row>3</xdr:row>
                <xdr:rowOff>590550</xdr:rowOff>
              </to>
            </anchor>
          </controlPr>
        </control>
      </mc:Choice>
      <mc:Fallback>
        <control shapeId="2241" r:id="rId55" name="ComboBox174"/>
      </mc:Fallback>
    </mc:AlternateContent>
    <mc:AlternateContent xmlns:mc="http://schemas.openxmlformats.org/markup-compatibility/2006">
      <mc:Choice Requires="x14">
        <control shapeId="2240" r:id="rId57" name="ComboBox173">
          <controlPr defaultSize="0" autoLine="0" autoPict="0" linkedCell="T3" listFillRange="D102:D105" r:id="rId58">
            <anchor moveWithCells="1">
              <from>
                <xdr:col>18</xdr:col>
                <xdr:colOff>76200</xdr:colOff>
                <xdr:row>2</xdr:row>
                <xdr:rowOff>1838325</xdr:rowOff>
              </from>
              <to>
                <xdr:col>18</xdr:col>
                <xdr:colOff>4000500</xdr:colOff>
                <xdr:row>2</xdr:row>
                <xdr:rowOff>3552825</xdr:rowOff>
              </to>
            </anchor>
          </controlPr>
        </control>
      </mc:Choice>
      <mc:Fallback>
        <control shapeId="2240" r:id="rId57" name="ComboBox173"/>
      </mc:Fallback>
    </mc:AlternateContent>
    <mc:AlternateContent xmlns:mc="http://schemas.openxmlformats.org/markup-compatibility/2006">
      <mc:Choice Requires="x14">
        <control shapeId="2238" r:id="rId59" name="ComboBox172">
          <controlPr defaultSize="0" autoLine="0" linkedCell="R88" listFillRange="D96:D99" r:id="rId60">
            <anchor moveWithCells="1">
              <from>
                <xdr:col>15</xdr:col>
                <xdr:colOff>8191500</xdr:colOff>
                <xdr:row>88</xdr:row>
                <xdr:rowOff>0</xdr:rowOff>
              </from>
              <to>
                <xdr:col>16</xdr:col>
                <xdr:colOff>3467100</xdr:colOff>
                <xdr:row>89</xdr:row>
                <xdr:rowOff>152400</xdr:rowOff>
              </to>
            </anchor>
          </controlPr>
        </control>
      </mc:Choice>
      <mc:Fallback>
        <control shapeId="2238" r:id="rId59" name="ComboBox172"/>
      </mc:Fallback>
    </mc:AlternateContent>
    <mc:AlternateContent xmlns:mc="http://schemas.openxmlformats.org/markup-compatibility/2006">
      <mc:Choice Requires="x14">
        <control shapeId="2237" r:id="rId61" name="ComboBox171">
          <controlPr defaultSize="0" autoLine="0" linkedCell="R87" listFillRange="D96:D99" r:id="rId60">
            <anchor moveWithCells="1">
              <from>
                <xdr:col>15</xdr:col>
                <xdr:colOff>8391525</xdr:colOff>
                <xdr:row>88</xdr:row>
                <xdr:rowOff>0</xdr:rowOff>
              </from>
              <to>
                <xdr:col>16</xdr:col>
                <xdr:colOff>3667125</xdr:colOff>
                <xdr:row>89</xdr:row>
                <xdr:rowOff>152400</xdr:rowOff>
              </to>
            </anchor>
          </controlPr>
        </control>
      </mc:Choice>
      <mc:Fallback>
        <control shapeId="2237" r:id="rId61" name="ComboBox171"/>
      </mc:Fallback>
    </mc:AlternateContent>
    <mc:AlternateContent xmlns:mc="http://schemas.openxmlformats.org/markup-compatibility/2006">
      <mc:Choice Requires="x14">
        <control shapeId="2236" r:id="rId62" name="ComboBox170">
          <controlPr defaultSize="0" autoLine="0" linkedCell="R86" listFillRange="D96:D99" r:id="rId63">
            <anchor moveWithCells="1">
              <from>
                <xdr:col>15</xdr:col>
                <xdr:colOff>8429625</xdr:colOff>
                <xdr:row>88</xdr:row>
                <xdr:rowOff>0</xdr:rowOff>
              </from>
              <to>
                <xdr:col>16</xdr:col>
                <xdr:colOff>3714750</xdr:colOff>
                <xdr:row>89</xdr:row>
                <xdr:rowOff>152400</xdr:rowOff>
              </to>
            </anchor>
          </controlPr>
        </control>
      </mc:Choice>
      <mc:Fallback>
        <control shapeId="2236" r:id="rId62" name="ComboBox170"/>
      </mc:Fallback>
    </mc:AlternateContent>
    <mc:AlternateContent xmlns:mc="http://schemas.openxmlformats.org/markup-compatibility/2006">
      <mc:Choice Requires="x14">
        <control shapeId="2235" r:id="rId64" name="ComboBox169">
          <controlPr defaultSize="0" autoLine="0" linkedCell="R85" listFillRange="D96:D99" r:id="rId65">
            <anchor moveWithCells="1">
              <from>
                <xdr:col>15</xdr:col>
                <xdr:colOff>8410575</xdr:colOff>
                <xdr:row>88</xdr:row>
                <xdr:rowOff>0</xdr:rowOff>
              </from>
              <to>
                <xdr:col>16</xdr:col>
                <xdr:colOff>3676650</xdr:colOff>
                <xdr:row>89</xdr:row>
                <xdr:rowOff>152400</xdr:rowOff>
              </to>
            </anchor>
          </controlPr>
        </control>
      </mc:Choice>
      <mc:Fallback>
        <control shapeId="2235" r:id="rId64" name="ComboBox169"/>
      </mc:Fallback>
    </mc:AlternateContent>
    <mc:AlternateContent xmlns:mc="http://schemas.openxmlformats.org/markup-compatibility/2006">
      <mc:Choice Requires="x14">
        <control shapeId="2234" r:id="rId66" name="ComboBox168">
          <controlPr defaultSize="0" autoLine="0" linkedCell="R84" listFillRange="D96:D99" r:id="rId67">
            <anchor moveWithCells="1">
              <from>
                <xdr:col>16</xdr:col>
                <xdr:colOff>28575</xdr:colOff>
                <xdr:row>88</xdr:row>
                <xdr:rowOff>0</xdr:rowOff>
              </from>
              <to>
                <xdr:col>18</xdr:col>
                <xdr:colOff>19050</xdr:colOff>
                <xdr:row>89</xdr:row>
                <xdr:rowOff>161925</xdr:rowOff>
              </to>
            </anchor>
          </controlPr>
        </control>
      </mc:Choice>
      <mc:Fallback>
        <control shapeId="2234" r:id="rId66" name="ComboBox168"/>
      </mc:Fallback>
    </mc:AlternateContent>
    <mc:AlternateContent xmlns:mc="http://schemas.openxmlformats.org/markup-compatibility/2006">
      <mc:Choice Requires="x14">
        <control shapeId="2233" r:id="rId68" name="ComboBox167">
          <controlPr defaultSize="0" autoLine="0" linkedCell="R83" listFillRange="D96:D99" r:id="rId69">
            <anchor moveWithCells="1">
              <from>
                <xdr:col>15</xdr:col>
                <xdr:colOff>8382000</xdr:colOff>
                <xdr:row>88</xdr:row>
                <xdr:rowOff>0</xdr:rowOff>
              </from>
              <to>
                <xdr:col>16</xdr:col>
                <xdr:colOff>3667125</xdr:colOff>
                <xdr:row>89</xdr:row>
                <xdr:rowOff>152400</xdr:rowOff>
              </to>
            </anchor>
          </controlPr>
        </control>
      </mc:Choice>
      <mc:Fallback>
        <control shapeId="2233" r:id="rId68" name="ComboBox167"/>
      </mc:Fallback>
    </mc:AlternateContent>
    <mc:AlternateContent xmlns:mc="http://schemas.openxmlformats.org/markup-compatibility/2006">
      <mc:Choice Requires="x14">
        <control shapeId="2232" r:id="rId70" name="ComboBox166">
          <controlPr defaultSize="0" autoLine="0" linkedCell="R82" listFillRange="D96:D99" r:id="rId71">
            <anchor moveWithCells="1">
              <from>
                <xdr:col>15</xdr:col>
                <xdr:colOff>8391525</xdr:colOff>
                <xdr:row>88</xdr:row>
                <xdr:rowOff>0</xdr:rowOff>
              </from>
              <to>
                <xdr:col>16</xdr:col>
                <xdr:colOff>3657600</xdr:colOff>
                <xdr:row>89</xdr:row>
                <xdr:rowOff>152400</xdr:rowOff>
              </to>
            </anchor>
          </controlPr>
        </control>
      </mc:Choice>
      <mc:Fallback>
        <control shapeId="2232" r:id="rId70" name="ComboBox166"/>
      </mc:Fallback>
    </mc:AlternateContent>
    <mc:AlternateContent xmlns:mc="http://schemas.openxmlformats.org/markup-compatibility/2006">
      <mc:Choice Requires="x14">
        <control shapeId="2231" r:id="rId72" name="ComboBox165">
          <controlPr defaultSize="0" autoLine="0" linkedCell="R81" listFillRange="D96:D99" r:id="rId73">
            <anchor moveWithCells="1">
              <from>
                <xdr:col>15</xdr:col>
                <xdr:colOff>8362950</xdr:colOff>
                <xdr:row>88</xdr:row>
                <xdr:rowOff>0</xdr:rowOff>
              </from>
              <to>
                <xdr:col>16</xdr:col>
                <xdr:colOff>3619500</xdr:colOff>
                <xdr:row>89</xdr:row>
                <xdr:rowOff>152400</xdr:rowOff>
              </to>
            </anchor>
          </controlPr>
        </control>
      </mc:Choice>
      <mc:Fallback>
        <control shapeId="2231" r:id="rId72" name="ComboBox165"/>
      </mc:Fallback>
    </mc:AlternateContent>
    <mc:AlternateContent xmlns:mc="http://schemas.openxmlformats.org/markup-compatibility/2006">
      <mc:Choice Requires="x14">
        <control shapeId="2230" r:id="rId74" name="ComboBox164">
          <controlPr defaultSize="0" autoLine="0" linkedCell="R80" listFillRange="D96:D99" r:id="rId73">
            <anchor moveWithCells="1">
              <from>
                <xdr:col>15</xdr:col>
                <xdr:colOff>8362950</xdr:colOff>
                <xdr:row>88</xdr:row>
                <xdr:rowOff>0</xdr:rowOff>
              </from>
              <to>
                <xdr:col>16</xdr:col>
                <xdr:colOff>3619500</xdr:colOff>
                <xdr:row>89</xdr:row>
                <xdr:rowOff>152400</xdr:rowOff>
              </to>
            </anchor>
          </controlPr>
        </control>
      </mc:Choice>
      <mc:Fallback>
        <control shapeId="2230" r:id="rId74" name="ComboBox164"/>
      </mc:Fallback>
    </mc:AlternateContent>
    <mc:AlternateContent xmlns:mc="http://schemas.openxmlformats.org/markup-compatibility/2006">
      <mc:Choice Requires="x14">
        <control shapeId="2229" r:id="rId75" name="ComboBox163">
          <controlPr defaultSize="0" autoLine="0" linkedCell="R79" listFillRange="D96:D99" r:id="rId76">
            <anchor moveWithCells="1">
              <from>
                <xdr:col>15</xdr:col>
                <xdr:colOff>8382000</xdr:colOff>
                <xdr:row>88</xdr:row>
                <xdr:rowOff>0</xdr:rowOff>
              </from>
              <to>
                <xdr:col>16</xdr:col>
                <xdr:colOff>3638550</xdr:colOff>
                <xdr:row>89</xdr:row>
                <xdr:rowOff>161925</xdr:rowOff>
              </to>
            </anchor>
          </controlPr>
        </control>
      </mc:Choice>
      <mc:Fallback>
        <control shapeId="2229" r:id="rId75" name="ComboBox163"/>
      </mc:Fallback>
    </mc:AlternateContent>
    <mc:AlternateContent xmlns:mc="http://schemas.openxmlformats.org/markup-compatibility/2006">
      <mc:Choice Requires="x14">
        <control shapeId="2228" r:id="rId77" name="ComboBox162">
          <controlPr defaultSize="0" autoLine="0" linkedCell="R78" listFillRange="D96:D99" r:id="rId65">
            <anchor moveWithCells="1">
              <from>
                <xdr:col>15</xdr:col>
                <xdr:colOff>8391525</xdr:colOff>
                <xdr:row>88</xdr:row>
                <xdr:rowOff>0</xdr:rowOff>
              </from>
              <to>
                <xdr:col>16</xdr:col>
                <xdr:colOff>3657600</xdr:colOff>
                <xdr:row>89</xdr:row>
                <xdr:rowOff>152400</xdr:rowOff>
              </to>
            </anchor>
          </controlPr>
        </control>
      </mc:Choice>
      <mc:Fallback>
        <control shapeId="2228" r:id="rId77" name="ComboBox162"/>
      </mc:Fallback>
    </mc:AlternateContent>
    <mc:AlternateContent xmlns:mc="http://schemas.openxmlformats.org/markup-compatibility/2006">
      <mc:Choice Requires="x14">
        <control shapeId="2227" r:id="rId78" name="ComboBox161">
          <controlPr defaultSize="0" autoLine="0" linkedCell="R77" listFillRange="D96:D99" r:id="rId65">
            <anchor moveWithCells="1">
              <from>
                <xdr:col>15</xdr:col>
                <xdr:colOff>8391525</xdr:colOff>
                <xdr:row>88</xdr:row>
                <xdr:rowOff>0</xdr:rowOff>
              </from>
              <to>
                <xdr:col>16</xdr:col>
                <xdr:colOff>3657600</xdr:colOff>
                <xdr:row>89</xdr:row>
                <xdr:rowOff>152400</xdr:rowOff>
              </to>
            </anchor>
          </controlPr>
        </control>
      </mc:Choice>
      <mc:Fallback>
        <control shapeId="2227" r:id="rId78" name="ComboBox161"/>
      </mc:Fallback>
    </mc:AlternateContent>
    <mc:AlternateContent xmlns:mc="http://schemas.openxmlformats.org/markup-compatibility/2006">
      <mc:Choice Requires="x14">
        <control shapeId="2225" r:id="rId79" name="ComboBox160">
          <controlPr defaultSize="0" autoLine="0" linkedCell="R76" listFillRange="D96:D99" r:id="rId80">
            <anchor moveWithCells="1">
              <from>
                <xdr:col>15</xdr:col>
                <xdr:colOff>8410575</xdr:colOff>
                <xdr:row>88</xdr:row>
                <xdr:rowOff>0</xdr:rowOff>
              </from>
              <to>
                <xdr:col>16</xdr:col>
                <xdr:colOff>3676650</xdr:colOff>
                <xdr:row>89</xdr:row>
                <xdr:rowOff>152400</xdr:rowOff>
              </to>
            </anchor>
          </controlPr>
        </control>
      </mc:Choice>
      <mc:Fallback>
        <control shapeId="2225" r:id="rId79" name="ComboBox160"/>
      </mc:Fallback>
    </mc:AlternateContent>
    <mc:AlternateContent xmlns:mc="http://schemas.openxmlformats.org/markup-compatibility/2006">
      <mc:Choice Requires="x14">
        <control shapeId="2224" r:id="rId81" name="ComboBox159">
          <controlPr defaultSize="0" autoLine="0" linkedCell="R75" listFillRange="D96:D99" r:id="rId82">
            <anchor moveWithCells="1">
              <from>
                <xdr:col>15</xdr:col>
                <xdr:colOff>8429625</xdr:colOff>
                <xdr:row>74</xdr:row>
                <xdr:rowOff>133350</xdr:rowOff>
              </from>
              <to>
                <xdr:col>16</xdr:col>
                <xdr:colOff>3695700</xdr:colOff>
                <xdr:row>74</xdr:row>
                <xdr:rowOff>619125</xdr:rowOff>
              </to>
            </anchor>
          </controlPr>
        </control>
      </mc:Choice>
      <mc:Fallback>
        <control shapeId="2224" r:id="rId81" name="ComboBox159"/>
      </mc:Fallback>
    </mc:AlternateContent>
    <mc:AlternateContent xmlns:mc="http://schemas.openxmlformats.org/markup-compatibility/2006">
      <mc:Choice Requires="x14">
        <control shapeId="2223" r:id="rId83" name="ComboBox158">
          <controlPr defaultSize="0" autoLine="0" linkedCell="R74" listFillRange="D96:D99" r:id="rId84">
            <anchor moveWithCells="1">
              <from>
                <xdr:col>15</xdr:col>
                <xdr:colOff>8410575</xdr:colOff>
                <xdr:row>73</xdr:row>
                <xdr:rowOff>95250</xdr:rowOff>
              </from>
              <to>
                <xdr:col>16</xdr:col>
                <xdr:colOff>3676650</xdr:colOff>
                <xdr:row>73</xdr:row>
                <xdr:rowOff>581025</xdr:rowOff>
              </to>
            </anchor>
          </controlPr>
        </control>
      </mc:Choice>
      <mc:Fallback>
        <control shapeId="2223" r:id="rId83" name="ComboBox158"/>
      </mc:Fallback>
    </mc:AlternateContent>
    <mc:AlternateContent xmlns:mc="http://schemas.openxmlformats.org/markup-compatibility/2006">
      <mc:Choice Requires="x14">
        <control shapeId="2222" r:id="rId85" name="ComboBox157">
          <controlPr defaultSize="0" autoLine="0" linkedCell="R73" listFillRange="D96:D99" r:id="rId73">
            <anchor moveWithCells="1">
              <from>
                <xdr:col>15</xdr:col>
                <xdr:colOff>8420100</xdr:colOff>
                <xdr:row>72</xdr:row>
                <xdr:rowOff>219075</xdr:rowOff>
              </from>
              <to>
                <xdr:col>16</xdr:col>
                <xdr:colOff>3676650</xdr:colOff>
                <xdr:row>72</xdr:row>
                <xdr:rowOff>704850</xdr:rowOff>
              </to>
            </anchor>
          </controlPr>
        </control>
      </mc:Choice>
      <mc:Fallback>
        <control shapeId="2222" r:id="rId85" name="ComboBox157"/>
      </mc:Fallback>
    </mc:AlternateContent>
    <mc:AlternateContent xmlns:mc="http://schemas.openxmlformats.org/markup-compatibility/2006">
      <mc:Choice Requires="x14">
        <control shapeId="2221" r:id="rId86" name="ComboBox156">
          <controlPr defaultSize="0" autoLine="0" linkedCell="R72" listFillRange="D96:D99" r:id="rId87">
            <anchor moveWithCells="1">
              <from>
                <xdr:col>15</xdr:col>
                <xdr:colOff>8391525</xdr:colOff>
                <xdr:row>71</xdr:row>
                <xdr:rowOff>228600</xdr:rowOff>
              </from>
              <to>
                <xdr:col>16</xdr:col>
                <xdr:colOff>3657600</xdr:colOff>
                <xdr:row>71</xdr:row>
                <xdr:rowOff>733425</xdr:rowOff>
              </to>
            </anchor>
          </controlPr>
        </control>
      </mc:Choice>
      <mc:Fallback>
        <control shapeId="2221" r:id="rId86" name="ComboBox156"/>
      </mc:Fallback>
    </mc:AlternateContent>
    <mc:AlternateContent xmlns:mc="http://schemas.openxmlformats.org/markup-compatibility/2006">
      <mc:Choice Requires="x14">
        <control shapeId="2220" r:id="rId88" name="ComboBox155">
          <controlPr defaultSize="0" autoLine="0" linkedCell="R71" listFillRange="D96:D99" r:id="rId89">
            <anchor moveWithCells="1">
              <from>
                <xdr:col>15</xdr:col>
                <xdr:colOff>8429625</xdr:colOff>
                <xdr:row>70</xdr:row>
                <xdr:rowOff>47625</xdr:rowOff>
              </from>
              <to>
                <xdr:col>16</xdr:col>
                <xdr:colOff>3695700</xdr:colOff>
                <xdr:row>70</xdr:row>
                <xdr:rowOff>542925</xdr:rowOff>
              </to>
            </anchor>
          </controlPr>
        </control>
      </mc:Choice>
      <mc:Fallback>
        <control shapeId="2220" r:id="rId88" name="ComboBox155"/>
      </mc:Fallback>
    </mc:AlternateContent>
    <mc:AlternateContent xmlns:mc="http://schemas.openxmlformats.org/markup-compatibility/2006">
      <mc:Choice Requires="x14">
        <control shapeId="2219" r:id="rId90" name="ComboBox154">
          <controlPr defaultSize="0" autoLine="0" linkedCell="R70" listFillRange="D96:D99" r:id="rId91">
            <anchor moveWithCells="1">
              <from>
                <xdr:col>15</xdr:col>
                <xdr:colOff>8420100</xdr:colOff>
                <xdr:row>69</xdr:row>
                <xdr:rowOff>85725</xdr:rowOff>
              </from>
              <to>
                <xdr:col>16</xdr:col>
                <xdr:colOff>3686175</xdr:colOff>
                <xdr:row>69</xdr:row>
                <xdr:rowOff>581025</xdr:rowOff>
              </to>
            </anchor>
          </controlPr>
        </control>
      </mc:Choice>
      <mc:Fallback>
        <control shapeId="2219" r:id="rId90" name="ComboBox154"/>
      </mc:Fallback>
    </mc:AlternateContent>
    <mc:AlternateContent xmlns:mc="http://schemas.openxmlformats.org/markup-compatibility/2006">
      <mc:Choice Requires="x14">
        <control shapeId="2218" r:id="rId92" name="ComboBox153">
          <controlPr defaultSize="0" autoLine="0" linkedCell="R69" listFillRange="D96:D99" r:id="rId93">
            <anchor moveWithCells="1">
              <from>
                <xdr:col>15</xdr:col>
                <xdr:colOff>8420100</xdr:colOff>
                <xdr:row>68</xdr:row>
                <xdr:rowOff>104775</xdr:rowOff>
              </from>
              <to>
                <xdr:col>16</xdr:col>
                <xdr:colOff>3686175</xdr:colOff>
                <xdr:row>68</xdr:row>
                <xdr:rowOff>600075</xdr:rowOff>
              </to>
            </anchor>
          </controlPr>
        </control>
      </mc:Choice>
      <mc:Fallback>
        <control shapeId="2218" r:id="rId92" name="ComboBox153"/>
      </mc:Fallback>
    </mc:AlternateContent>
    <mc:AlternateContent xmlns:mc="http://schemas.openxmlformats.org/markup-compatibility/2006">
      <mc:Choice Requires="x14">
        <control shapeId="2217" r:id="rId94" name="ComboBox152">
          <controlPr defaultSize="0" autoLine="0" linkedCell="R68" listFillRange="D96:D99" r:id="rId87">
            <anchor moveWithCells="1">
              <from>
                <xdr:col>15</xdr:col>
                <xdr:colOff>8420100</xdr:colOff>
                <xdr:row>67</xdr:row>
                <xdr:rowOff>114300</xdr:rowOff>
              </from>
              <to>
                <xdr:col>16</xdr:col>
                <xdr:colOff>3686175</xdr:colOff>
                <xdr:row>67</xdr:row>
                <xdr:rowOff>619125</xdr:rowOff>
              </to>
            </anchor>
          </controlPr>
        </control>
      </mc:Choice>
      <mc:Fallback>
        <control shapeId="2217" r:id="rId94" name="ComboBox152"/>
      </mc:Fallback>
    </mc:AlternateContent>
    <mc:AlternateContent xmlns:mc="http://schemas.openxmlformats.org/markup-compatibility/2006">
      <mc:Choice Requires="x14">
        <control shapeId="2216" r:id="rId95" name="ComboBox151">
          <controlPr defaultSize="0" autoLine="0" linkedCell="R67" listFillRange="D96:D99" r:id="rId96">
            <anchor moveWithCells="1">
              <from>
                <xdr:col>16</xdr:col>
                <xdr:colOff>0</xdr:colOff>
                <xdr:row>66</xdr:row>
                <xdr:rowOff>85725</xdr:rowOff>
              </from>
              <to>
                <xdr:col>16</xdr:col>
                <xdr:colOff>3714750</xdr:colOff>
                <xdr:row>66</xdr:row>
                <xdr:rowOff>581025</xdr:rowOff>
              </to>
            </anchor>
          </controlPr>
        </control>
      </mc:Choice>
      <mc:Fallback>
        <control shapeId="2216" r:id="rId95" name="ComboBox151"/>
      </mc:Fallback>
    </mc:AlternateContent>
    <mc:AlternateContent xmlns:mc="http://schemas.openxmlformats.org/markup-compatibility/2006">
      <mc:Choice Requires="x14">
        <control shapeId="2215" r:id="rId97" name="ComboBox150">
          <controlPr defaultSize="0" autoLine="0" linkedCell="R66" listFillRange="D96:D99" r:id="rId98">
            <anchor moveWithCells="1">
              <from>
                <xdr:col>15</xdr:col>
                <xdr:colOff>8429625</xdr:colOff>
                <xdr:row>65</xdr:row>
                <xdr:rowOff>95250</xdr:rowOff>
              </from>
              <to>
                <xdr:col>16</xdr:col>
                <xdr:colOff>3695700</xdr:colOff>
                <xdr:row>65</xdr:row>
                <xdr:rowOff>590550</xdr:rowOff>
              </to>
            </anchor>
          </controlPr>
        </control>
      </mc:Choice>
      <mc:Fallback>
        <control shapeId="2215" r:id="rId97" name="ComboBox150"/>
      </mc:Fallback>
    </mc:AlternateContent>
    <mc:AlternateContent xmlns:mc="http://schemas.openxmlformats.org/markup-compatibility/2006">
      <mc:Choice Requires="x14">
        <control shapeId="2214" r:id="rId99" name="ComboBox149">
          <controlPr defaultSize="0" autoLine="0" linkedCell="R65" listFillRange="D96:D99" r:id="rId100">
            <anchor moveWithCells="1">
              <from>
                <xdr:col>15</xdr:col>
                <xdr:colOff>8439150</xdr:colOff>
                <xdr:row>64</xdr:row>
                <xdr:rowOff>85725</xdr:rowOff>
              </from>
              <to>
                <xdr:col>16</xdr:col>
                <xdr:colOff>3705225</xdr:colOff>
                <xdr:row>64</xdr:row>
                <xdr:rowOff>581025</xdr:rowOff>
              </to>
            </anchor>
          </controlPr>
        </control>
      </mc:Choice>
      <mc:Fallback>
        <control shapeId="2214" r:id="rId99" name="ComboBox149"/>
      </mc:Fallback>
    </mc:AlternateContent>
    <mc:AlternateContent xmlns:mc="http://schemas.openxmlformats.org/markup-compatibility/2006">
      <mc:Choice Requires="x14">
        <control shapeId="2213" r:id="rId101" name="ComboBox148">
          <controlPr defaultSize="0" autoLine="0" linkedCell="R64" listFillRange="D96:D99" r:id="rId102">
            <anchor moveWithCells="1">
              <from>
                <xdr:col>15</xdr:col>
                <xdr:colOff>8429625</xdr:colOff>
                <xdr:row>63</xdr:row>
                <xdr:rowOff>104775</xdr:rowOff>
              </from>
              <to>
                <xdr:col>16</xdr:col>
                <xdr:colOff>3695700</xdr:colOff>
                <xdr:row>63</xdr:row>
                <xdr:rowOff>600075</xdr:rowOff>
              </to>
            </anchor>
          </controlPr>
        </control>
      </mc:Choice>
      <mc:Fallback>
        <control shapeId="2213" r:id="rId101" name="ComboBox148"/>
      </mc:Fallback>
    </mc:AlternateContent>
    <mc:AlternateContent xmlns:mc="http://schemas.openxmlformats.org/markup-compatibility/2006">
      <mc:Choice Requires="x14">
        <control shapeId="2212" r:id="rId103" name="ComboBox147">
          <controlPr defaultSize="0" autoLine="0" linkedCell="R63" listFillRange="D96:D99" r:id="rId104">
            <anchor moveWithCells="1">
              <from>
                <xdr:col>15</xdr:col>
                <xdr:colOff>8439150</xdr:colOff>
                <xdr:row>62</xdr:row>
                <xdr:rowOff>76200</xdr:rowOff>
              </from>
              <to>
                <xdr:col>16</xdr:col>
                <xdr:colOff>3705225</xdr:colOff>
                <xdr:row>62</xdr:row>
                <xdr:rowOff>571500</xdr:rowOff>
              </to>
            </anchor>
          </controlPr>
        </control>
      </mc:Choice>
      <mc:Fallback>
        <control shapeId="2212" r:id="rId103" name="ComboBox147"/>
      </mc:Fallback>
    </mc:AlternateContent>
    <mc:AlternateContent xmlns:mc="http://schemas.openxmlformats.org/markup-compatibility/2006">
      <mc:Choice Requires="x14">
        <control shapeId="2211" r:id="rId105" name="ComboBox146">
          <controlPr defaultSize="0" autoLine="0" linkedCell="R62" listFillRange="D96:D99" r:id="rId106">
            <anchor moveWithCells="1">
              <from>
                <xdr:col>15</xdr:col>
                <xdr:colOff>8439150</xdr:colOff>
                <xdr:row>61</xdr:row>
                <xdr:rowOff>85725</xdr:rowOff>
              </from>
              <to>
                <xdr:col>16</xdr:col>
                <xdr:colOff>3705225</xdr:colOff>
                <xdr:row>61</xdr:row>
                <xdr:rowOff>581025</xdr:rowOff>
              </to>
            </anchor>
          </controlPr>
        </control>
      </mc:Choice>
      <mc:Fallback>
        <control shapeId="2211" r:id="rId105" name="ComboBox146"/>
      </mc:Fallback>
    </mc:AlternateContent>
    <mc:AlternateContent xmlns:mc="http://schemas.openxmlformats.org/markup-compatibility/2006">
      <mc:Choice Requires="x14">
        <control shapeId="2210" r:id="rId107" name="ComboBox145">
          <controlPr defaultSize="0" autoLine="0" linkedCell="R61" listFillRange="D96:D99" r:id="rId108">
            <anchor moveWithCells="1">
              <from>
                <xdr:col>15</xdr:col>
                <xdr:colOff>8429625</xdr:colOff>
                <xdr:row>60</xdr:row>
                <xdr:rowOff>219075</xdr:rowOff>
              </from>
              <to>
                <xdr:col>16</xdr:col>
                <xdr:colOff>3695700</xdr:colOff>
                <xdr:row>60</xdr:row>
                <xdr:rowOff>714375</xdr:rowOff>
              </to>
            </anchor>
          </controlPr>
        </control>
      </mc:Choice>
      <mc:Fallback>
        <control shapeId="2210" r:id="rId107" name="ComboBox145"/>
      </mc:Fallback>
    </mc:AlternateContent>
    <mc:AlternateContent xmlns:mc="http://schemas.openxmlformats.org/markup-compatibility/2006">
      <mc:Choice Requires="x14">
        <control shapeId="2199" r:id="rId109" name="ComboBox134">
          <controlPr defaultSize="0" autoLine="0" linkedCell="R50" listFillRange="D96:D99" r:id="rId110">
            <anchor moveWithCells="1">
              <from>
                <xdr:col>15</xdr:col>
                <xdr:colOff>8429625</xdr:colOff>
                <xdr:row>49</xdr:row>
                <xdr:rowOff>361950</xdr:rowOff>
              </from>
              <to>
                <xdr:col>16</xdr:col>
                <xdr:colOff>3695700</xdr:colOff>
                <xdr:row>49</xdr:row>
                <xdr:rowOff>857250</xdr:rowOff>
              </to>
            </anchor>
          </controlPr>
        </control>
      </mc:Choice>
      <mc:Fallback>
        <control shapeId="2199" r:id="rId109" name="ComboBox134"/>
      </mc:Fallback>
    </mc:AlternateContent>
    <mc:AlternateContent xmlns:mc="http://schemas.openxmlformats.org/markup-compatibility/2006">
      <mc:Choice Requires="x14">
        <control shapeId="2198" r:id="rId111" name="ComboBox133">
          <controlPr defaultSize="0" autoLine="0" linkedCell="R49" listFillRange="D96:D99" r:id="rId112">
            <anchor moveWithCells="1">
              <from>
                <xdr:col>15</xdr:col>
                <xdr:colOff>8410575</xdr:colOff>
                <xdr:row>48</xdr:row>
                <xdr:rowOff>333375</xdr:rowOff>
              </from>
              <to>
                <xdr:col>16</xdr:col>
                <xdr:colOff>3676650</xdr:colOff>
                <xdr:row>48</xdr:row>
                <xdr:rowOff>828675</xdr:rowOff>
              </to>
            </anchor>
          </controlPr>
        </control>
      </mc:Choice>
      <mc:Fallback>
        <control shapeId="2198" r:id="rId111" name="ComboBox133"/>
      </mc:Fallback>
    </mc:AlternateContent>
    <mc:AlternateContent xmlns:mc="http://schemas.openxmlformats.org/markup-compatibility/2006">
      <mc:Choice Requires="x14">
        <control shapeId="2197" r:id="rId113" name="ComboBox132">
          <controlPr defaultSize="0" autoLine="0" linkedCell="R48" listFillRange="D96:D99" r:id="rId114">
            <anchor moveWithCells="1">
              <from>
                <xdr:col>15</xdr:col>
                <xdr:colOff>8410575</xdr:colOff>
                <xdr:row>47</xdr:row>
                <xdr:rowOff>228600</xdr:rowOff>
              </from>
              <to>
                <xdr:col>16</xdr:col>
                <xdr:colOff>3676650</xdr:colOff>
                <xdr:row>47</xdr:row>
                <xdr:rowOff>723900</xdr:rowOff>
              </to>
            </anchor>
          </controlPr>
        </control>
      </mc:Choice>
      <mc:Fallback>
        <control shapeId="2197" r:id="rId113" name="ComboBox132"/>
      </mc:Fallback>
    </mc:AlternateContent>
    <mc:AlternateContent xmlns:mc="http://schemas.openxmlformats.org/markup-compatibility/2006">
      <mc:Choice Requires="x14">
        <control shapeId="2196" r:id="rId115" name="ComboBox131">
          <controlPr defaultSize="0" autoLine="0" linkedCell="R47" listFillRange="D96:D99" r:id="rId116">
            <anchor moveWithCells="1">
              <from>
                <xdr:col>15</xdr:col>
                <xdr:colOff>8401050</xdr:colOff>
                <xdr:row>46</xdr:row>
                <xdr:rowOff>95250</xdr:rowOff>
              </from>
              <to>
                <xdr:col>16</xdr:col>
                <xdr:colOff>3667125</xdr:colOff>
                <xdr:row>46</xdr:row>
                <xdr:rowOff>590550</xdr:rowOff>
              </to>
            </anchor>
          </controlPr>
        </control>
      </mc:Choice>
      <mc:Fallback>
        <control shapeId="2196" r:id="rId115" name="ComboBox131"/>
      </mc:Fallback>
    </mc:AlternateContent>
    <mc:AlternateContent xmlns:mc="http://schemas.openxmlformats.org/markup-compatibility/2006">
      <mc:Choice Requires="x14">
        <control shapeId="2195" r:id="rId117" name="ComboBox130">
          <controlPr defaultSize="0" autoLine="0" linkedCell="R46" listFillRange="D96:D99" r:id="rId118">
            <anchor moveWithCells="1">
              <from>
                <xdr:col>15</xdr:col>
                <xdr:colOff>8410575</xdr:colOff>
                <xdr:row>45</xdr:row>
                <xdr:rowOff>114300</xdr:rowOff>
              </from>
              <to>
                <xdr:col>16</xdr:col>
                <xdr:colOff>3676650</xdr:colOff>
                <xdr:row>45</xdr:row>
                <xdr:rowOff>609600</xdr:rowOff>
              </to>
            </anchor>
          </controlPr>
        </control>
      </mc:Choice>
      <mc:Fallback>
        <control shapeId="2195" r:id="rId117" name="ComboBox130"/>
      </mc:Fallback>
    </mc:AlternateContent>
    <mc:AlternateContent xmlns:mc="http://schemas.openxmlformats.org/markup-compatibility/2006">
      <mc:Choice Requires="x14">
        <control shapeId="2194" r:id="rId119" name="ComboBox129">
          <controlPr defaultSize="0" autoLine="0" linkedCell="R45" listFillRange="D96:D99" r:id="rId120">
            <anchor moveWithCells="1">
              <from>
                <xdr:col>15</xdr:col>
                <xdr:colOff>8420100</xdr:colOff>
                <xdr:row>44</xdr:row>
                <xdr:rowOff>123825</xdr:rowOff>
              </from>
              <to>
                <xdr:col>16</xdr:col>
                <xdr:colOff>3686175</xdr:colOff>
                <xdr:row>44</xdr:row>
                <xdr:rowOff>619125</xdr:rowOff>
              </to>
            </anchor>
          </controlPr>
        </control>
      </mc:Choice>
      <mc:Fallback>
        <control shapeId="2194" r:id="rId119" name="ComboBox129"/>
      </mc:Fallback>
    </mc:AlternateContent>
    <mc:AlternateContent xmlns:mc="http://schemas.openxmlformats.org/markup-compatibility/2006">
      <mc:Choice Requires="x14">
        <control shapeId="2193" r:id="rId121" name="ComboBox128">
          <controlPr defaultSize="0" autoLine="0" linkedCell="R44" listFillRange="D96:D99" r:id="rId122">
            <anchor moveWithCells="1">
              <from>
                <xdr:col>15</xdr:col>
                <xdr:colOff>8439150</xdr:colOff>
                <xdr:row>43</xdr:row>
                <xdr:rowOff>95250</xdr:rowOff>
              </from>
              <to>
                <xdr:col>16</xdr:col>
                <xdr:colOff>3705225</xdr:colOff>
                <xdr:row>43</xdr:row>
                <xdr:rowOff>590550</xdr:rowOff>
              </to>
            </anchor>
          </controlPr>
        </control>
      </mc:Choice>
      <mc:Fallback>
        <control shapeId="2193" r:id="rId121" name="ComboBox128"/>
      </mc:Fallback>
    </mc:AlternateContent>
    <mc:AlternateContent xmlns:mc="http://schemas.openxmlformats.org/markup-compatibility/2006">
      <mc:Choice Requires="x14">
        <control shapeId="2192" r:id="rId123" name="ComboBox127">
          <controlPr defaultSize="0" autoLine="0" linkedCell="R43" listFillRange="D96:D99" r:id="rId124">
            <anchor moveWithCells="1">
              <from>
                <xdr:col>15</xdr:col>
                <xdr:colOff>8420100</xdr:colOff>
                <xdr:row>42</xdr:row>
                <xdr:rowOff>95250</xdr:rowOff>
              </from>
              <to>
                <xdr:col>16</xdr:col>
                <xdr:colOff>3695700</xdr:colOff>
                <xdr:row>42</xdr:row>
                <xdr:rowOff>590550</xdr:rowOff>
              </to>
            </anchor>
          </controlPr>
        </control>
      </mc:Choice>
      <mc:Fallback>
        <control shapeId="2192" r:id="rId123" name="ComboBox127"/>
      </mc:Fallback>
    </mc:AlternateContent>
    <mc:AlternateContent xmlns:mc="http://schemas.openxmlformats.org/markup-compatibility/2006">
      <mc:Choice Requires="x14">
        <control shapeId="2191" r:id="rId125" name="ComboBox126">
          <controlPr defaultSize="0" autoLine="0" linkedCell="R42" listFillRange="D96:D99" r:id="rId126">
            <anchor moveWithCells="1">
              <from>
                <xdr:col>15</xdr:col>
                <xdr:colOff>8429625</xdr:colOff>
                <xdr:row>41</xdr:row>
                <xdr:rowOff>57150</xdr:rowOff>
              </from>
              <to>
                <xdr:col>16</xdr:col>
                <xdr:colOff>3695700</xdr:colOff>
                <xdr:row>41</xdr:row>
                <xdr:rowOff>552450</xdr:rowOff>
              </to>
            </anchor>
          </controlPr>
        </control>
      </mc:Choice>
      <mc:Fallback>
        <control shapeId="2191" r:id="rId125" name="ComboBox126"/>
      </mc:Fallback>
    </mc:AlternateContent>
    <mc:AlternateContent xmlns:mc="http://schemas.openxmlformats.org/markup-compatibility/2006">
      <mc:Choice Requires="x14">
        <control shapeId="2190" r:id="rId127" name="ComboBox125">
          <controlPr defaultSize="0" autoLine="0" linkedCell="R41" listFillRange="D96:D99" r:id="rId128">
            <anchor moveWithCells="1">
              <from>
                <xdr:col>15</xdr:col>
                <xdr:colOff>8429625</xdr:colOff>
                <xdr:row>40</xdr:row>
                <xdr:rowOff>57150</xdr:rowOff>
              </from>
              <to>
                <xdr:col>16</xdr:col>
                <xdr:colOff>3695700</xdr:colOff>
                <xdr:row>40</xdr:row>
                <xdr:rowOff>552450</xdr:rowOff>
              </to>
            </anchor>
          </controlPr>
        </control>
      </mc:Choice>
      <mc:Fallback>
        <control shapeId="2190" r:id="rId127" name="ComboBox125"/>
      </mc:Fallback>
    </mc:AlternateContent>
    <mc:AlternateContent xmlns:mc="http://schemas.openxmlformats.org/markup-compatibility/2006">
      <mc:Choice Requires="x14">
        <control shapeId="2189" r:id="rId129" name="ComboBox124">
          <controlPr defaultSize="0" autoLine="0" linkedCell="R40" listFillRange="D96:D99" r:id="rId130">
            <anchor moveWithCells="1">
              <from>
                <xdr:col>15</xdr:col>
                <xdr:colOff>8420100</xdr:colOff>
                <xdr:row>39</xdr:row>
                <xdr:rowOff>228600</xdr:rowOff>
              </from>
              <to>
                <xdr:col>16</xdr:col>
                <xdr:colOff>3686175</xdr:colOff>
                <xdr:row>39</xdr:row>
                <xdr:rowOff>723900</xdr:rowOff>
              </to>
            </anchor>
          </controlPr>
        </control>
      </mc:Choice>
      <mc:Fallback>
        <control shapeId="2189" r:id="rId129" name="ComboBox124"/>
      </mc:Fallback>
    </mc:AlternateContent>
    <mc:AlternateContent xmlns:mc="http://schemas.openxmlformats.org/markup-compatibility/2006">
      <mc:Choice Requires="x14">
        <control shapeId="2188" r:id="rId131" name="ComboBox123">
          <controlPr defaultSize="0" autoLine="0" linkedCell="R39" listFillRange="D96:D99" r:id="rId132">
            <anchor moveWithCells="1">
              <from>
                <xdr:col>15</xdr:col>
                <xdr:colOff>8420100</xdr:colOff>
                <xdr:row>38</xdr:row>
                <xdr:rowOff>390525</xdr:rowOff>
              </from>
              <to>
                <xdr:col>16</xdr:col>
                <xdr:colOff>3686175</xdr:colOff>
                <xdr:row>38</xdr:row>
                <xdr:rowOff>885825</xdr:rowOff>
              </to>
            </anchor>
          </controlPr>
        </control>
      </mc:Choice>
      <mc:Fallback>
        <control shapeId="2188" r:id="rId131" name="ComboBox123"/>
      </mc:Fallback>
    </mc:AlternateContent>
    <mc:AlternateContent xmlns:mc="http://schemas.openxmlformats.org/markup-compatibility/2006">
      <mc:Choice Requires="x14">
        <control shapeId="2187" r:id="rId133" name="ComboBox122">
          <controlPr defaultSize="0" autoLine="0" linkedCell="R38" listFillRange="D96:D99" r:id="rId134">
            <anchor moveWithCells="1">
              <from>
                <xdr:col>15</xdr:col>
                <xdr:colOff>8391525</xdr:colOff>
                <xdr:row>37</xdr:row>
                <xdr:rowOff>57150</xdr:rowOff>
              </from>
              <to>
                <xdr:col>16</xdr:col>
                <xdr:colOff>3657600</xdr:colOff>
                <xdr:row>37</xdr:row>
                <xdr:rowOff>552450</xdr:rowOff>
              </to>
            </anchor>
          </controlPr>
        </control>
      </mc:Choice>
      <mc:Fallback>
        <control shapeId="2187" r:id="rId133" name="ComboBox122"/>
      </mc:Fallback>
    </mc:AlternateContent>
    <mc:AlternateContent xmlns:mc="http://schemas.openxmlformats.org/markup-compatibility/2006">
      <mc:Choice Requires="x14">
        <control shapeId="2186" r:id="rId135" name="ComboBox117">
          <controlPr defaultSize="0" autoLine="0" linkedCell="R37" listFillRange="D96:D99" r:id="rId136">
            <anchor moveWithCells="1">
              <from>
                <xdr:col>15</xdr:col>
                <xdr:colOff>8382000</xdr:colOff>
                <xdr:row>36</xdr:row>
                <xdr:rowOff>123825</xdr:rowOff>
              </from>
              <to>
                <xdr:col>16</xdr:col>
                <xdr:colOff>3648075</xdr:colOff>
                <xdr:row>36</xdr:row>
                <xdr:rowOff>619125</xdr:rowOff>
              </to>
            </anchor>
          </controlPr>
        </control>
      </mc:Choice>
      <mc:Fallback>
        <control shapeId="2186" r:id="rId135" name="ComboBox117"/>
      </mc:Fallback>
    </mc:AlternateContent>
    <mc:AlternateContent xmlns:mc="http://schemas.openxmlformats.org/markup-compatibility/2006">
      <mc:Choice Requires="x14">
        <control shapeId="2185" r:id="rId137" name="ComboBox112">
          <controlPr defaultSize="0" autoLine="0" linkedCell="R36" listFillRange="D96:D99" r:id="rId138">
            <anchor moveWithCells="1">
              <from>
                <xdr:col>15</xdr:col>
                <xdr:colOff>8401050</xdr:colOff>
                <xdr:row>35</xdr:row>
                <xdr:rowOff>123825</xdr:rowOff>
              </from>
              <to>
                <xdr:col>16</xdr:col>
                <xdr:colOff>3667125</xdr:colOff>
                <xdr:row>35</xdr:row>
                <xdr:rowOff>619125</xdr:rowOff>
              </to>
            </anchor>
          </controlPr>
        </control>
      </mc:Choice>
      <mc:Fallback>
        <control shapeId="2185" r:id="rId137" name="ComboBox112"/>
      </mc:Fallback>
    </mc:AlternateContent>
    <mc:AlternateContent xmlns:mc="http://schemas.openxmlformats.org/markup-compatibility/2006">
      <mc:Choice Requires="x14">
        <control shapeId="2184" r:id="rId139" name="ComboBox113">
          <controlPr defaultSize="0" autoLine="0" linkedCell="R35" listFillRange="D96:D99" r:id="rId140">
            <anchor moveWithCells="1">
              <from>
                <xdr:col>15</xdr:col>
                <xdr:colOff>8420100</xdr:colOff>
                <xdr:row>34</xdr:row>
                <xdr:rowOff>76200</xdr:rowOff>
              </from>
              <to>
                <xdr:col>16</xdr:col>
                <xdr:colOff>3686175</xdr:colOff>
                <xdr:row>34</xdr:row>
                <xdr:rowOff>581025</xdr:rowOff>
              </to>
            </anchor>
          </controlPr>
        </control>
      </mc:Choice>
      <mc:Fallback>
        <control shapeId="2184" r:id="rId139" name="ComboBox113"/>
      </mc:Fallback>
    </mc:AlternateContent>
    <mc:AlternateContent xmlns:mc="http://schemas.openxmlformats.org/markup-compatibility/2006">
      <mc:Choice Requires="x14">
        <control shapeId="2182" r:id="rId141" name="ComboBox121">
          <controlPr defaultSize="0" autoLine="0" linkedCell="R34" listFillRange="D96:D99" r:id="rId142">
            <anchor moveWithCells="1">
              <from>
                <xdr:col>15</xdr:col>
                <xdr:colOff>8420100</xdr:colOff>
                <xdr:row>33</xdr:row>
                <xdr:rowOff>304800</xdr:rowOff>
              </from>
              <to>
                <xdr:col>16</xdr:col>
                <xdr:colOff>3686175</xdr:colOff>
                <xdr:row>33</xdr:row>
                <xdr:rowOff>800100</xdr:rowOff>
              </to>
            </anchor>
          </controlPr>
        </control>
      </mc:Choice>
      <mc:Fallback>
        <control shapeId="2182" r:id="rId141" name="ComboBox121"/>
      </mc:Fallback>
    </mc:AlternateContent>
    <mc:AlternateContent xmlns:mc="http://schemas.openxmlformats.org/markup-compatibility/2006">
      <mc:Choice Requires="x14">
        <control shapeId="2181" r:id="rId143" name="ComboBox120">
          <controlPr defaultSize="0" autoLine="0" linkedCell="R33" listFillRange="D96:D99" r:id="rId144">
            <anchor moveWithCells="1">
              <from>
                <xdr:col>15</xdr:col>
                <xdr:colOff>8429625</xdr:colOff>
                <xdr:row>32</xdr:row>
                <xdr:rowOff>85725</xdr:rowOff>
              </from>
              <to>
                <xdr:col>16</xdr:col>
                <xdr:colOff>3695700</xdr:colOff>
                <xdr:row>32</xdr:row>
                <xdr:rowOff>581025</xdr:rowOff>
              </to>
            </anchor>
          </controlPr>
        </control>
      </mc:Choice>
      <mc:Fallback>
        <control shapeId="2181" r:id="rId143" name="ComboBox120"/>
      </mc:Fallback>
    </mc:AlternateContent>
    <mc:AlternateContent xmlns:mc="http://schemas.openxmlformats.org/markup-compatibility/2006">
      <mc:Choice Requires="x14">
        <control shapeId="2180" r:id="rId145" name="ComboBox119">
          <controlPr defaultSize="0" autoLine="0" linkedCell="R32" listFillRange="D96:D99" r:id="rId146">
            <anchor moveWithCells="1">
              <from>
                <xdr:col>15</xdr:col>
                <xdr:colOff>8420100</xdr:colOff>
                <xdr:row>31</xdr:row>
                <xdr:rowOff>95250</xdr:rowOff>
              </from>
              <to>
                <xdr:col>16</xdr:col>
                <xdr:colOff>3695700</xdr:colOff>
                <xdr:row>31</xdr:row>
                <xdr:rowOff>590550</xdr:rowOff>
              </to>
            </anchor>
          </controlPr>
        </control>
      </mc:Choice>
      <mc:Fallback>
        <control shapeId="2180" r:id="rId145" name="ComboBox119"/>
      </mc:Fallback>
    </mc:AlternateContent>
    <mc:AlternateContent xmlns:mc="http://schemas.openxmlformats.org/markup-compatibility/2006">
      <mc:Choice Requires="x14">
        <control shapeId="2179" r:id="rId147" name="ComboBox118">
          <controlPr defaultSize="0" autoLine="0" linkedCell="R31" listFillRange="D96:D99" r:id="rId148">
            <anchor moveWithCells="1">
              <from>
                <xdr:col>15</xdr:col>
                <xdr:colOff>8410575</xdr:colOff>
                <xdr:row>30</xdr:row>
                <xdr:rowOff>85725</xdr:rowOff>
              </from>
              <to>
                <xdr:col>16</xdr:col>
                <xdr:colOff>3676650</xdr:colOff>
                <xdr:row>30</xdr:row>
                <xdr:rowOff>581025</xdr:rowOff>
              </to>
            </anchor>
          </controlPr>
        </control>
      </mc:Choice>
      <mc:Fallback>
        <control shapeId="2179" r:id="rId147" name="ComboBox118"/>
      </mc:Fallback>
    </mc:AlternateContent>
    <mc:AlternateContent xmlns:mc="http://schemas.openxmlformats.org/markup-compatibility/2006">
      <mc:Choice Requires="x14">
        <control shapeId="2177" r:id="rId149" name="ComboBox116">
          <controlPr defaultSize="0" autoLine="0" linkedCell="R30" listFillRange="D96:D99" r:id="rId150">
            <anchor moveWithCells="1">
              <from>
                <xdr:col>15</xdr:col>
                <xdr:colOff>8410575</xdr:colOff>
                <xdr:row>29</xdr:row>
                <xdr:rowOff>133350</xdr:rowOff>
              </from>
              <to>
                <xdr:col>16</xdr:col>
                <xdr:colOff>3676650</xdr:colOff>
                <xdr:row>29</xdr:row>
                <xdr:rowOff>628650</xdr:rowOff>
              </to>
            </anchor>
          </controlPr>
        </control>
      </mc:Choice>
      <mc:Fallback>
        <control shapeId="2177" r:id="rId149" name="ComboBox116"/>
      </mc:Fallback>
    </mc:AlternateContent>
    <mc:AlternateContent xmlns:mc="http://schemas.openxmlformats.org/markup-compatibility/2006">
      <mc:Choice Requires="x14">
        <control shapeId="2176" r:id="rId151" name="ComboBox115">
          <controlPr defaultSize="0" autoLine="0" linkedCell="R29" listFillRange="D96:D99" r:id="rId152">
            <anchor moveWithCells="1">
              <from>
                <xdr:col>15</xdr:col>
                <xdr:colOff>8401050</xdr:colOff>
                <xdr:row>28</xdr:row>
                <xdr:rowOff>38100</xdr:rowOff>
              </from>
              <to>
                <xdr:col>16</xdr:col>
                <xdr:colOff>3667125</xdr:colOff>
                <xdr:row>28</xdr:row>
                <xdr:rowOff>542925</xdr:rowOff>
              </to>
            </anchor>
          </controlPr>
        </control>
      </mc:Choice>
      <mc:Fallback>
        <control shapeId="2176" r:id="rId151" name="ComboBox115"/>
      </mc:Fallback>
    </mc:AlternateContent>
    <mc:AlternateContent xmlns:mc="http://schemas.openxmlformats.org/markup-compatibility/2006">
      <mc:Choice Requires="x14">
        <control shapeId="2175" r:id="rId153" name="ComboBox114">
          <controlPr defaultSize="0" autoLine="0" linkedCell="R28" listFillRange="D96:D99" r:id="rId154">
            <anchor moveWithCells="1">
              <from>
                <xdr:col>15</xdr:col>
                <xdr:colOff>8429625</xdr:colOff>
                <xdr:row>27</xdr:row>
                <xdr:rowOff>266700</xdr:rowOff>
              </from>
              <to>
                <xdr:col>16</xdr:col>
                <xdr:colOff>3695700</xdr:colOff>
                <xdr:row>27</xdr:row>
                <xdr:rowOff>762000</xdr:rowOff>
              </to>
            </anchor>
          </controlPr>
        </control>
      </mc:Choice>
      <mc:Fallback>
        <control shapeId="2175" r:id="rId153" name="ComboBox114"/>
      </mc:Fallback>
    </mc:AlternateContent>
    <mc:AlternateContent xmlns:mc="http://schemas.openxmlformats.org/markup-compatibility/2006">
      <mc:Choice Requires="x14">
        <control shapeId="2172" r:id="rId155" name="ComboBox111">
          <controlPr defaultSize="0" autoLine="0" linkedCell="R27" listFillRange="D96:D99" r:id="rId156">
            <anchor moveWithCells="1">
              <from>
                <xdr:col>15</xdr:col>
                <xdr:colOff>8401050</xdr:colOff>
                <xdr:row>26</xdr:row>
                <xdr:rowOff>533400</xdr:rowOff>
              </from>
              <to>
                <xdr:col>16</xdr:col>
                <xdr:colOff>3667125</xdr:colOff>
                <xdr:row>26</xdr:row>
                <xdr:rowOff>1028700</xdr:rowOff>
              </to>
            </anchor>
          </controlPr>
        </control>
      </mc:Choice>
      <mc:Fallback>
        <control shapeId="2172" r:id="rId155" name="ComboBox111"/>
      </mc:Fallback>
    </mc:AlternateContent>
    <mc:AlternateContent xmlns:mc="http://schemas.openxmlformats.org/markup-compatibility/2006">
      <mc:Choice Requires="x14">
        <control shapeId="2171" r:id="rId157" name="ComboBox110">
          <controlPr defaultSize="0" autoLine="0" linkedCell="R26" listFillRange="D96:D99" r:id="rId158">
            <anchor moveWithCells="1">
              <from>
                <xdr:col>15</xdr:col>
                <xdr:colOff>8401050</xdr:colOff>
                <xdr:row>25</xdr:row>
                <xdr:rowOff>180975</xdr:rowOff>
              </from>
              <to>
                <xdr:col>16</xdr:col>
                <xdr:colOff>3667125</xdr:colOff>
                <xdr:row>25</xdr:row>
                <xdr:rowOff>676275</xdr:rowOff>
              </to>
            </anchor>
          </controlPr>
        </control>
      </mc:Choice>
      <mc:Fallback>
        <control shapeId="2171" r:id="rId157" name="ComboBox110"/>
      </mc:Fallback>
    </mc:AlternateContent>
    <mc:AlternateContent xmlns:mc="http://schemas.openxmlformats.org/markup-compatibility/2006">
      <mc:Choice Requires="x14">
        <control shapeId="2170" r:id="rId159" name="ComboBox109">
          <controlPr defaultSize="0" autoLine="0" linkedCell="R25" listFillRange="D96:D99" r:id="rId160">
            <anchor moveWithCells="1">
              <from>
                <xdr:col>15</xdr:col>
                <xdr:colOff>8429625</xdr:colOff>
                <xdr:row>24</xdr:row>
                <xdr:rowOff>304800</xdr:rowOff>
              </from>
              <to>
                <xdr:col>16</xdr:col>
                <xdr:colOff>3695700</xdr:colOff>
                <xdr:row>24</xdr:row>
                <xdr:rowOff>800100</xdr:rowOff>
              </to>
            </anchor>
          </controlPr>
        </control>
      </mc:Choice>
      <mc:Fallback>
        <control shapeId="2170" r:id="rId159" name="ComboBox109"/>
      </mc:Fallback>
    </mc:AlternateContent>
    <mc:AlternateContent xmlns:mc="http://schemas.openxmlformats.org/markup-compatibility/2006">
      <mc:Choice Requires="x14">
        <control shapeId="2169" r:id="rId161" name="ComboBox108">
          <controlPr defaultSize="0" autoLine="0" linkedCell="R24" listFillRange="D96:D99" r:id="rId89">
            <anchor moveWithCells="1">
              <from>
                <xdr:col>15</xdr:col>
                <xdr:colOff>8401050</xdr:colOff>
                <xdr:row>23</xdr:row>
                <xdr:rowOff>619125</xdr:rowOff>
              </from>
              <to>
                <xdr:col>16</xdr:col>
                <xdr:colOff>3667125</xdr:colOff>
                <xdr:row>23</xdr:row>
                <xdr:rowOff>1114425</xdr:rowOff>
              </to>
            </anchor>
          </controlPr>
        </control>
      </mc:Choice>
      <mc:Fallback>
        <control shapeId="2169" r:id="rId161" name="ComboBox108"/>
      </mc:Fallback>
    </mc:AlternateContent>
    <mc:AlternateContent xmlns:mc="http://schemas.openxmlformats.org/markup-compatibility/2006">
      <mc:Choice Requires="x14">
        <control shapeId="2168" r:id="rId162" name="ComboBox107">
          <controlPr defaultSize="0" autoLine="0" linkedCell="R23" listFillRange="D96:D99" r:id="rId163">
            <anchor moveWithCells="1">
              <from>
                <xdr:col>15</xdr:col>
                <xdr:colOff>8429625</xdr:colOff>
                <xdr:row>22</xdr:row>
                <xdr:rowOff>914400</xdr:rowOff>
              </from>
              <to>
                <xdr:col>16</xdr:col>
                <xdr:colOff>3695700</xdr:colOff>
                <xdr:row>22</xdr:row>
                <xdr:rowOff>1409700</xdr:rowOff>
              </to>
            </anchor>
          </controlPr>
        </control>
      </mc:Choice>
      <mc:Fallback>
        <control shapeId="2168" r:id="rId162" name="ComboBox107"/>
      </mc:Fallback>
    </mc:AlternateContent>
    <mc:AlternateContent xmlns:mc="http://schemas.openxmlformats.org/markup-compatibility/2006">
      <mc:Choice Requires="x14">
        <control shapeId="2167" r:id="rId164" name="ComboBox106">
          <controlPr defaultSize="0" autoLine="0" linkedCell="R22" listFillRange="D96:D99" r:id="rId165">
            <anchor moveWithCells="1">
              <from>
                <xdr:col>15</xdr:col>
                <xdr:colOff>8420100</xdr:colOff>
                <xdr:row>21</xdr:row>
                <xdr:rowOff>228600</xdr:rowOff>
              </from>
              <to>
                <xdr:col>16</xdr:col>
                <xdr:colOff>3686175</xdr:colOff>
                <xdr:row>21</xdr:row>
                <xdr:rowOff>723900</xdr:rowOff>
              </to>
            </anchor>
          </controlPr>
        </control>
      </mc:Choice>
      <mc:Fallback>
        <control shapeId="2167" r:id="rId164" name="ComboBox106"/>
      </mc:Fallback>
    </mc:AlternateContent>
    <mc:AlternateContent xmlns:mc="http://schemas.openxmlformats.org/markup-compatibility/2006">
      <mc:Choice Requires="x14">
        <control shapeId="2166" r:id="rId166" name="ComboBox105">
          <controlPr defaultSize="0" autoLine="0" linkedCell="R21" listFillRange="D96:D99" r:id="rId167">
            <anchor moveWithCells="1">
              <from>
                <xdr:col>15</xdr:col>
                <xdr:colOff>8343900</xdr:colOff>
                <xdr:row>20</xdr:row>
                <xdr:rowOff>504825</xdr:rowOff>
              </from>
              <to>
                <xdr:col>16</xdr:col>
                <xdr:colOff>3619500</xdr:colOff>
                <xdr:row>20</xdr:row>
                <xdr:rowOff>1000125</xdr:rowOff>
              </to>
            </anchor>
          </controlPr>
        </control>
      </mc:Choice>
      <mc:Fallback>
        <control shapeId="2166" r:id="rId166" name="ComboBox105"/>
      </mc:Fallback>
    </mc:AlternateContent>
    <mc:AlternateContent xmlns:mc="http://schemas.openxmlformats.org/markup-compatibility/2006">
      <mc:Choice Requires="x14">
        <control shapeId="2165" r:id="rId168" name="ComboBox104">
          <controlPr defaultSize="0" autoLine="0" linkedCell="R20" listFillRange="D96:D99" r:id="rId169">
            <anchor moveWithCells="1">
              <from>
                <xdr:col>15</xdr:col>
                <xdr:colOff>8391525</xdr:colOff>
                <xdr:row>19</xdr:row>
                <xdr:rowOff>66675</xdr:rowOff>
              </from>
              <to>
                <xdr:col>16</xdr:col>
                <xdr:colOff>3657600</xdr:colOff>
                <xdr:row>19</xdr:row>
                <xdr:rowOff>571500</xdr:rowOff>
              </to>
            </anchor>
          </controlPr>
        </control>
      </mc:Choice>
      <mc:Fallback>
        <control shapeId="2165" r:id="rId168" name="ComboBox104"/>
      </mc:Fallback>
    </mc:AlternateContent>
    <mc:AlternateContent xmlns:mc="http://schemas.openxmlformats.org/markup-compatibility/2006">
      <mc:Choice Requires="x14">
        <control shapeId="2164" r:id="rId170" name="ComboBox103">
          <controlPr defaultSize="0" autoLine="0" linkedCell="R19" listFillRange="D96:D99" r:id="rId171">
            <anchor moveWithCells="1">
              <from>
                <xdr:col>15</xdr:col>
                <xdr:colOff>8401050</xdr:colOff>
                <xdr:row>18</xdr:row>
                <xdr:rowOff>295275</xdr:rowOff>
              </from>
              <to>
                <xdr:col>16</xdr:col>
                <xdr:colOff>3667125</xdr:colOff>
                <xdr:row>18</xdr:row>
                <xdr:rowOff>790575</xdr:rowOff>
              </to>
            </anchor>
          </controlPr>
        </control>
      </mc:Choice>
      <mc:Fallback>
        <control shapeId="2164" r:id="rId170" name="ComboBox103"/>
      </mc:Fallback>
    </mc:AlternateContent>
    <mc:AlternateContent xmlns:mc="http://schemas.openxmlformats.org/markup-compatibility/2006">
      <mc:Choice Requires="x14">
        <control shapeId="2163" r:id="rId172" name="ComboBox102">
          <controlPr defaultSize="0" autoLine="0" linkedCell="R18" listFillRange="D96:D99" r:id="rId173">
            <anchor moveWithCells="1">
              <from>
                <xdr:col>15</xdr:col>
                <xdr:colOff>8410575</xdr:colOff>
                <xdr:row>17</xdr:row>
                <xdr:rowOff>276225</xdr:rowOff>
              </from>
              <to>
                <xdr:col>16</xdr:col>
                <xdr:colOff>3676650</xdr:colOff>
                <xdr:row>17</xdr:row>
                <xdr:rowOff>771525</xdr:rowOff>
              </to>
            </anchor>
          </controlPr>
        </control>
      </mc:Choice>
      <mc:Fallback>
        <control shapeId="2163" r:id="rId172" name="ComboBox102"/>
      </mc:Fallback>
    </mc:AlternateContent>
    <mc:AlternateContent xmlns:mc="http://schemas.openxmlformats.org/markup-compatibility/2006">
      <mc:Choice Requires="x14">
        <control shapeId="2162" r:id="rId174" name="ComboBox101">
          <controlPr defaultSize="0" autoLine="0" linkedCell="R17" listFillRange="D96:D99" r:id="rId175">
            <anchor moveWithCells="1">
              <from>
                <xdr:col>15</xdr:col>
                <xdr:colOff>8429625</xdr:colOff>
                <xdr:row>16</xdr:row>
                <xdr:rowOff>123825</xdr:rowOff>
              </from>
              <to>
                <xdr:col>16</xdr:col>
                <xdr:colOff>3686175</xdr:colOff>
                <xdr:row>16</xdr:row>
                <xdr:rowOff>619125</xdr:rowOff>
              </to>
            </anchor>
          </controlPr>
        </control>
      </mc:Choice>
      <mc:Fallback>
        <control shapeId="2162" r:id="rId174" name="ComboBox101"/>
      </mc:Fallback>
    </mc:AlternateContent>
    <mc:AlternateContent xmlns:mc="http://schemas.openxmlformats.org/markup-compatibility/2006">
      <mc:Choice Requires="x14">
        <control shapeId="2161" r:id="rId176" name="ComboBox100">
          <controlPr defaultSize="0" autoLine="0" linkedCell="R16" listFillRange="D96:D99" r:id="rId128">
            <anchor moveWithCells="1">
              <from>
                <xdr:col>15</xdr:col>
                <xdr:colOff>8410575</xdr:colOff>
                <xdr:row>15</xdr:row>
                <xdr:rowOff>85725</xdr:rowOff>
              </from>
              <to>
                <xdr:col>16</xdr:col>
                <xdr:colOff>3676650</xdr:colOff>
                <xdr:row>15</xdr:row>
                <xdr:rowOff>581025</xdr:rowOff>
              </to>
            </anchor>
          </controlPr>
        </control>
      </mc:Choice>
      <mc:Fallback>
        <control shapeId="2161" r:id="rId176" name="ComboBox100"/>
      </mc:Fallback>
    </mc:AlternateContent>
    <mc:AlternateContent xmlns:mc="http://schemas.openxmlformats.org/markup-compatibility/2006">
      <mc:Choice Requires="x14">
        <control shapeId="2159" r:id="rId177" name="ComboBox99">
          <controlPr defaultSize="0" autoLine="0" linkedCell="R15" listFillRange="D96:D99" r:id="rId178">
            <anchor moveWithCells="1">
              <from>
                <xdr:col>15</xdr:col>
                <xdr:colOff>8410575</xdr:colOff>
                <xdr:row>14</xdr:row>
                <xdr:rowOff>85725</xdr:rowOff>
              </from>
              <to>
                <xdr:col>16</xdr:col>
                <xdr:colOff>3667125</xdr:colOff>
                <xdr:row>14</xdr:row>
                <xdr:rowOff>581025</xdr:rowOff>
              </to>
            </anchor>
          </controlPr>
        </control>
      </mc:Choice>
      <mc:Fallback>
        <control shapeId="2159" r:id="rId177" name="ComboBox99"/>
      </mc:Fallback>
    </mc:AlternateContent>
    <mc:AlternateContent xmlns:mc="http://schemas.openxmlformats.org/markup-compatibility/2006">
      <mc:Choice Requires="x14">
        <control shapeId="2157" r:id="rId179" name="ComboBox98">
          <controlPr defaultSize="0" autoLine="0" linkedCell="R14" listFillRange="D96:D99" r:id="rId180">
            <anchor moveWithCells="1">
              <from>
                <xdr:col>15</xdr:col>
                <xdr:colOff>8410575</xdr:colOff>
                <xdr:row>13</xdr:row>
                <xdr:rowOff>466725</xdr:rowOff>
              </from>
              <to>
                <xdr:col>16</xdr:col>
                <xdr:colOff>3667125</xdr:colOff>
                <xdr:row>13</xdr:row>
                <xdr:rowOff>962025</xdr:rowOff>
              </to>
            </anchor>
          </controlPr>
        </control>
      </mc:Choice>
      <mc:Fallback>
        <control shapeId="2157" r:id="rId179" name="ComboBox98"/>
      </mc:Fallback>
    </mc:AlternateContent>
    <mc:AlternateContent xmlns:mc="http://schemas.openxmlformats.org/markup-compatibility/2006">
      <mc:Choice Requires="x14">
        <control shapeId="2156" r:id="rId181" name="ComboBox97">
          <controlPr defaultSize="0" autoLine="0" linkedCell="R13" listFillRange="D96:D99" r:id="rId182">
            <anchor moveWithCells="1">
              <from>
                <xdr:col>15</xdr:col>
                <xdr:colOff>8429625</xdr:colOff>
                <xdr:row>12</xdr:row>
                <xdr:rowOff>152400</xdr:rowOff>
              </from>
              <to>
                <xdr:col>16</xdr:col>
                <xdr:colOff>3676650</xdr:colOff>
                <xdr:row>12</xdr:row>
                <xdr:rowOff>647700</xdr:rowOff>
              </to>
            </anchor>
          </controlPr>
        </control>
      </mc:Choice>
      <mc:Fallback>
        <control shapeId="2156" r:id="rId181" name="ComboBox97"/>
      </mc:Fallback>
    </mc:AlternateContent>
    <mc:AlternateContent xmlns:mc="http://schemas.openxmlformats.org/markup-compatibility/2006">
      <mc:Choice Requires="x14">
        <control shapeId="2152" r:id="rId183" name="ComboBox96">
          <controlPr defaultSize="0" autoLine="0" linkedCell="R12" listFillRange="D96:D99" r:id="rId184">
            <anchor moveWithCells="1">
              <from>
                <xdr:col>15</xdr:col>
                <xdr:colOff>8362950</xdr:colOff>
                <xdr:row>11</xdr:row>
                <xdr:rowOff>133350</xdr:rowOff>
              </from>
              <to>
                <xdr:col>16</xdr:col>
                <xdr:colOff>3609975</xdr:colOff>
                <xdr:row>11</xdr:row>
                <xdr:rowOff>628650</xdr:rowOff>
              </to>
            </anchor>
          </controlPr>
        </control>
      </mc:Choice>
      <mc:Fallback>
        <control shapeId="2152" r:id="rId183" name="ComboBox96"/>
      </mc:Fallback>
    </mc:AlternateContent>
    <mc:AlternateContent xmlns:mc="http://schemas.openxmlformats.org/markup-compatibility/2006">
      <mc:Choice Requires="x14">
        <control shapeId="2151" r:id="rId185" name="ComboBox95">
          <controlPr defaultSize="0" autoLine="0" linkedCell="R11" listFillRange="D96:D99" r:id="rId186">
            <anchor moveWithCells="1">
              <from>
                <xdr:col>15</xdr:col>
                <xdr:colOff>8382000</xdr:colOff>
                <xdr:row>10</xdr:row>
                <xdr:rowOff>114300</xdr:rowOff>
              </from>
              <to>
                <xdr:col>16</xdr:col>
                <xdr:colOff>3629025</xdr:colOff>
                <xdr:row>10</xdr:row>
                <xdr:rowOff>600075</xdr:rowOff>
              </to>
            </anchor>
          </controlPr>
        </control>
      </mc:Choice>
      <mc:Fallback>
        <control shapeId="2151" r:id="rId185" name="ComboBox95"/>
      </mc:Fallback>
    </mc:AlternateContent>
    <mc:AlternateContent xmlns:mc="http://schemas.openxmlformats.org/markup-compatibility/2006">
      <mc:Choice Requires="x14">
        <control shapeId="2150" r:id="rId187" name="ComboBox94">
          <controlPr defaultSize="0" autoLine="0" linkedCell="R10" listFillRange="D96:D99" r:id="rId188">
            <anchor moveWithCells="1">
              <from>
                <xdr:col>15</xdr:col>
                <xdr:colOff>8382000</xdr:colOff>
                <xdr:row>9</xdr:row>
                <xdr:rowOff>95250</xdr:rowOff>
              </from>
              <to>
                <xdr:col>16</xdr:col>
                <xdr:colOff>3629025</xdr:colOff>
                <xdr:row>9</xdr:row>
                <xdr:rowOff>581025</xdr:rowOff>
              </to>
            </anchor>
          </controlPr>
        </control>
      </mc:Choice>
      <mc:Fallback>
        <control shapeId="2150" r:id="rId187" name="ComboBox94"/>
      </mc:Fallback>
    </mc:AlternateContent>
    <mc:AlternateContent xmlns:mc="http://schemas.openxmlformats.org/markup-compatibility/2006">
      <mc:Choice Requires="x14">
        <control shapeId="2149" r:id="rId189" name="ComboBox93">
          <controlPr defaultSize="0" autoLine="0" linkedCell="R9" listFillRange="D96:D99" r:id="rId190">
            <anchor moveWithCells="1">
              <from>
                <xdr:col>15</xdr:col>
                <xdr:colOff>8420100</xdr:colOff>
                <xdr:row>8</xdr:row>
                <xdr:rowOff>76200</xdr:rowOff>
              </from>
              <to>
                <xdr:col>16</xdr:col>
                <xdr:colOff>3667125</xdr:colOff>
                <xdr:row>8</xdr:row>
                <xdr:rowOff>571500</xdr:rowOff>
              </to>
            </anchor>
          </controlPr>
        </control>
      </mc:Choice>
      <mc:Fallback>
        <control shapeId="2149" r:id="rId189" name="ComboBox93"/>
      </mc:Fallback>
    </mc:AlternateContent>
    <mc:AlternateContent xmlns:mc="http://schemas.openxmlformats.org/markup-compatibility/2006">
      <mc:Choice Requires="x14">
        <control shapeId="2148" r:id="rId191" name="ComboBox92">
          <controlPr defaultSize="0" autoLine="0" linkedCell="R8" listFillRange="D96:D99" r:id="rId192">
            <anchor moveWithCells="1">
              <from>
                <xdr:col>16</xdr:col>
                <xdr:colOff>0</xdr:colOff>
                <xdr:row>7</xdr:row>
                <xdr:rowOff>266700</xdr:rowOff>
              </from>
              <to>
                <xdr:col>16</xdr:col>
                <xdr:colOff>3695700</xdr:colOff>
                <xdr:row>7</xdr:row>
                <xdr:rowOff>771525</xdr:rowOff>
              </to>
            </anchor>
          </controlPr>
        </control>
      </mc:Choice>
      <mc:Fallback>
        <control shapeId="2148" r:id="rId191" name="ComboBox92"/>
      </mc:Fallback>
    </mc:AlternateContent>
    <mc:AlternateContent xmlns:mc="http://schemas.openxmlformats.org/markup-compatibility/2006">
      <mc:Choice Requires="x14">
        <control shapeId="2147" r:id="rId193" name="ComboBox91">
          <controlPr defaultSize="0" autoLine="0" linkedCell="R7" listFillRange="D96:D99" r:id="rId194">
            <anchor moveWithCells="1">
              <from>
                <xdr:col>16</xdr:col>
                <xdr:colOff>19050</xdr:colOff>
                <xdr:row>6</xdr:row>
                <xdr:rowOff>495300</xdr:rowOff>
              </from>
              <to>
                <xdr:col>16</xdr:col>
                <xdr:colOff>3714750</xdr:colOff>
                <xdr:row>6</xdr:row>
                <xdr:rowOff>990600</xdr:rowOff>
              </to>
            </anchor>
          </controlPr>
        </control>
      </mc:Choice>
      <mc:Fallback>
        <control shapeId="2147" r:id="rId193" name="ComboBox91"/>
      </mc:Fallback>
    </mc:AlternateContent>
    <mc:AlternateContent xmlns:mc="http://schemas.openxmlformats.org/markup-compatibility/2006">
      <mc:Choice Requires="x14">
        <control shapeId="2146" r:id="rId195" name="ComboBox90">
          <controlPr defaultSize="0" autoLine="0" linkedCell="R6" listFillRange="D96:D99" r:id="rId196">
            <anchor moveWithCells="1">
              <from>
                <xdr:col>16</xdr:col>
                <xdr:colOff>19050</xdr:colOff>
                <xdr:row>5</xdr:row>
                <xdr:rowOff>161925</xdr:rowOff>
              </from>
              <to>
                <xdr:col>16</xdr:col>
                <xdr:colOff>3714750</xdr:colOff>
                <xdr:row>5</xdr:row>
                <xdr:rowOff>657225</xdr:rowOff>
              </to>
            </anchor>
          </controlPr>
        </control>
      </mc:Choice>
      <mc:Fallback>
        <control shapeId="2146" r:id="rId195" name="ComboBox90"/>
      </mc:Fallback>
    </mc:AlternateContent>
    <mc:AlternateContent xmlns:mc="http://schemas.openxmlformats.org/markup-compatibility/2006">
      <mc:Choice Requires="x14">
        <control shapeId="2145" r:id="rId197" name="ComboBox89">
          <controlPr defaultSize="0" autoLine="0" linkedCell="R5" listFillRange="D96:D99" r:id="rId198">
            <anchor moveWithCells="1">
              <from>
                <xdr:col>16</xdr:col>
                <xdr:colOff>0</xdr:colOff>
                <xdr:row>4</xdr:row>
                <xdr:rowOff>161925</xdr:rowOff>
              </from>
              <to>
                <xdr:col>16</xdr:col>
                <xdr:colOff>3695700</xdr:colOff>
                <xdr:row>4</xdr:row>
                <xdr:rowOff>657225</xdr:rowOff>
              </to>
            </anchor>
          </controlPr>
        </control>
      </mc:Choice>
      <mc:Fallback>
        <control shapeId="2145" r:id="rId197" name="ComboBox89"/>
      </mc:Fallback>
    </mc:AlternateContent>
    <mc:AlternateContent xmlns:mc="http://schemas.openxmlformats.org/markup-compatibility/2006">
      <mc:Choice Requires="x14">
        <control shapeId="2144" r:id="rId199" name="ComboBox88">
          <controlPr defaultSize="0" autoLine="0" linkedCell="R4" listFillRange="D96:D99" r:id="rId200">
            <anchor moveWithCells="1">
              <from>
                <xdr:col>16</xdr:col>
                <xdr:colOff>19050</xdr:colOff>
                <xdr:row>3</xdr:row>
                <xdr:rowOff>114300</xdr:rowOff>
              </from>
              <to>
                <xdr:col>16</xdr:col>
                <xdr:colOff>3714750</xdr:colOff>
                <xdr:row>3</xdr:row>
                <xdr:rowOff>609600</xdr:rowOff>
              </to>
            </anchor>
          </controlPr>
        </control>
      </mc:Choice>
      <mc:Fallback>
        <control shapeId="2144" r:id="rId199" name="ComboBox88"/>
      </mc:Fallback>
    </mc:AlternateContent>
    <mc:AlternateContent xmlns:mc="http://schemas.openxmlformats.org/markup-compatibility/2006">
      <mc:Choice Requires="x14">
        <control shapeId="2143" r:id="rId201" name="ComboBox87">
          <controlPr defaultSize="0" autoLine="0" linkedCell="R3" listFillRange="D96:D99" r:id="rId202">
            <anchor moveWithCells="1">
              <from>
                <xdr:col>16</xdr:col>
                <xdr:colOff>38100</xdr:colOff>
                <xdr:row>2</xdr:row>
                <xdr:rowOff>1885950</xdr:rowOff>
              </from>
              <to>
                <xdr:col>16</xdr:col>
                <xdr:colOff>3714750</xdr:colOff>
                <xdr:row>2</xdr:row>
                <xdr:rowOff>3600450</xdr:rowOff>
              </to>
            </anchor>
          </controlPr>
        </control>
      </mc:Choice>
      <mc:Fallback>
        <control shapeId="2143" r:id="rId201" name="ComboBox87"/>
      </mc:Fallback>
    </mc:AlternateContent>
    <mc:AlternateContent xmlns:mc="http://schemas.openxmlformats.org/markup-compatibility/2006">
      <mc:Choice Requires="x14">
        <control shapeId="2052" r:id="rId203" name="ComboBox1">
          <controlPr defaultSize="0" autoLine="0" autoPict="0" linkedCell="K3" listFillRange="D91:D93" r:id="rId204">
            <anchor moveWithCells="1">
              <from>
                <xdr:col>9</xdr:col>
                <xdr:colOff>76200</xdr:colOff>
                <xdr:row>2</xdr:row>
                <xdr:rowOff>1676400</xdr:rowOff>
              </from>
              <to>
                <xdr:col>9</xdr:col>
                <xdr:colOff>3152775</xdr:colOff>
                <xdr:row>2</xdr:row>
                <xdr:rowOff>3390900</xdr:rowOff>
              </to>
            </anchor>
          </controlPr>
        </control>
      </mc:Choice>
      <mc:Fallback>
        <control shapeId="2052" r:id="rId203" name="ComboBox1"/>
      </mc:Fallback>
    </mc:AlternateContent>
    <mc:AlternateContent xmlns:mc="http://schemas.openxmlformats.org/markup-compatibility/2006">
      <mc:Choice Requires="x14">
        <control shapeId="2054" r:id="rId205" name="ComboBox2">
          <controlPr defaultSize="0" autoLine="0" autoPict="0" linkedCell="K4" listFillRange="D91:D93" r:id="rId206">
            <anchor moveWithCells="1">
              <from>
                <xdr:col>9</xdr:col>
                <xdr:colOff>57150</xdr:colOff>
                <xdr:row>3</xdr:row>
                <xdr:rowOff>57150</xdr:rowOff>
              </from>
              <to>
                <xdr:col>9</xdr:col>
                <xdr:colOff>3152775</xdr:colOff>
                <xdr:row>3</xdr:row>
                <xdr:rowOff>638175</xdr:rowOff>
              </to>
            </anchor>
          </controlPr>
        </control>
      </mc:Choice>
      <mc:Fallback>
        <control shapeId="2054" r:id="rId205" name="ComboBox2"/>
      </mc:Fallback>
    </mc:AlternateContent>
    <mc:AlternateContent xmlns:mc="http://schemas.openxmlformats.org/markup-compatibility/2006">
      <mc:Choice Requires="x14">
        <control shapeId="2057" r:id="rId207" name="ComboBox3">
          <controlPr defaultSize="0" autoLine="0" autoPict="0" linkedCell="K5" listFillRange="D91:D93" r:id="rId208">
            <anchor moveWithCells="1">
              <from>
                <xdr:col>9</xdr:col>
                <xdr:colOff>38100</xdr:colOff>
                <xdr:row>4</xdr:row>
                <xdr:rowOff>228600</xdr:rowOff>
              </from>
              <to>
                <xdr:col>9</xdr:col>
                <xdr:colOff>3152775</xdr:colOff>
                <xdr:row>4</xdr:row>
                <xdr:rowOff>809625</xdr:rowOff>
              </to>
            </anchor>
          </controlPr>
        </control>
      </mc:Choice>
      <mc:Fallback>
        <control shapeId="2057" r:id="rId207" name="ComboBox3"/>
      </mc:Fallback>
    </mc:AlternateContent>
    <mc:AlternateContent xmlns:mc="http://schemas.openxmlformats.org/markup-compatibility/2006">
      <mc:Choice Requires="x14">
        <control shapeId="2058" r:id="rId209" name="ComboBox4">
          <controlPr defaultSize="0" autoLine="0" linkedCell="K6" listFillRange="D91:D93" r:id="rId210">
            <anchor moveWithCells="1">
              <from>
                <xdr:col>9</xdr:col>
                <xdr:colOff>19050</xdr:colOff>
                <xdr:row>5</xdr:row>
                <xdr:rowOff>228600</xdr:rowOff>
              </from>
              <to>
                <xdr:col>9</xdr:col>
                <xdr:colOff>3152775</xdr:colOff>
                <xdr:row>5</xdr:row>
                <xdr:rowOff>809625</xdr:rowOff>
              </to>
            </anchor>
          </controlPr>
        </control>
      </mc:Choice>
      <mc:Fallback>
        <control shapeId="2058" r:id="rId209" name="ComboBox4"/>
      </mc:Fallback>
    </mc:AlternateContent>
    <mc:AlternateContent xmlns:mc="http://schemas.openxmlformats.org/markup-compatibility/2006">
      <mc:Choice Requires="x14">
        <control shapeId="2059" r:id="rId211" name="ComboBox5">
          <controlPr defaultSize="0" autoLine="0" linkedCell="K7" listFillRange="D91:D93" r:id="rId212">
            <anchor moveWithCells="1">
              <from>
                <xdr:col>8</xdr:col>
                <xdr:colOff>3781425</xdr:colOff>
                <xdr:row>6</xdr:row>
                <xdr:rowOff>514350</xdr:rowOff>
              </from>
              <to>
                <xdr:col>9</xdr:col>
                <xdr:colOff>3124200</xdr:colOff>
                <xdr:row>6</xdr:row>
                <xdr:rowOff>1095375</xdr:rowOff>
              </to>
            </anchor>
          </controlPr>
        </control>
      </mc:Choice>
      <mc:Fallback>
        <control shapeId="2059" r:id="rId211" name="ComboBox5"/>
      </mc:Fallback>
    </mc:AlternateContent>
    <mc:AlternateContent xmlns:mc="http://schemas.openxmlformats.org/markup-compatibility/2006">
      <mc:Choice Requires="x14">
        <control shapeId="2060" r:id="rId213" name="ComboBox6">
          <controlPr defaultSize="0" autoLine="0" autoPict="0" linkedCell="K8" listFillRange="D91:D93" r:id="rId214">
            <anchor moveWithCells="1">
              <from>
                <xdr:col>8</xdr:col>
                <xdr:colOff>3733800</xdr:colOff>
                <xdr:row>7</xdr:row>
                <xdr:rowOff>247650</xdr:rowOff>
              </from>
              <to>
                <xdr:col>9</xdr:col>
                <xdr:colOff>3076575</xdr:colOff>
                <xdr:row>7</xdr:row>
                <xdr:rowOff>838200</xdr:rowOff>
              </to>
            </anchor>
          </controlPr>
        </control>
      </mc:Choice>
      <mc:Fallback>
        <control shapeId="2060" r:id="rId213" name="ComboBox6"/>
      </mc:Fallback>
    </mc:AlternateContent>
    <mc:AlternateContent xmlns:mc="http://schemas.openxmlformats.org/markup-compatibility/2006">
      <mc:Choice Requires="x14">
        <control shapeId="2061" r:id="rId215" name="ComboBox7">
          <controlPr defaultSize="0" autoLine="0" linkedCell="K9" listFillRange="D91:D93" r:id="rId216">
            <anchor moveWithCells="1">
              <from>
                <xdr:col>8</xdr:col>
                <xdr:colOff>3771900</xdr:colOff>
                <xdr:row>8</xdr:row>
                <xdr:rowOff>57150</xdr:rowOff>
              </from>
              <to>
                <xdr:col>9</xdr:col>
                <xdr:colOff>3095625</xdr:colOff>
                <xdr:row>8</xdr:row>
                <xdr:rowOff>638175</xdr:rowOff>
              </to>
            </anchor>
          </controlPr>
        </control>
      </mc:Choice>
      <mc:Fallback>
        <control shapeId="2061" r:id="rId215" name="ComboBox7"/>
      </mc:Fallback>
    </mc:AlternateContent>
    <mc:AlternateContent xmlns:mc="http://schemas.openxmlformats.org/markup-compatibility/2006">
      <mc:Choice Requires="x14">
        <control shapeId="2062" r:id="rId217" name="ComboBox8">
          <controlPr defaultSize="0" autoLine="0" linkedCell="K10" listFillRange="D91:D93" r:id="rId218">
            <anchor moveWithCells="1">
              <from>
                <xdr:col>8</xdr:col>
                <xdr:colOff>3752850</xdr:colOff>
                <xdr:row>9</xdr:row>
                <xdr:rowOff>57150</xdr:rowOff>
              </from>
              <to>
                <xdr:col>9</xdr:col>
                <xdr:colOff>3086100</xdr:colOff>
                <xdr:row>9</xdr:row>
                <xdr:rowOff>638175</xdr:rowOff>
              </to>
            </anchor>
          </controlPr>
        </control>
      </mc:Choice>
      <mc:Fallback>
        <control shapeId="2062" r:id="rId217" name="ComboBox8"/>
      </mc:Fallback>
    </mc:AlternateContent>
    <mc:AlternateContent xmlns:mc="http://schemas.openxmlformats.org/markup-compatibility/2006">
      <mc:Choice Requires="x14">
        <control shapeId="2063" r:id="rId219" name="ComboBox9">
          <controlPr defaultSize="0" autoLine="0" linkedCell="K11" listFillRange="D91:D93" r:id="rId220">
            <anchor moveWithCells="1">
              <from>
                <xdr:col>8</xdr:col>
                <xdr:colOff>3771900</xdr:colOff>
                <xdr:row>10</xdr:row>
                <xdr:rowOff>57150</xdr:rowOff>
              </from>
              <to>
                <xdr:col>9</xdr:col>
                <xdr:colOff>3095625</xdr:colOff>
                <xdr:row>10</xdr:row>
                <xdr:rowOff>638175</xdr:rowOff>
              </to>
            </anchor>
          </controlPr>
        </control>
      </mc:Choice>
      <mc:Fallback>
        <control shapeId="2063" r:id="rId219" name="ComboBox9"/>
      </mc:Fallback>
    </mc:AlternateContent>
    <mc:AlternateContent xmlns:mc="http://schemas.openxmlformats.org/markup-compatibility/2006">
      <mc:Choice Requires="x14">
        <control shapeId="2064" r:id="rId221" name="ComboBox10">
          <controlPr defaultSize="0" autoLine="0" linkedCell="K12" listFillRange="D91:D93" r:id="rId222">
            <anchor moveWithCells="1">
              <from>
                <xdr:col>8</xdr:col>
                <xdr:colOff>3790950</xdr:colOff>
                <xdr:row>11</xdr:row>
                <xdr:rowOff>57150</xdr:rowOff>
              </from>
              <to>
                <xdr:col>9</xdr:col>
                <xdr:colOff>3105150</xdr:colOff>
                <xdr:row>11</xdr:row>
                <xdr:rowOff>638175</xdr:rowOff>
              </to>
            </anchor>
          </controlPr>
        </control>
      </mc:Choice>
      <mc:Fallback>
        <control shapeId="2064" r:id="rId221" name="ComboBox10"/>
      </mc:Fallback>
    </mc:AlternateContent>
    <mc:AlternateContent xmlns:mc="http://schemas.openxmlformats.org/markup-compatibility/2006">
      <mc:Choice Requires="x14">
        <control shapeId="2065" r:id="rId223" name="ComboBox11">
          <controlPr defaultSize="0" autoLine="0" linkedCell="K13" listFillRange="D91:D93" r:id="rId224">
            <anchor moveWithCells="1">
              <from>
                <xdr:col>8</xdr:col>
                <xdr:colOff>3771900</xdr:colOff>
                <xdr:row>12</xdr:row>
                <xdr:rowOff>85725</xdr:rowOff>
              </from>
              <to>
                <xdr:col>9</xdr:col>
                <xdr:colOff>3095625</xdr:colOff>
                <xdr:row>12</xdr:row>
                <xdr:rowOff>666750</xdr:rowOff>
              </to>
            </anchor>
          </controlPr>
        </control>
      </mc:Choice>
      <mc:Fallback>
        <control shapeId="2065" r:id="rId223" name="ComboBox11"/>
      </mc:Fallback>
    </mc:AlternateContent>
    <mc:AlternateContent xmlns:mc="http://schemas.openxmlformats.org/markup-compatibility/2006">
      <mc:Choice Requires="x14">
        <control shapeId="2066" r:id="rId225" name="ComboBox12">
          <controlPr defaultSize="0" autoLine="0" autoPict="0" linkedCell="K14" listFillRange="D91:D93" r:id="rId226">
            <anchor moveWithCells="1">
              <from>
                <xdr:col>8</xdr:col>
                <xdr:colOff>3762375</xdr:colOff>
                <xdr:row>13</xdr:row>
                <xdr:rowOff>514350</xdr:rowOff>
              </from>
              <to>
                <xdr:col>9</xdr:col>
                <xdr:colOff>3067050</xdr:colOff>
                <xdr:row>13</xdr:row>
                <xdr:rowOff>1095375</xdr:rowOff>
              </to>
            </anchor>
          </controlPr>
        </control>
      </mc:Choice>
      <mc:Fallback>
        <control shapeId="2066" r:id="rId225" name="ComboBox12"/>
      </mc:Fallback>
    </mc:AlternateContent>
    <mc:AlternateContent xmlns:mc="http://schemas.openxmlformats.org/markup-compatibility/2006">
      <mc:Choice Requires="x14">
        <control shapeId="2067" r:id="rId227" name="ComboBox13">
          <controlPr defaultSize="0" autoLine="0" linkedCell="K15" listFillRange="D91:D93" r:id="rId228">
            <anchor moveWithCells="1">
              <from>
                <xdr:col>8</xdr:col>
                <xdr:colOff>3771900</xdr:colOff>
                <xdr:row>14</xdr:row>
                <xdr:rowOff>66675</xdr:rowOff>
              </from>
              <to>
                <xdr:col>9</xdr:col>
                <xdr:colOff>3086100</xdr:colOff>
                <xdr:row>15</xdr:row>
                <xdr:rowOff>0</xdr:rowOff>
              </to>
            </anchor>
          </controlPr>
        </control>
      </mc:Choice>
      <mc:Fallback>
        <control shapeId="2067" r:id="rId227" name="ComboBox13"/>
      </mc:Fallback>
    </mc:AlternateContent>
    <mc:AlternateContent xmlns:mc="http://schemas.openxmlformats.org/markup-compatibility/2006">
      <mc:Choice Requires="x14">
        <control shapeId="2068" r:id="rId229" name="ComboBox14">
          <controlPr defaultSize="0" autoLine="0" linkedCell="K16" listFillRange="D91:D93" r:id="rId230">
            <anchor moveWithCells="1">
              <from>
                <xdr:col>8</xdr:col>
                <xdr:colOff>3752850</xdr:colOff>
                <xdr:row>15</xdr:row>
                <xdr:rowOff>66675</xdr:rowOff>
              </from>
              <to>
                <xdr:col>9</xdr:col>
                <xdr:colOff>3076575</xdr:colOff>
                <xdr:row>15</xdr:row>
                <xdr:rowOff>647700</xdr:rowOff>
              </to>
            </anchor>
          </controlPr>
        </control>
      </mc:Choice>
      <mc:Fallback>
        <control shapeId="2068" r:id="rId229" name="ComboBox14"/>
      </mc:Fallback>
    </mc:AlternateContent>
    <mc:AlternateContent xmlns:mc="http://schemas.openxmlformats.org/markup-compatibility/2006">
      <mc:Choice Requires="x14">
        <control shapeId="2069" r:id="rId231" name="ComboBox15">
          <controlPr defaultSize="0" autoLine="0" linkedCell="K17" listFillRange="D91:D93" r:id="rId232">
            <anchor moveWithCells="1">
              <from>
                <xdr:col>8</xdr:col>
                <xdr:colOff>3752850</xdr:colOff>
                <xdr:row>16</xdr:row>
                <xdr:rowOff>114300</xdr:rowOff>
              </from>
              <to>
                <xdr:col>9</xdr:col>
                <xdr:colOff>3067050</xdr:colOff>
                <xdr:row>17</xdr:row>
                <xdr:rowOff>19050</xdr:rowOff>
              </to>
            </anchor>
          </controlPr>
        </control>
      </mc:Choice>
      <mc:Fallback>
        <control shapeId="2069" r:id="rId231" name="ComboBox15"/>
      </mc:Fallback>
    </mc:AlternateContent>
    <mc:AlternateContent xmlns:mc="http://schemas.openxmlformats.org/markup-compatibility/2006">
      <mc:Choice Requires="x14">
        <control shapeId="2070" r:id="rId233" name="ComboBox16">
          <controlPr defaultSize="0" autoLine="0" linkedCell="K18" listFillRange="D91:D93" r:id="rId234">
            <anchor moveWithCells="1">
              <from>
                <xdr:col>9</xdr:col>
                <xdr:colOff>238125</xdr:colOff>
                <xdr:row>17</xdr:row>
                <xdr:rowOff>276225</xdr:rowOff>
              </from>
              <to>
                <xdr:col>9</xdr:col>
                <xdr:colOff>3048000</xdr:colOff>
                <xdr:row>17</xdr:row>
                <xdr:rowOff>809625</xdr:rowOff>
              </to>
            </anchor>
          </controlPr>
        </control>
      </mc:Choice>
      <mc:Fallback>
        <control shapeId="2070" r:id="rId233" name="ComboBox16"/>
      </mc:Fallback>
    </mc:AlternateContent>
    <mc:AlternateContent xmlns:mc="http://schemas.openxmlformats.org/markup-compatibility/2006">
      <mc:Choice Requires="x14">
        <control shapeId="2071" r:id="rId235" name="ComboBox17">
          <controlPr defaultSize="0" autoLine="0" linkedCell="K19" listFillRange="D91:D93" r:id="rId236">
            <anchor moveWithCells="1">
              <from>
                <xdr:col>9</xdr:col>
                <xdr:colOff>219075</xdr:colOff>
                <xdr:row>18</xdr:row>
                <xdr:rowOff>276225</xdr:rowOff>
              </from>
              <to>
                <xdr:col>9</xdr:col>
                <xdr:colOff>3048000</xdr:colOff>
                <xdr:row>18</xdr:row>
                <xdr:rowOff>809625</xdr:rowOff>
              </to>
            </anchor>
          </controlPr>
        </control>
      </mc:Choice>
      <mc:Fallback>
        <control shapeId="2071" r:id="rId235" name="ComboBox17"/>
      </mc:Fallback>
    </mc:AlternateContent>
    <mc:AlternateContent xmlns:mc="http://schemas.openxmlformats.org/markup-compatibility/2006">
      <mc:Choice Requires="x14">
        <control shapeId="2072" r:id="rId237" name="ComboBox18">
          <controlPr defaultSize="0" autoLine="0" linkedCell="K20" listFillRange="D91:D93" r:id="rId238">
            <anchor moveWithCells="1">
              <from>
                <xdr:col>9</xdr:col>
                <xdr:colOff>219075</xdr:colOff>
                <xdr:row>19</xdr:row>
                <xdr:rowOff>85725</xdr:rowOff>
              </from>
              <to>
                <xdr:col>9</xdr:col>
                <xdr:colOff>3048000</xdr:colOff>
                <xdr:row>19</xdr:row>
                <xdr:rowOff>619125</xdr:rowOff>
              </to>
            </anchor>
          </controlPr>
        </control>
      </mc:Choice>
      <mc:Fallback>
        <control shapeId="2072" r:id="rId237" name="ComboBox18"/>
      </mc:Fallback>
    </mc:AlternateContent>
    <mc:AlternateContent xmlns:mc="http://schemas.openxmlformats.org/markup-compatibility/2006">
      <mc:Choice Requires="x14">
        <control shapeId="2073" r:id="rId239" name="ComboBox19">
          <controlPr defaultSize="0" autoLine="0" linkedCell="K21" listFillRange="D91:D93" r:id="rId240">
            <anchor moveWithCells="1">
              <from>
                <xdr:col>9</xdr:col>
                <xdr:colOff>219075</xdr:colOff>
                <xdr:row>20</xdr:row>
                <xdr:rowOff>561975</xdr:rowOff>
              </from>
              <to>
                <xdr:col>9</xdr:col>
                <xdr:colOff>3048000</xdr:colOff>
                <xdr:row>20</xdr:row>
                <xdr:rowOff>1095375</xdr:rowOff>
              </to>
            </anchor>
          </controlPr>
        </control>
      </mc:Choice>
      <mc:Fallback>
        <control shapeId="2073" r:id="rId239" name="ComboBox19"/>
      </mc:Fallback>
    </mc:AlternateContent>
    <mc:AlternateContent xmlns:mc="http://schemas.openxmlformats.org/markup-compatibility/2006">
      <mc:Choice Requires="x14">
        <control shapeId="2074" r:id="rId241" name="ComboBox20">
          <controlPr defaultSize="0" autoLine="0" linkedCell="K22" listFillRange="D91:D93" r:id="rId242">
            <anchor moveWithCells="1">
              <from>
                <xdr:col>9</xdr:col>
                <xdr:colOff>219075</xdr:colOff>
                <xdr:row>21</xdr:row>
                <xdr:rowOff>276225</xdr:rowOff>
              </from>
              <to>
                <xdr:col>9</xdr:col>
                <xdr:colOff>3048000</xdr:colOff>
                <xdr:row>21</xdr:row>
                <xdr:rowOff>809625</xdr:rowOff>
              </to>
            </anchor>
          </controlPr>
        </control>
      </mc:Choice>
      <mc:Fallback>
        <control shapeId="2074" r:id="rId241" name="ComboBox20"/>
      </mc:Fallback>
    </mc:AlternateContent>
    <mc:AlternateContent xmlns:mc="http://schemas.openxmlformats.org/markup-compatibility/2006">
      <mc:Choice Requires="x14">
        <control shapeId="2075" r:id="rId243" name="ComboBox21">
          <controlPr defaultSize="0" autoLine="0" linkedCell="K23" listFillRange="D91:D93" r:id="rId244">
            <anchor moveWithCells="1">
              <from>
                <xdr:col>9</xdr:col>
                <xdr:colOff>228600</xdr:colOff>
                <xdr:row>22</xdr:row>
                <xdr:rowOff>1200150</xdr:rowOff>
              </from>
              <to>
                <xdr:col>9</xdr:col>
                <xdr:colOff>3057525</xdr:colOff>
                <xdr:row>22</xdr:row>
                <xdr:rowOff>1733550</xdr:rowOff>
              </to>
            </anchor>
          </controlPr>
        </control>
      </mc:Choice>
      <mc:Fallback>
        <control shapeId="2075" r:id="rId243" name="ComboBox21"/>
      </mc:Fallback>
    </mc:AlternateContent>
    <mc:AlternateContent xmlns:mc="http://schemas.openxmlformats.org/markup-compatibility/2006">
      <mc:Choice Requires="x14">
        <control shapeId="2076" r:id="rId245" name="ComboBox22">
          <controlPr defaultSize="0" autoLine="0" linkedCell="K24" listFillRange="D91:D93" r:id="rId246">
            <anchor moveWithCells="1">
              <from>
                <xdr:col>9</xdr:col>
                <xdr:colOff>238125</xdr:colOff>
                <xdr:row>23</xdr:row>
                <xdr:rowOff>542925</xdr:rowOff>
              </from>
              <to>
                <xdr:col>9</xdr:col>
                <xdr:colOff>3067050</xdr:colOff>
                <xdr:row>23</xdr:row>
                <xdr:rowOff>1085850</xdr:rowOff>
              </to>
            </anchor>
          </controlPr>
        </control>
      </mc:Choice>
      <mc:Fallback>
        <control shapeId="2076" r:id="rId245" name="ComboBox22"/>
      </mc:Fallback>
    </mc:AlternateContent>
    <mc:AlternateContent xmlns:mc="http://schemas.openxmlformats.org/markup-compatibility/2006">
      <mc:Choice Requires="x14">
        <control shapeId="2077" r:id="rId247" name="ComboBox23">
          <controlPr defaultSize="0" autoLine="0" linkedCell="K25" listFillRange="D91:D93" r:id="rId248">
            <anchor moveWithCells="1">
              <from>
                <xdr:col>9</xdr:col>
                <xdr:colOff>238125</xdr:colOff>
                <xdr:row>24</xdr:row>
                <xdr:rowOff>295275</xdr:rowOff>
              </from>
              <to>
                <xdr:col>9</xdr:col>
                <xdr:colOff>3067050</xdr:colOff>
                <xdr:row>24</xdr:row>
                <xdr:rowOff>838200</xdr:rowOff>
              </to>
            </anchor>
          </controlPr>
        </control>
      </mc:Choice>
      <mc:Fallback>
        <control shapeId="2077" r:id="rId247" name="ComboBox23"/>
      </mc:Fallback>
    </mc:AlternateContent>
    <mc:AlternateContent xmlns:mc="http://schemas.openxmlformats.org/markup-compatibility/2006">
      <mc:Choice Requires="x14">
        <control shapeId="2078" r:id="rId249" name="ComboBox24">
          <controlPr defaultSize="0" autoLine="0" linkedCell="K26" listFillRange="D91:D93" r:id="rId250">
            <anchor moveWithCells="1">
              <from>
                <xdr:col>9</xdr:col>
                <xdr:colOff>238125</xdr:colOff>
                <xdr:row>25</xdr:row>
                <xdr:rowOff>142875</xdr:rowOff>
              </from>
              <to>
                <xdr:col>9</xdr:col>
                <xdr:colOff>3067050</xdr:colOff>
                <xdr:row>25</xdr:row>
                <xdr:rowOff>685800</xdr:rowOff>
              </to>
            </anchor>
          </controlPr>
        </control>
      </mc:Choice>
      <mc:Fallback>
        <control shapeId="2078" r:id="rId249" name="ComboBox24"/>
      </mc:Fallback>
    </mc:AlternateContent>
    <mc:AlternateContent xmlns:mc="http://schemas.openxmlformats.org/markup-compatibility/2006">
      <mc:Choice Requires="x14">
        <control shapeId="2079" r:id="rId251" name="ComboBox25">
          <controlPr defaultSize="0" autoLine="0" linkedCell="K27" listFillRange="D91:D93" r:id="rId252">
            <anchor moveWithCells="1">
              <from>
                <xdr:col>9</xdr:col>
                <xdr:colOff>228600</xdr:colOff>
                <xdr:row>26</xdr:row>
                <xdr:rowOff>390525</xdr:rowOff>
              </from>
              <to>
                <xdr:col>9</xdr:col>
                <xdr:colOff>3057525</xdr:colOff>
                <xdr:row>26</xdr:row>
                <xdr:rowOff>933450</xdr:rowOff>
              </to>
            </anchor>
          </controlPr>
        </control>
      </mc:Choice>
      <mc:Fallback>
        <control shapeId="2079" r:id="rId251" name="ComboBox25"/>
      </mc:Fallback>
    </mc:AlternateContent>
    <mc:AlternateContent xmlns:mc="http://schemas.openxmlformats.org/markup-compatibility/2006">
      <mc:Choice Requires="x14">
        <control shapeId="2080" r:id="rId253" name="ComboBox26">
          <controlPr defaultSize="0" autoLine="0" linkedCell="K28" listFillRange="D91:D93" r:id="rId254">
            <anchor moveWithCells="1">
              <from>
                <xdr:col>9</xdr:col>
                <xdr:colOff>171450</xdr:colOff>
                <xdr:row>27</xdr:row>
                <xdr:rowOff>266700</xdr:rowOff>
              </from>
              <to>
                <xdr:col>9</xdr:col>
                <xdr:colOff>3000375</xdr:colOff>
                <xdr:row>27</xdr:row>
                <xdr:rowOff>809625</xdr:rowOff>
              </to>
            </anchor>
          </controlPr>
        </control>
      </mc:Choice>
      <mc:Fallback>
        <control shapeId="2080" r:id="rId253" name="ComboBox26"/>
      </mc:Fallback>
    </mc:AlternateContent>
    <mc:AlternateContent xmlns:mc="http://schemas.openxmlformats.org/markup-compatibility/2006">
      <mc:Choice Requires="x14">
        <control shapeId="2081" r:id="rId255" name="ComboBox27">
          <controlPr defaultSize="0" autoLine="0" linkedCell="K29" listFillRange="D91:D93" r:id="rId256">
            <anchor moveWithCells="1">
              <from>
                <xdr:col>9</xdr:col>
                <xdr:colOff>171450</xdr:colOff>
                <xdr:row>28</xdr:row>
                <xdr:rowOff>38100</xdr:rowOff>
              </from>
              <to>
                <xdr:col>9</xdr:col>
                <xdr:colOff>3000375</xdr:colOff>
                <xdr:row>29</xdr:row>
                <xdr:rowOff>9525</xdr:rowOff>
              </to>
            </anchor>
          </controlPr>
        </control>
      </mc:Choice>
      <mc:Fallback>
        <control shapeId="2081" r:id="rId255" name="ComboBox27"/>
      </mc:Fallback>
    </mc:AlternateContent>
    <mc:AlternateContent xmlns:mc="http://schemas.openxmlformats.org/markup-compatibility/2006">
      <mc:Choice Requires="x14">
        <control shapeId="2082" r:id="rId257" name="ComboBox28">
          <controlPr defaultSize="0" autoLine="0" linkedCell="K30" listFillRange="D91:D93" r:id="rId258">
            <anchor moveWithCells="1">
              <from>
                <xdr:col>9</xdr:col>
                <xdr:colOff>180975</xdr:colOff>
                <xdr:row>29</xdr:row>
                <xdr:rowOff>76200</xdr:rowOff>
              </from>
              <to>
                <xdr:col>9</xdr:col>
                <xdr:colOff>3019425</xdr:colOff>
                <xdr:row>29</xdr:row>
                <xdr:rowOff>619125</xdr:rowOff>
              </to>
            </anchor>
          </controlPr>
        </control>
      </mc:Choice>
      <mc:Fallback>
        <control shapeId="2082" r:id="rId257" name="ComboBox28"/>
      </mc:Fallback>
    </mc:AlternateContent>
    <mc:AlternateContent xmlns:mc="http://schemas.openxmlformats.org/markup-compatibility/2006">
      <mc:Choice Requires="x14">
        <control shapeId="2083" r:id="rId259" name="ComboBox29">
          <controlPr defaultSize="0" autoLine="0" linkedCell="K31" listFillRange="D91:D93" r:id="rId260">
            <anchor moveWithCells="1">
              <from>
                <xdr:col>9</xdr:col>
                <xdr:colOff>180975</xdr:colOff>
                <xdr:row>30</xdr:row>
                <xdr:rowOff>76200</xdr:rowOff>
              </from>
              <to>
                <xdr:col>9</xdr:col>
                <xdr:colOff>3019425</xdr:colOff>
                <xdr:row>30</xdr:row>
                <xdr:rowOff>619125</xdr:rowOff>
              </to>
            </anchor>
          </controlPr>
        </control>
      </mc:Choice>
      <mc:Fallback>
        <control shapeId="2083" r:id="rId259" name="ComboBox29"/>
      </mc:Fallback>
    </mc:AlternateContent>
    <mc:AlternateContent xmlns:mc="http://schemas.openxmlformats.org/markup-compatibility/2006">
      <mc:Choice Requires="x14">
        <control shapeId="2084" r:id="rId261" name="ComboBox30">
          <controlPr defaultSize="0" autoLine="0" linkedCell="K32" listFillRange="D91:D93" r:id="rId262">
            <anchor moveWithCells="1">
              <from>
                <xdr:col>9</xdr:col>
                <xdr:colOff>171450</xdr:colOff>
                <xdr:row>31</xdr:row>
                <xdr:rowOff>76200</xdr:rowOff>
              </from>
              <to>
                <xdr:col>9</xdr:col>
                <xdr:colOff>3009900</xdr:colOff>
                <xdr:row>31</xdr:row>
                <xdr:rowOff>619125</xdr:rowOff>
              </to>
            </anchor>
          </controlPr>
        </control>
      </mc:Choice>
      <mc:Fallback>
        <control shapeId="2084" r:id="rId261" name="ComboBox30"/>
      </mc:Fallback>
    </mc:AlternateContent>
    <mc:AlternateContent xmlns:mc="http://schemas.openxmlformats.org/markup-compatibility/2006">
      <mc:Choice Requires="x14">
        <control shapeId="2085" r:id="rId263" name="ComboBox31">
          <controlPr defaultSize="0" autoLine="0" linkedCell="K33" listFillRange="D91:D93" r:id="rId264">
            <anchor moveWithCells="1">
              <from>
                <xdr:col>9</xdr:col>
                <xdr:colOff>171450</xdr:colOff>
                <xdr:row>32</xdr:row>
                <xdr:rowOff>76200</xdr:rowOff>
              </from>
              <to>
                <xdr:col>9</xdr:col>
                <xdr:colOff>3009900</xdr:colOff>
                <xdr:row>32</xdr:row>
                <xdr:rowOff>619125</xdr:rowOff>
              </to>
            </anchor>
          </controlPr>
        </control>
      </mc:Choice>
      <mc:Fallback>
        <control shapeId="2085" r:id="rId263" name="ComboBox31"/>
      </mc:Fallback>
    </mc:AlternateContent>
    <mc:AlternateContent xmlns:mc="http://schemas.openxmlformats.org/markup-compatibility/2006">
      <mc:Choice Requires="x14">
        <control shapeId="2086" r:id="rId265" name="ComboBox32">
          <controlPr defaultSize="0" autoLine="0" linkedCell="K34" listFillRange="D91:D93" r:id="rId266">
            <anchor moveWithCells="1">
              <from>
                <xdr:col>9</xdr:col>
                <xdr:colOff>209550</xdr:colOff>
                <xdr:row>33</xdr:row>
                <xdr:rowOff>200025</xdr:rowOff>
              </from>
              <to>
                <xdr:col>9</xdr:col>
                <xdr:colOff>3048000</xdr:colOff>
                <xdr:row>33</xdr:row>
                <xdr:rowOff>742950</xdr:rowOff>
              </to>
            </anchor>
          </controlPr>
        </control>
      </mc:Choice>
      <mc:Fallback>
        <control shapeId="2086" r:id="rId265" name="ComboBox32"/>
      </mc:Fallback>
    </mc:AlternateContent>
    <mc:AlternateContent xmlns:mc="http://schemas.openxmlformats.org/markup-compatibility/2006">
      <mc:Choice Requires="x14">
        <control shapeId="2087" r:id="rId267" name="ComboBox33">
          <controlPr defaultSize="0" autoLine="0" linkedCell="K35" listFillRange="D91:D93" r:id="rId268">
            <anchor moveWithCells="1">
              <from>
                <xdr:col>9</xdr:col>
                <xdr:colOff>238125</xdr:colOff>
                <xdr:row>34</xdr:row>
                <xdr:rowOff>95250</xdr:rowOff>
              </from>
              <to>
                <xdr:col>9</xdr:col>
                <xdr:colOff>3076575</xdr:colOff>
                <xdr:row>34</xdr:row>
                <xdr:rowOff>638175</xdr:rowOff>
              </to>
            </anchor>
          </controlPr>
        </control>
      </mc:Choice>
      <mc:Fallback>
        <control shapeId="2087" r:id="rId267" name="ComboBox33"/>
      </mc:Fallback>
    </mc:AlternateContent>
    <mc:AlternateContent xmlns:mc="http://schemas.openxmlformats.org/markup-compatibility/2006">
      <mc:Choice Requires="x14">
        <control shapeId="2088" r:id="rId269" name="ComboBox34">
          <controlPr defaultSize="0" autoLine="0" linkedCell="K36" listFillRange="D91:D93" r:id="rId270">
            <anchor moveWithCells="1">
              <from>
                <xdr:col>9</xdr:col>
                <xdr:colOff>247650</xdr:colOff>
                <xdr:row>35</xdr:row>
                <xdr:rowOff>95250</xdr:rowOff>
              </from>
              <to>
                <xdr:col>9</xdr:col>
                <xdr:colOff>3086100</xdr:colOff>
                <xdr:row>35</xdr:row>
                <xdr:rowOff>638175</xdr:rowOff>
              </to>
            </anchor>
          </controlPr>
        </control>
      </mc:Choice>
      <mc:Fallback>
        <control shapeId="2088" r:id="rId269" name="ComboBox34"/>
      </mc:Fallback>
    </mc:AlternateContent>
    <mc:AlternateContent xmlns:mc="http://schemas.openxmlformats.org/markup-compatibility/2006">
      <mc:Choice Requires="x14">
        <control shapeId="2089" r:id="rId271" name="ComboBox35">
          <controlPr defaultSize="0" autoLine="0" linkedCell="K37" listFillRange="D91:D93" r:id="rId272">
            <anchor moveWithCells="1">
              <from>
                <xdr:col>9</xdr:col>
                <xdr:colOff>247650</xdr:colOff>
                <xdr:row>36</xdr:row>
                <xdr:rowOff>85725</xdr:rowOff>
              </from>
              <to>
                <xdr:col>9</xdr:col>
                <xdr:colOff>3086100</xdr:colOff>
                <xdr:row>36</xdr:row>
                <xdr:rowOff>628650</xdr:rowOff>
              </to>
            </anchor>
          </controlPr>
        </control>
      </mc:Choice>
      <mc:Fallback>
        <control shapeId="2089" r:id="rId271" name="ComboBox35"/>
      </mc:Fallback>
    </mc:AlternateContent>
    <mc:AlternateContent xmlns:mc="http://schemas.openxmlformats.org/markup-compatibility/2006">
      <mc:Choice Requires="x14">
        <control shapeId="2090" r:id="rId273" name="ComboBox36">
          <controlPr defaultSize="0" autoLine="0" linkedCell="K38" listFillRange="D91:D93" r:id="rId274">
            <anchor moveWithCells="1">
              <from>
                <xdr:col>9</xdr:col>
                <xdr:colOff>238125</xdr:colOff>
                <xdr:row>37</xdr:row>
                <xdr:rowOff>9525</xdr:rowOff>
              </from>
              <to>
                <xdr:col>9</xdr:col>
                <xdr:colOff>3076575</xdr:colOff>
                <xdr:row>37</xdr:row>
                <xdr:rowOff>552450</xdr:rowOff>
              </to>
            </anchor>
          </controlPr>
        </control>
      </mc:Choice>
      <mc:Fallback>
        <control shapeId="2090" r:id="rId273" name="ComboBox36"/>
      </mc:Fallback>
    </mc:AlternateContent>
    <mc:AlternateContent xmlns:mc="http://schemas.openxmlformats.org/markup-compatibility/2006">
      <mc:Choice Requires="x14">
        <control shapeId="2091" r:id="rId275" name="ComboBox37">
          <controlPr defaultSize="0" autoLine="0" linkedCell="K39" listFillRange="D91:D93" r:id="rId276">
            <anchor moveWithCells="1">
              <from>
                <xdr:col>9</xdr:col>
                <xdr:colOff>238125</xdr:colOff>
                <xdr:row>38</xdr:row>
                <xdr:rowOff>323850</xdr:rowOff>
              </from>
              <to>
                <xdr:col>9</xdr:col>
                <xdr:colOff>3076575</xdr:colOff>
                <xdr:row>38</xdr:row>
                <xdr:rowOff>866775</xdr:rowOff>
              </to>
            </anchor>
          </controlPr>
        </control>
      </mc:Choice>
      <mc:Fallback>
        <control shapeId="2091" r:id="rId275" name="ComboBox37"/>
      </mc:Fallback>
    </mc:AlternateContent>
    <mc:AlternateContent xmlns:mc="http://schemas.openxmlformats.org/markup-compatibility/2006">
      <mc:Choice Requires="x14">
        <control shapeId="2092" r:id="rId277" name="ComboBox38">
          <controlPr defaultSize="0" autoLine="0" linkedCell="K40" listFillRange="D91:D93" r:id="rId278">
            <anchor moveWithCells="1">
              <from>
                <xdr:col>9</xdr:col>
                <xdr:colOff>238125</xdr:colOff>
                <xdr:row>39</xdr:row>
                <xdr:rowOff>161925</xdr:rowOff>
              </from>
              <to>
                <xdr:col>9</xdr:col>
                <xdr:colOff>3086100</xdr:colOff>
                <xdr:row>39</xdr:row>
                <xdr:rowOff>704850</xdr:rowOff>
              </to>
            </anchor>
          </controlPr>
        </control>
      </mc:Choice>
      <mc:Fallback>
        <control shapeId="2092" r:id="rId277" name="ComboBox38"/>
      </mc:Fallback>
    </mc:AlternateContent>
    <mc:AlternateContent xmlns:mc="http://schemas.openxmlformats.org/markup-compatibility/2006">
      <mc:Choice Requires="x14">
        <control shapeId="2093" r:id="rId279" name="ComboBox39">
          <controlPr defaultSize="0" autoLine="0" linkedCell="K41" listFillRange="D91:D93" r:id="rId280">
            <anchor moveWithCells="1">
              <from>
                <xdr:col>9</xdr:col>
                <xdr:colOff>247650</xdr:colOff>
                <xdr:row>40</xdr:row>
                <xdr:rowOff>28575</xdr:rowOff>
              </from>
              <to>
                <xdr:col>9</xdr:col>
                <xdr:colOff>3095625</xdr:colOff>
                <xdr:row>40</xdr:row>
                <xdr:rowOff>571500</xdr:rowOff>
              </to>
            </anchor>
          </controlPr>
        </control>
      </mc:Choice>
      <mc:Fallback>
        <control shapeId="2093" r:id="rId279" name="ComboBox39"/>
      </mc:Fallback>
    </mc:AlternateContent>
    <mc:AlternateContent xmlns:mc="http://schemas.openxmlformats.org/markup-compatibility/2006">
      <mc:Choice Requires="x14">
        <control shapeId="2094" r:id="rId281" name="ComboBox40">
          <controlPr defaultSize="0" autoLine="0" linkedCell="K42" listFillRange="D91:D93" r:id="rId282">
            <anchor moveWithCells="1">
              <from>
                <xdr:col>9</xdr:col>
                <xdr:colOff>257175</xdr:colOff>
                <xdr:row>41</xdr:row>
                <xdr:rowOff>19050</xdr:rowOff>
              </from>
              <to>
                <xdr:col>9</xdr:col>
                <xdr:colOff>3105150</xdr:colOff>
                <xdr:row>41</xdr:row>
                <xdr:rowOff>561975</xdr:rowOff>
              </to>
            </anchor>
          </controlPr>
        </control>
      </mc:Choice>
      <mc:Fallback>
        <control shapeId="2094" r:id="rId281" name="ComboBox40"/>
      </mc:Fallback>
    </mc:AlternateContent>
    <mc:AlternateContent xmlns:mc="http://schemas.openxmlformats.org/markup-compatibility/2006">
      <mc:Choice Requires="x14">
        <control shapeId="2095" r:id="rId283" name="ComboBox41">
          <controlPr defaultSize="0" autoLine="0" linkedCell="K43" listFillRange="D91:D93" r:id="rId284">
            <anchor moveWithCells="1">
              <from>
                <xdr:col>9</xdr:col>
                <xdr:colOff>257175</xdr:colOff>
                <xdr:row>42</xdr:row>
                <xdr:rowOff>76200</xdr:rowOff>
              </from>
              <to>
                <xdr:col>9</xdr:col>
                <xdr:colOff>3105150</xdr:colOff>
                <xdr:row>42</xdr:row>
                <xdr:rowOff>619125</xdr:rowOff>
              </to>
            </anchor>
          </controlPr>
        </control>
      </mc:Choice>
      <mc:Fallback>
        <control shapeId="2095" r:id="rId283" name="ComboBox41"/>
      </mc:Fallback>
    </mc:AlternateContent>
    <mc:AlternateContent xmlns:mc="http://schemas.openxmlformats.org/markup-compatibility/2006">
      <mc:Choice Requires="x14">
        <control shapeId="2096" r:id="rId285" name="ComboBox42">
          <controlPr defaultSize="0" autoLine="0" linkedCell="K44" listFillRange="D91:D93" r:id="rId286">
            <anchor moveWithCells="1">
              <from>
                <xdr:col>9</xdr:col>
                <xdr:colOff>228600</xdr:colOff>
                <xdr:row>43</xdr:row>
                <xdr:rowOff>38100</xdr:rowOff>
              </from>
              <to>
                <xdr:col>9</xdr:col>
                <xdr:colOff>3086100</xdr:colOff>
                <xdr:row>43</xdr:row>
                <xdr:rowOff>581025</xdr:rowOff>
              </to>
            </anchor>
          </controlPr>
        </control>
      </mc:Choice>
      <mc:Fallback>
        <control shapeId="2096" r:id="rId285" name="ComboBox42"/>
      </mc:Fallback>
    </mc:AlternateContent>
    <mc:AlternateContent xmlns:mc="http://schemas.openxmlformats.org/markup-compatibility/2006">
      <mc:Choice Requires="x14">
        <control shapeId="2097" r:id="rId287" name="ComboBox43">
          <controlPr defaultSize="0" autoLine="0" linkedCell="K45" listFillRange="D91:D93" r:id="rId288">
            <anchor moveWithCells="1">
              <from>
                <xdr:col>9</xdr:col>
                <xdr:colOff>228600</xdr:colOff>
                <xdr:row>44</xdr:row>
                <xdr:rowOff>38100</xdr:rowOff>
              </from>
              <to>
                <xdr:col>9</xdr:col>
                <xdr:colOff>3086100</xdr:colOff>
                <xdr:row>44</xdr:row>
                <xdr:rowOff>581025</xdr:rowOff>
              </to>
            </anchor>
          </controlPr>
        </control>
      </mc:Choice>
      <mc:Fallback>
        <control shapeId="2097" r:id="rId287" name="ComboBox43"/>
      </mc:Fallback>
    </mc:AlternateContent>
    <mc:AlternateContent xmlns:mc="http://schemas.openxmlformats.org/markup-compatibility/2006">
      <mc:Choice Requires="x14">
        <control shapeId="2098" r:id="rId289" name="ComboBox44">
          <controlPr defaultSize="0" autoLine="0" linkedCell="K46" listFillRange="D91:D93" r:id="rId290">
            <anchor moveWithCells="1">
              <from>
                <xdr:col>9</xdr:col>
                <xdr:colOff>228600</xdr:colOff>
                <xdr:row>45</xdr:row>
                <xdr:rowOff>104775</xdr:rowOff>
              </from>
              <to>
                <xdr:col>9</xdr:col>
                <xdr:colOff>3086100</xdr:colOff>
                <xdr:row>45</xdr:row>
                <xdr:rowOff>647700</xdr:rowOff>
              </to>
            </anchor>
          </controlPr>
        </control>
      </mc:Choice>
      <mc:Fallback>
        <control shapeId="2098" r:id="rId289" name="ComboBox44"/>
      </mc:Fallback>
    </mc:AlternateContent>
    <mc:AlternateContent xmlns:mc="http://schemas.openxmlformats.org/markup-compatibility/2006">
      <mc:Choice Requires="x14">
        <control shapeId="2099" r:id="rId291" name="ComboBox45">
          <controlPr defaultSize="0" autoLine="0" linkedCell="K47" listFillRange="D91:D93" r:id="rId292">
            <anchor moveWithCells="1">
              <from>
                <xdr:col>9</xdr:col>
                <xdr:colOff>228600</xdr:colOff>
                <xdr:row>46</xdr:row>
                <xdr:rowOff>38100</xdr:rowOff>
              </from>
              <to>
                <xdr:col>9</xdr:col>
                <xdr:colOff>3086100</xdr:colOff>
                <xdr:row>46</xdr:row>
                <xdr:rowOff>581025</xdr:rowOff>
              </to>
            </anchor>
          </controlPr>
        </control>
      </mc:Choice>
      <mc:Fallback>
        <control shapeId="2099" r:id="rId291" name="ComboBox45"/>
      </mc:Fallback>
    </mc:AlternateContent>
    <mc:AlternateContent xmlns:mc="http://schemas.openxmlformats.org/markup-compatibility/2006">
      <mc:Choice Requires="x14">
        <control shapeId="2100" r:id="rId293" name="ComboBox46">
          <controlPr defaultSize="0" autoLine="0" linkedCell="K48" listFillRange="D91:D93" r:id="rId294">
            <anchor moveWithCells="1">
              <from>
                <xdr:col>9</xdr:col>
                <xdr:colOff>219075</xdr:colOff>
                <xdr:row>47</xdr:row>
                <xdr:rowOff>190500</xdr:rowOff>
              </from>
              <to>
                <xdr:col>9</xdr:col>
                <xdr:colOff>3076575</xdr:colOff>
                <xdr:row>47</xdr:row>
                <xdr:rowOff>733425</xdr:rowOff>
              </to>
            </anchor>
          </controlPr>
        </control>
      </mc:Choice>
      <mc:Fallback>
        <control shapeId="2100" r:id="rId293" name="ComboBox46"/>
      </mc:Fallback>
    </mc:AlternateContent>
    <mc:AlternateContent xmlns:mc="http://schemas.openxmlformats.org/markup-compatibility/2006">
      <mc:Choice Requires="x14">
        <control shapeId="2101" r:id="rId295" name="ComboBox47">
          <controlPr defaultSize="0" autoLine="0" linkedCell="K49" listFillRange="D91:D93" r:id="rId296">
            <anchor moveWithCells="1">
              <from>
                <xdr:col>9</xdr:col>
                <xdr:colOff>200025</xdr:colOff>
                <xdr:row>48</xdr:row>
                <xdr:rowOff>352425</xdr:rowOff>
              </from>
              <to>
                <xdr:col>9</xdr:col>
                <xdr:colOff>3067050</xdr:colOff>
                <xdr:row>48</xdr:row>
                <xdr:rowOff>895350</xdr:rowOff>
              </to>
            </anchor>
          </controlPr>
        </control>
      </mc:Choice>
      <mc:Fallback>
        <control shapeId="2101" r:id="rId295" name="ComboBox47"/>
      </mc:Fallback>
    </mc:AlternateContent>
    <mc:AlternateContent xmlns:mc="http://schemas.openxmlformats.org/markup-compatibility/2006">
      <mc:Choice Requires="x14">
        <control shapeId="2102" r:id="rId297" name="ComboBox48">
          <controlPr defaultSize="0" autoLine="0" linkedCell="K50" listFillRange="D91:D93" r:id="rId298">
            <anchor moveWithCells="1">
              <from>
                <xdr:col>9</xdr:col>
                <xdr:colOff>171450</xdr:colOff>
                <xdr:row>49</xdr:row>
                <xdr:rowOff>342900</xdr:rowOff>
              </from>
              <to>
                <xdr:col>9</xdr:col>
                <xdr:colOff>3048000</xdr:colOff>
                <xdr:row>49</xdr:row>
                <xdr:rowOff>885825</xdr:rowOff>
              </to>
            </anchor>
          </controlPr>
        </control>
      </mc:Choice>
      <mc:Fallback>
        <control shapeId="2102" r:id="rId297" name="ComboBox48"/>
      </mc:Fallback>
    </mc:AlternateContent>
    <mc:AlternateContent xmlns:mc="http://schemas.openxmlformats.org/markup-compatibility/2006">
      <mc:Choice Requires="x14">
        <control shapeId="2103" r:id="rId299" name="ComboBox49">
          <controlPr defaultSize="0" autoLine="0" linkedCell="K51" listFillRange="D91:D93" r:id="rId300">
            <anchor moveWithCells="1">
              <from>
                <xdr:col>9</xdr:col>
                <xdr:colOff>171450</xdr:colOff>
                <xdr:row>50</xdr:row>
                <xdr:rowOff>95250</xdr:rowOff>
              </from>
              <to>
                <xdr:col>9</xdr:col>
                <xdr:colOff>3048000</xdr:colOff>
                <xdr:row>50</xdr:row>
                <xdr:rowOff>647700</xdr:rowOff>
              </to>
            </anchor>
          </controlPr>
        </control>
      </mc:Choice>
      <mc:Fallback>
        <control shapeId="2103" r:id="rId299" name="ComboBox49"/>
      </mc:Fallback>
    </mc:AlternateContent>
    <mc:AlternateContent xmlns:mc="http://schemas.openxmlformats.org/markup-compatibility/2006">
      <mc:Choice Requires="x14">
        <control shapeId="2104" r:id="rId301" name="ComboBox50">
          <controlPr defaultSize="0" autoLine="0" linkedCell="K52" listFillRange="D91:D93" r:id="rId302">
            <anchor moveWithCells="1">
              <from>
                <xdr:col>9</xdr:col>
                <xdr:colOff>171450</xdr:colOff>
                <xdr:row>51</xdr:row>
                <xdr:rowOff>342900</xdr:rowOff>
              </from>
              <to>
                <xdr:col>9</xdr:col>
                <xdr:colOff>3048000</xdr:colOff>
                <xdr:row>51</xdr:row>
                <xdr:rowOff>885825</xdr:rowOff>
              </to>
            </anchor>
          </controlPr>
        </control>
      </mc:Choice>
      <mc:Fallback>
        <control shapeId="2104" r:id="rId301" name="ComboBox50"/>
      </mc:Fallback>
    </mc:AlternateContent>
    <mc:AlternateContent xmlns:mc="http://schemas.openxmlformats.org/markup-compatibility/2006">
      <mc:Choice Requires="x14">
        <control shapeId="2105" r:id="rId303" name="ComboBox51">
          <controlPr defaultSize="0" autoLine="0" linkedCell="K53" listFillRange="D91:D93" r:id="rId304">
            <anchor moveWithCells="1">
              <from>
                <xdr:col>9</xdr:col>
                <xdr:colOff>200025</xdr:colOff>
                <xdr:row>52</xdr:row>
                <xdr:rowOff>66675</xdr:rowOff>
              </from>
              <to>
                <xdr:col>9</xdr:col>
                <xdr:colOff>3076575</xdr:colOff>
                <xdr:row>52</xdr:row>
                <xdr:rowOff>619125</xdr:rowOff>
              </to>
            </anchor>
          </controlPr>
        </control>
      </mc:Choice>
      <mc:Fallback>
        <control shapeId="2105" r:id="rId303" name="ComboBox51"/>
      </mc:Fallback>
    </mc:AlternateContent>
    <mc:AlternateContent xmlns:mc="http://schemas.openxmlformats.org/markup-compatibility/2006">
      <mc:Choice Requires="x14">
        <control shapeId="2106" r:id="rId305" name="ComboBox52">
          <controlPr defaultSize="0" autoLine="0" linkedCell="K54" listFillRange="D91:D93" r:id="rId306">
            <anchor moveWithCells="1">
              <from>
                <xdr:col>9</xdr:col>
                <xdr:colOff>171450</xdr:colOff>
                <xdr:row>53</xdr:row>
                <xdr:rowOff>47625</xdr:rowOff>
              </from>
              <to>
                <xdr:col>9</xdr:col>
                <xdr:colOff>3048000</xdr:colOff>
                <xdr:row>53</xdr:row>
                <xdr:rowOff>581025</xdr:rowOff>
              </to>
            </anchor>
          </controlPr>
        </control>
      </mc:Choice>
      <mc:Fallback>
        <control shapeId="2106" r:id="rId305" name="ComboBox52"/>
      </mc:Fallback>
    </mc:AlternateContent>
    <mc:AlternateContent xmlns:mc="http://schemas.openxmlformats.org/markup-compatibility/2006">
      <mc:Choice Requires="x14">
        <control shapeId="2107" r:id="rId307" name="ComboBox53">
          <controlPr defaultSize="0" autoLine="0" linkedCell="K55" listFillRange="D91:D93" r:id="rId308">
            <anchor moveWithCells="1">
              <from>
                <xdr:col>9</xdr:col>
                <xdr:colOff>180975</xdr:colOff>
                <xdr:row>54</xdr:row>
                <xdr:rowOff>114300</xdr:rowOff>
              </from>
              <to>
                <xdr:col>9</xdr:col>
                <xdr:colOff>3057525</xdr:colOff>
                <xdr:row>55</xdr:row>
                <xdr:rowOff>0</xdr:rowOff>
              </to>
            </anchor>
          </controlPr>
        </control>
      </mc:Choice>
      <mc:Fallback>
        <control shapeId="2107" r:id="rId307" name="ComboBox53"/>
      </mc:Fallback>
    </mc:AlternateContent>
    <mc:AlternateContent xmlns:mc="http://schemas.openxmlformats.org/markup-compatibility/2006">
      <mc:Choice Requires="x14">
        <control shapeId="2108" r:id="rId309" name="ComboBox54">
          <controlPr defaultSize="0" autoLine="0" linkedCell="K56" listFillRange="D91:D93" r:id="rId310">
            <anchor moveWithCells="1">
              <from>
                <xdr:col>9</xdr:col>
                <xdr:colOff>200025</xdr:colOff>
                <xdr:row>55</xdr:row>
                <xdr:rowOff>209550</xdr:rowOff>
              </from>
              <to>
                <xdr:col>9</xdr:col>
                <xdr:colOff>3076575</xdr:colOff>
                <xdr:row>55</xdr:row>
                <xdr:rowOff>742950</xdr:rowOff>
              </to>
            </anchor>
          </controlPr>
        </control>
      </mc:Choice>
      <mc:Fallback>
        <control shapeId="2108" r:id="rId309" name="ComboBox54"/>
      </mc:Fallback>
    </mc:AlternateContent>
    <mc:AlternateContent xmlns:mc="http://schemas.openxmlformats.org/markup-compatibility/2006">
      <mc:Choice Requires="x14">
        <control shapeId="2109" r:id="rId311" name="ComboBox55">
          <controlPr defaultSize="0" autoLine="0" linkedCell="K57" listFillRange="D91:D93" r:id="rId312">
            <anchor moveWithCells="1">
              <from>
                <xdr:col>9</xdr:col>
                <xdr:colOff>171450</xdr:colOff>
                <xdr:row>56</xdr:row>
                <xdr:rowOff>209550</xdr:rowOff>
              </from>
              <to>
                <xdr:col>9</xdr:col>
                <xdr:colOff>3048000</xdr:colOff>
                <xdr:row>56</xdr:row>
                <xdr:rowOff>742950</xdr:rowOff>
              </to>
            </anchor>
          </controlPr>
        </control>
      </mc:Choice>
      <mc:Fallback>
        <control shapeId="2109" r:id="rId311" name="ComboBox55"/>
      </mc:Fallback>
    </mc:AlternateContent>
    <mc:AlternateContent xmlns:mc="http://schemas.openxmlformats.org/markup-compatibility/2006">
      <mc:Choice Requires="x14">
        <control shapeId="2110" r:id="rId313" name="ComboBox56">
          <controlPr defaultSize="0" autoLine="0" linkedCell="K58" listFillRange="D91:D93" r:id="rId314">
            <anchor moveWithCells="1">
              <from>
                <xdr:col>9</xdr:col>
                <xdr:colOff>171450</xdr:colOff>
                <xdr:row>57</xdr:row>
                <xdr:rowOff>47625</xdr:rowOff>
              </from>
              <to>
                <xdr:col>9</xdr:col>
                <xdr:colOff>3048000</xdr:colOff>
                <xdr:row>57</xdr:row>
                <xdr:rowOff>581025</xdr:rowOff>
              </to>
            </anchor>
          </controlPr>
        </control>
      </mc:Choice>
      <mc:Fallback>
        <control shapeId="2110" r:id="rId313" name="ComboBox56"/>
      </mc:Fallback>
    </mc:AlternateContent>
    <mc:AlternateContent xmlns:mc="http://schemas.openxmlformats.org/markup-compatibility/2006">
      <mc:Choice Requires="x14">
        <control shapeId="2111" r:id="rId315" name="ComboBox57">
          <controlPr defaultSize="0" autoLine="0" linkedCell="K59" listFillRange="D91:D93" r:id="rId316">
            <anchor moveWithCells="1">
              <from>
                <xdr:col>9</xdr:col>
                <xdr:colOff>171450</xdr:colOff>
                <xdr:row>58</xdr:row>
                <xdr:rowOff>47625</xdr:rowOff>
              </from>
              <to>
                <xdr:col>9</xdr:col>
                <xdr:colOff>3048000</xdr:colOff>
                <xdr:row>58</xdr:row>
                <xdr:rowOff>581025</xdr:rowOff>
              </to>
            </anchor>
          </controlPr>
        </control>
      </mc:Choice>
      <mc:Fallback>
        <control shapeId="2111" r:id="rId315" name="ComboBox57"/>
      </mc:Fallback>
    </mc:AlternateContent>
    <mc:AlternateContent xmlns:mc="http://schemas.openxmlformats.org/markup-compatibility/2006">
      <mc:Choice Requires="x14">
        <control shapeId="2112" r:id="rId317" name="ComboBox58">
          <controlPr defaultSize="0" autoLine="0" linkedCell="K60" listFillRange="D91:D93" r:id="rId318">
            <anchor moveWithCells="1">
              <from>
                <xdr:col>9</xdr:col>
                <xdr:colOff>238125</xdr:colOff>
                <xdr:row>59</xdr:row>
                <xdr:rowOff>714375</xdr:rowOff>
              </from>
              <to>
                <xdr:col>9</xdr:col>
                <xdr:colOff>3114675</xdr:colOff>
                <xdr:row>59</xdr:row>
                <xdr:rowOff>1247775</xdr:rowOff>
              </to>
            </anchor>
          </controlPr>
        </control>
      </mc:Choice>
      <mc:Fallback>
        <control shapeId="2112" r:id="rId317" name="ComboBox58"/>
      </mc:Fallback>
    </mc:AlternateContent>
    <mc:AlternateContent xmlns:mc="http://schemas.openxmlformats.org/markup-compatibility/2006">
      <mc:Choice Requires="x14">
        <control shapeId="2113" r:id="rId319" name="ComboBox59">
          <controlPr defaultSize="0" autoLine="0" linkedCell="K61" listFillRange="D91:D93" r:id="rId320">
            <anchor moveWithCells="1">
              <from>
                <xdr:col>9</xdr:col>
                <xdr:colOff>152400</xdr:colOff>
                <xdr:row>60</xdr:row>
                <xdr:rowOff>209550</xdr:rowOff>
              </from>
              <to>
                <xdr:col>9</xdr:col>
                <xdr:colOff>3038475</xdr:colOff>
                <xdr:row>60</xdr:row>
                <xdr:rowOff>742950</xdr:rowOff>
              </to>
            </anchor>
          </controlPr>
        </control>
      </mc:Choice>
      <mc:Fallback>
        <control shapeId="2113" r:id="rId319" name="ComboBox59"/>
      </mc:Fallback>
    </mc:AlternateContent>
    <mc:AlternateContent xmlns:mc="http://schemas.openxmlformats.org/markup-compatibility/2006">
      <mc:Choice Requires="x14">
        <control shapeId="2114" r:id="rId321" name="ComboBox60">
          <controlPr defaultSize="0" autoLine="0" linkedCell="K62" listFillRange="D91:D93" r:id="rId322">
            <anchor moveWithCells="1">
              <from>
                <xdr:col>9</xdr:col>
                <xdr:colOff>171450</xdr:colOff>
                <xdr:row>61</xdr:row>
                <xdr:rowOff>104775</xdr:rowOff>
              </from>
              <to>
                <xdr:col>9</xdr:col>
                <xdr:colOff>3048000</xdr:colOff>
                <xdr:row>61</xdr:row>
                <xdr:rowOff>628650</xdr:rowOff>
              </to>
            </anchor>
          </controlPr>
        </control>
      </mc:Choice>
      <mc:Fallback>
        <control shapeId="2114" r:id="rId321" name="ComboBox60"/>
      </mc:Fallback>
    </mc:AlternateContent>
    <mc:AlternateContent xmlns:mc="http://schemas.openxmlformats.org/markup-compatibility/2006">
      <mc:Choice Requires="x14">
        <control shapeId="2115" r:id="rId323" name="ComboBox61">
          <controlPr defaultSize="0" autoLine="0" linkedCell="K63" listFillRange="D91:D93" r:id="rId324">
            <anchor moveWithCells="1">
              <from>
                <xdr:col>9</xdr:col>
                <xdr:colOff>171450</xdr:colOff>
                <xdr:row>62</xdr:row>
                <xdr:rowOff>76200</xdr:rowOff>
              </from>
              <to>
                <xdr:col>9</xdr:col>
                <xdr:colOff>3048000</xdr:colOff>
                <xdr:row>62</xdr:row>
                <xdr:rowOff>609600</xdr:rowOff>
              </to>
            </anchor>
          </controlPr>
        </control>
      </mc:Choice>
      <mc:Fallback>
        <control shapeId="2115" r:id="rId323" name="ComboBox61"/>
      </mc:Fallback>
    </mc:AlternateContent>
    <mc:AlternateContent xmlns:mc="http://schemas.openxmlformats.org/markup-compatibility/2006">
      <mc:Choice Requires="x14">
        <control shapeId="2116" r:id="rId325" name="ComboBox62">
          <controlPr defaultSize="0" autoLine="0" linkedCell="K64" listFillRange="D91:D93" r:id="rId326">
            <anchor moveWithCells="1">
              <from>
                <xdr:col>9</xdr:col>
                <xdr:colOff>171450</xdr:colOff>
                <xdr:row>63</xdr:row>
                <xdr:rowOff>76200</xdr:rowOff>
              </from>
              <to>
                <xdr:col>9</xdr:col>
                <xdr:colOff>3048000</xdr:colOff>
                <xdr:row>63</xdr:row>
                <xdr:rowOff>609600</xdr:rowOff>
              </to>
            </anchor>
          </controlPr>
        </control>
      </mc:Choice>
      <mc:Fallback>
        <control shapeId="2116" r:id="rId325" name="ComboBox62"/>
      </mc:Fallback>
    </mc:AlternateContent>
    <mc:AlternateContent xmlns:mc="http://schemas.openxmlformats.org/markup-compatibility/2006">
      <mc:Choice Requires="x14">
        <control shapeId="2117" r:id="rId327" name="ComboBox63">
          <controlPr defaultSize="0" autoLine="0" linkedCell="K65" listFillRange="D91:D93" r:id="rId328">
            <anchor moveWithCells="1">
              <from>
                <xdr:col>9</xdr:col>
                <xdr:colOff>171450</xdr:colOff>
                <xdr:row>64</xdr:row>
                <xdr:rowOff>76200</xdr:rowOff>
              </from>
              <to>
                <xdr:col>9</xdr:col>
                <xdr:colOff>3048000</xdr:colOff>
                <xdr:row>64</xdr:row>
                <xdr:rowOff>609600</xdr:rowOff>
              </to>
            </anchor>
          </controlPr>
        </control>
      </mc:Choice>
      <mc:Fallback>
        <control shapeId="2117" r:id="rId327" name="ComboBox63"/>
      </mc:Fallback>
    </mc:AlternateContent>
    <mc:AlternateContent xmlns:mc="http://schemas.openxmlformats.org/markup-compatibility/2006">
      <mc:Choice Requires="x14">
        <control shapeId="2118" r:id="rId329" name="ComboBox64">
          <controlPr defaultSize="0" autoLine="0" linkedCell="K66" listFillRange="D91:D93" r:id="rId330">
            <anchor moveWithCells="1">
              <from>
                <xdr:col>9</xdr:col>
                <xdr:colOff>171450</xdr:colOff>
                <xdr:row>65</xdr:row>
                <xdr:rowOff>76200</xdr:rowOff>
              </from>
              <to>
                <xdr:col>9</xdr:col>
                <xdr:colOff>3048000</xdr:colOff>
                <xdr:row>65</xdr:row>
                <xdr:rowOff>609600</xdr:rowOff>
              </to>
            </anchor>
          </controlPr>
        </control>
      </mc:Choice>
      <mc:Fallback>
        <control shapeId="2118" r:id="rId329" name="ComboBox64"/>
      </mc:Fallback>
    </mc:AlternateContent>
    <mc:AlternateContent xmlns:mc="http://schemas.openxmlformats.org/markup-compatibility/2006">
      <mc:Choice Requires="x14">
        <control shapeId="2119" r:id="rId331" name="ComboBox65">
          <controlPr defaultSize="0" autoLine="0" linkedCell="K67" listFillRange="D91:D93" r:id="rId332">
            <anchor moveWithCells="1">
              <from>
                <xdr:col>9</xdr:col>
                <xdr:colOff>190500</xdr:colOff>
                <xdr:row>66</xdr:row>
                <xdr:rowOff>66675</xdr:rowOff>
              </from>
              <to>
                <xdr:col>9</xdr:col>
                <xdr:colOff>3057525</xdr:colOff>
                <xdr:row>66</xdr:row>
                <xdr:rowOff>600075</xdr:rowOff>
              </to>
            </anchor>
          </controlPr>
        </control>
      </mc:Choice>
      <mc:Fallback>
        <control shapeId="2119" r:id="rId331" name="ComboBox65"/>
      </mc:Fallback>
    </mc:AlternateContent>
    <mc:AlternateContent xmlns:mc="http://schemas.openxmlformats.org/markup-compatibility/2006">
      <mc:Choice Requires="x14">
        <control shapeId="2120" r:id="rId333" name="ComboBox66">
          <controlPr defaultSize="0" autoLine="0" linkedCell="K68" listFillRange="D91:D93" r:id="rId334">
            <anchor moveWithCells="1">
              <from>
                <xdr:col>9</xdr:col>
                <xdr:colOff>171450</xdr:colOff>
                <xdr:row>67</xdr:row>
                <xdr:rowOff>76200</xdr:rowOff>
              </from>
              <to>
                <xdr:col>9</xdr:col>
                <xdr:colOff>3048000</xdr:colOff>
                <xdr:row>67</xdr:row>
                <xdr:rowOff>609600</xdr:rowOff>
              </to>
            </anchor>
          </controlPr>
        </control>
      </mc:Choice>
      <mc:Fallback>
        <control shapeId="2120" r:id="rId333" name="ComboBox66"/>
      </mc:Fallback>
    </mc:AlternateContent>
    <mc:AlternateContent xmlns:mc="http://schemas.openxmlformats.org/markup-compatibility/2006">
      <mc:Choice Requires="x14">
        <control shapeId="2121" r:id="rId335" name="ComboBox67">
          <controlPr defaultSize="0" autoLine="0" linkedCell="K69" listFillRange="D91:D93" r:id="rId336">
            <anchor moveWithCells="1">
              <from>
                <xdr:col>9</xdr:col>
                <xdr:colOff>171450</xdr:colOff>
                <xdr:row>68</xdr:row>
                <xdr:rowOff>76200</xdr:rowOff>
              </from>
              <to>
                <xdr:col>9</xdr:col>
                <xdr:colOff>3048000</xdr:colOff>
                <xdr:row>68</xdr:row>
                <xdr:rowOff>609600</xdr:rowOff>
              </to>
            </anchor>
          </controlPr>
        </control>
      </mc:Choice>
      <mc:Fallback>
        <control shapeId="2121" r:id="rId335" name="ComboBox67"/>
      </mc:Fallback>
    </mc:AlternateContent>
    <mc:AlternateContent xmlns:mc="http://schemas.openxmlformats.org/markup-compatibility/2006">
      <mc:Choice Requires="x14">
        <control shapeId="2122" r:id="rId337" name="ComboBox68">
          <controlPr defaultSize="0" autoLine="0" linkedCell="K70" listFillRange="D91:D93" r:id="rId308">
            <anchor moveWithCells="1">
              <from>
                <xdr:col>9</xdr:col>
                <xdr:colOff>171450</xdr:colOff>
                <xdr:row>69</xdr:row>
                <xdr:rowOff>76200</xdr:rowOff>
              </from>
              <to>
                <xdr:col>9</xdr:col>
                <xdr:colOff>3048000</xdr:colOff>
                <xdr:row>69</xdr:row>
                <xdr:rowOff>609600</xdr:rowOff>
              </to>
            </anchor>
          </controlPr>
        </control>
      </mc:Choice>
      <mc:Fallback>
        <control shapeId="2122" r:id="rId337" name="ComboBox68"/>
      </mc:Fallback>
    </mc:AlternateContent>
    <mc:AlternateContent xmlns:mc="http://schemas.openxmlformats.org/markup-compatibility/2006">
      <mc:Choice Requires="x14">
        <control shapeId="2123" r:id="rId338" name="ComboBox69">
          <controlPr defaultSize="0" autoLine="0" linkedCell="K71" listFillRange="D91:D93" r:id="rId339">
            <anchor moveWithCells="1">
              <from>
                <xdr:col>9</xdr:col>
                <xdr:colOff>171450</xdr:colOff>
                <xdr:row>70</xdr:row>
                <xdr:rowOff>47625</xdr:rowOff>
              </from>
              <to>
                <xdr:col>9</xdr:col>
                <xdr:colOff>3048000</xdr:colOff>
                <xdr:row>71</xdr:row>
                <xdr:rowOff>0</xdr:rowOff>
              </to>
            </anchor>
          </controlPr>
        </control>
      </mc:Choice>
      <mc:Fallback>
        <control shapeId="2123" r:id="rId338" name="ComboBox69"/>
      </mc:Fallback>
    </mc:AlternateContent>
    <mc:AlternateContent xmlns:mc="http://schemas.openxmlformats.org/markup-compatibility/2006">
      <mc:Choice Requires="x14">
        <control shapeId="2124" r:id="rId340" name="ComboBox70">
          <controlPr defaultSize="0" autoLine="0" linkedCell="K72" listFillRange="D91:D93" r:id="rId341">
            <anchor moveWithCells="1">
              <from>
                <xdr:col>9</xdr:col>
                <xdr:colOff>171450</xdr:colOff>
                <xdr:row>71</xdr:row>
                <xdr:rowOff>133350</xdr:rowOff>
              </from>
              <to>
                <xdr:col>9</xdr:col>
                <xdr:colOff>3048000</xdr:colOff>
                <xdr:row>71</xdr:row>
                <xdr:rowOff>666750</xdr:rowOff>
              </to>
            </anchor>
          </controlPr>
        </control>
      </mc:Choice>
      <mc:Fallback>
        <control shapeId="2124" r:id="rId340" name="ComboBox70"/>
      </mc:Fallback>
    </mc:AlternateContent>
    <mc:AlternateContent xmlns:mc="http://schemas.openxmlformats.org/markup-compatibility/2006">
      <mc:Choice Requires="x14">
        <control shapeId="2125" r:id="rId342" name="ComboBox71">
          <controlPr defaultSize="0" autoLine="0" linkedCell="K73" listFillRange="D91:D93" r:id="rId343">
            <anchor moveWithCells="1">
              <from>
                <xdr:col>9</xdr:col>
                <xdr:colOff>200025</xdr:colOff>
                <xdr:row>72</xdr:row>
                <xdr:rowOff>142875</xdr:rowOff>
              </from>
              <to>
                <xdr:col>9</xdr:col>
                <xdr:colOff>3076575</xdr:colOff>
                <xdr:row>72</xdr:row>
                <xdr:rowOff>676275</xdr:rowOff>
              </to>
            </anchor>
          </controlPr>
        </control>
      </mc:Choice>
      <mc:Fallback>
        <control shapeId="2125" r:id="rId342" name="ComboBox71"/>
      </mc:Fallback>
    </mc:AlternateContent>
    <mc:AlternateContent xmlns:mc="http://schemas.openxmlformats.org/markup-compatibility/2006">
      <mc:Choice Requires="x14">
        <control shapeId="2126" r:id="rId344" name="ComboBox72">
          <controlPr defaultSize="0" autoLine="0" linkedCell="K74" listFillRange="D91:D93" r:id="rId345">
            <anchor moveWithCells="1">
              <from>
                <xdr:col>9</xdr:col>
                <xdr:colOff>228600</xdr:colOff>
                <xdr:row>73</xdr:row>
                <xdr:rowOff>57150</xdr:rowOff>
              </from>
              <to>
                <xdr:col>9</xdr:col>
                <xdr:colOff>3105150</xdr:colOff>
                <xdr:row>73</xdr:row>
                <xdr:rowOff>590550</xdr:rowOff>
              </to>
            </anchor>
          </controlPr>
        </control>
      </mc:Choice>
      <mc:Fallback>
        <control shapeId="2126" r:id="rId344" name="ComboBox72"/>
      </mc:Fallback>
    </mc:AlternateContent>
    <mc:AlternateContent xmlns:mc="http://schemas.openxmlformats.org/markup-compatibility/2006">
      <mc:Choice Requires="x14">
        <control shapeId="2127" r:id="rId346" name="ComboBox73">
          <controlPr defaultSize="0" autoLine="0" linkedCell="K75" listFillRange="D91:D93" r:id="rId347">
            <anchor moveWithCells="1">
              <from>
                <xdr:col>9</xdr:col>
                <xdr:colOff>200025</xdr:colOff>
                <xdr:row>74</xdr:row>
                <xdr:rowOff>142875</xdr:rowOff>
              </from>
              <to>
                <xdr:col>9</xdr:col>
                <xdr:colOff>3076575</xdr:colOff>
                <xdr:row>74</xdr:row>
                <xdr:rowOff>676275</xdr:rowOff>
              </to>
            </anchor>
          </controlPr>
        </control>
      </mc:Choice>
      <mc:Fallback>
        <control shapeId="2127" r:id="rId346" name="ComboBox73"/>
      </mc:Fallback>
    </mc:AlternateContent>
    <mc:AlternateContent xmlns:mc="http://schemas.openxmlformats.org/markup-compatibility/2006">
      <mc:Choice Requires="x14">
        <control shapeId="2128" r:id="rId348" name="ComboBox74">
          <controlPr defaultSize="0" autoLine="0" linkedCell="K76" listFillRange="D91:D93" r:id="rId349">
            <anchor moveWithCells="1">
              <from>
                <xdr:col>9</xdr:col>
                <xdr:colOff>190500</xdr:colOff>
                <xdr:row>88</xdr:row>
                <xdr:rowOff>0</xdr:rowOff>
              </from>
              <to>
                <xdr:col>9</xdr:col>
                <xdr:colOff>3067050</xdr:colOff>
                <xdr:row>89</xdr:row>
                <xdr:rowOff>209550</xdr:rowOff>
              </to>
            </anchor>
          </controlPr>
        </control>
      </mc:Choice>
      <mc:Fallback>
        <control shapeId="2128" r:id="rId348" name="ComboBox74"/>
      </mc:Fallback>
    </mc:AlternateContent>
    <mc:AlternateContent xmlns:mc="http://schemas.openxmlformats.org/markup-compatibility/2006">
      <mc:Choice Requires="x14">
        <control shapeId="2129" r:id="rId350" name="ComboBox75">
          <controlPr defaultSize="0" autoLine="0" linkedCell="K77" listFillRange="D91:D93" r:id="rId351">
            <anchor moveWithCells="1">
              <from>
                <xdr:col>9</xdr:col>
                <xdr:colOff>200025</xdr:colOff>
                <xdr:row>88</xdr:row>
                <xdr:rowOff>0</xdr:rowOff>
              </from>
              <to>
                <xdr:col>9</xdr:col>
                <xdr:colOff>3076575</xdr:colOff>
                <xdr:row>89</xdr:row>
                <xdr:rowOff>219075</xdr:rowOff>
              </to>
            </anchor>
          </controlPr>
        </control>
      </mc:Choice>
      <mc:Fallback>
        <control shapeId="2129" r:id="rId350" name="ComboBox75"/>
      </mc:Fallback>
    </mc:AlternateContent>
    <mc:AlternateContent xmlns:mc="http://schemas.openxmlformats.org/markup-compatibility/2006">
      <mc:Choice Requires="x14">
        <control shapeId="2130" r:id="rId352" name="ComboBox76">
          <controlPr defaultSize="0" autoLine="0" linkedCell="K78" listFillRange="D91:D93" r:id="rId353">
            <anchor moveWithCells="1">
              <from>
                <xdr:col>9</xdr:col>
                <xdr:colOff>190500</xdr:colOff>
                <xdr:row>88</xdr:row>
                <xdr:rowOff>0</xdr:rowOff>
              </from>
              <to>
                <xdr:col>9</xdr:col>
                <xdr:colOff>3067050</xdr:colOff>
                <xdr:row>89</xdr:row>
                <xdr:rowOff>209550</xdr:rowOff>
              </to>
            </anchor>
          </controlPr>
        </control>
      </mc:Choice>
      <mc:Fallback>
        <control shapeId="2130" r:id="rId352" name="ComboBox76"/>
      </mc:Fallback>
    </mc:AlternateContent>
    <mc:AlternateContent xmlns:mc="http://schemas.openxmlformats.org/markup-compatibility/2006">
      <mc:Choice Requires="x14">
        <control shapeId="2131" r:id="rId354" name="ComboBox77">
          <controlPr defaultSize="0" autoLine="0" linkedCell="K79" listFillRange="D91:D93" r:id="rId355">
            <anchor moveWithCells="1">
              <from>
                <xdr:col>9</xdr:col>
                <xdr:colOff>190500</xdr:colOff>
                <xdr:row>88</xdr:row>
                <xdr:rowOff>0</xdr:rowOff>
              </from>
              <to>
                <xdr:col>9</xdr:col>
                <xdr:colOff>3067050</xdr:colOff>
                <xdr:row>89</xdr:row>
                <xdr:rowOff>209550</xdr:rowOff>
              </to>
            </anchor>
          </controlPr>
        </control>
      </mc:Choice>
      <mc:Fallback>
        <control shapeId="2131" r:id="rId354" name="ComboBox77"/>
      </mc:Fallback>
    </mc:AlternateContent>
    <mc:AlternateContent xmlns:mc="http://schemas.openxmlformats.org/markup-compatibility/2006">
      <mc:Choice Requires="x14">
        <control shapeId="2132" r:id="rId356" name="ComboBox78">
          <controlPr defaultSize="0" autoLine="0" linkedCell="K80" listFillRange="D91:D93" r:id="rId357">
            <anchor moveWithCells="1">
              <from>
                <xdr:col>9</xdr:col>
                <xdr:colOff>190500</xdr:colOff>
                <xdr:row>88</xdr:row>
                <xdr:rowOff>0</xdr:rowOff>
              </from>
              <to>
                <xdr:col>9</xdr:col>
                <xdr:colOff>3067050</xdr:colOff>
                <xdr:row>89</xdr:row>
                <xdr:rowOff>209550</xdr:rowOff>
              </to>
            </anchor>
          </controlPr>
        </control>
      </mc:Choice>
      <mc:Fallback>
        <control shapeId="2132" r:id="rId356" name="ComboBox78"/>
      </mc:Fallback>
    </mc:AlternateContent>
    <mc:AlternateContent xmlns:mc="http://schemas.openxmlformats.org/markup-compatibility/2006">
      <mc:Choice Requires="x14">
        <control shapeId="2133" r:id="rId358" name="ComboBox79">
          <controlPr defaultSize="0" autoLine="0" linkedCell="K81" listFillRange="D91:D93" r:id="rId359">
            <anchor moveWithCells="1">
              <from>
                <xdr:col>9</xdr:col>
                <xdr:colOff>190500</xdr:colOff>
                <xdr:row>88</xdr:row>
                <xdr:rowOff>0</xdr:rowOff>
              </from>
              <to>
                <xdr:col>9</xdr:col>
                <xdr:colOff>3067050</xdr:colOff>
                <xdr:row>89</xdr:row>
                <xdr:rowOff>209550</xdr:rowOff>
              </to>
            </anchor>
          </controlPr>
        </control>
      </mc:Choice>
      <mc:Fallback>
        <control shapeId="2133" r:id="rId358" name="ComboBox79"/>
      </mc:Fallback>
    </mc:AlternateContent>
    <mc:AlternateContent xmlns:mc="http://schemas.openxmlformats.org/markup-compatibility/2006">
      <mc:Choice Requires="x14">
        <control shapeId="2134" r:id="rId360" name="ComboBox80">
          <controlPr defaultSize="0" autoLine="0" linkedCell="K82" listFillRange="D91:D93" r:id="rId361">
            <anchor moveWithCells="1">
              <from>
                <xdr:col>9</xdr:col>
                <xdr:colOff>161925</xdr:colOff>
                <xdr:row>88</xdr:row>
                <xdr:rowOff>0</xdr:rowOff>
              </from>
              <to>
                <xdr:col>9</xdr:col>
                <xdr:colOff>3038475</xdr:colOff>
                <xdr:row>89</xdr:row>
                <xdr:rowOff>219075</xdr:rowOff>
              </to>
            </anchor>
          </controlPr>
        </control>
      </mc:Choice>
      <mc:Fallback>
        <control shapeId="2134" r:id="rId360" name="ComboBox80"/>
      </mc:Fallback>
    </mc:AlternateContent>
    <mc:AlternateContent xmlns:mc="http://schemas.openxmlformats.org/markup-compatibility/2006">
      <mc:Choice Requires="x14">
        <control shapeId="2135" r:id="rId362" name="ComboBox81">
          <controlPr defaultSize="0" autoLine="0" linkedCell="K83" listFillRange="D91:D93" r:id="rId363">
            <anchor moveWithCells="1">
              <from>
                <xdr:col>9</xdr:col>
                <xdr:colOff>123825</xdr:colOff>
                <xdr:row>88</xdr:row>
                <xdr:rowOff>0</xdr:rowOff>
              </from>
              <to>
                <xdr:col>9</xdr:col>
                <xdr:colOff>2990850</xdr:colOff>
                <xdr:row>89</xdr:row>
                <xdr:rowOff>219075</xdr:rowOff>
              </to>
            </anchor>
          </controlPr>
        </control>
      </mc:Choice>
      <mc:Fallback>
        <control shapeId="2135" r:id="rId362" name="ComboBox81"/>
      </mc:Fallback>
    </mc:AlternateContent>
    <mc:AlternateContent xmlns:mc="http://schemas.openxmlformats.org/markup-compatibility/2006">
      <mc:Choice Requires="x14">
        <control shapeId="2136" r:id="rId364" name="ComboBox82">
          <controlPr defaultSize="0" autoLine="0" linkedCell="K84" listFillRange="D91:D93" r:id="rId365">
            <anchor moveWithCells="1">
              <from>
                <xdr:col>9</xdr:col>
                <xdr:colOff>171450</xdr:colOff>
                <xdr:row>88</xdr:row>
                <xdr:rowOff>0</xdr:rowOff>
              </from>
              <to>
                <xdr:col>9</xdr:col>
                <xdr:colOff>3057525</xdr:colOff>
                <xdr:row>89</xdr:row>
                <xdr:rowOff>219075</xdr:rowOff>
              </to>
            </anchor>
          </controlPr>
        </control>
      </mc:Choice>
      <mc:Fallback>
        <control shapeId="2136" r:id="rId364" name="ComboBox82"/>
      </mc:Fallback>
    </mc:AlternateContent>
    <mc:AlternateContent xmlns:mc="http://schemas.openxmlformats.org/markup-compatibility/2006">
      <mc:Choice Requires="x14">
        <control shapeId="2137" r:id="rId366" name="ComboBox83">
          <controlPr defaultSize="0" autoLine="0" linkedCell="K85" listFillRange="D91:D93" r:id="rId367">
            <anchor moveWithCells="1">
              <from>
                <xdr:col>9</xdr:col>
                <xdr:colOff>190500</xdr:colOff>
                <xdr:row>88</xdr:row>
                <xdr:rowOff>0</xdr:rowOff>
              </from>
              <to>
                <xdr:col>9</xdr:col>
                <xdr:colOff>3086100</xdr:colOff>
                <xdr:row>89</xdr:row>
                <xdr:rowOff>219075</xdr:rowOff>
              </to>
            </anchor>
          </controlPr>
        </control>
      </mc:Choice>
      <mc:Fallback>
        <control shapeId="2137" r:id="rId366" name="ComboBox83"/>
      </mc:Fallback>
    </mc:AlternateContent>
    <mc:AlternateContent xmlns:mc="http://schemas.openxmlformats.org/markup-compatibility/2006">
      <mc:Choice Requires="x14">
        <control shapeId="2138" r:id="rId368" name="ComboBox84">
          <controlPr defaultSize="0" autoLine="0" linkedCell="K86" listFillRange="D91:D93" r:id="rId369">
            <anchor moveWithCells="1">
              <from>
                <xdr:col>9</xdr:col>
                <xdr:colOff>161925</xdr:colOff>
                <xdr:row>88</xdr:row>
                <xdr:rowOff>0</xdr:rowOff>
              </from>
              <to>
                <xdr:col>9</xdr:col>
                <xdr:colOff>3057525</xdr:colOff>
                <xdr:row>89</xdr:row>
                <xdr:rowOff>219075</xdr:rowOff>
              </to>
            </anchor>
          </controlPr>
        </control>
      </mc:Choice>
      <mc:Fallback>
        <control shapeId="2138" r:id="rId368" name="ComboBox84"/>
      </mc:Fallback>
    </mc:AlternateContent>
    <mc:AlternateContent xmlns:mc="http://schemas.openxmlformats.org/markup-compatibility/2006">
      <mc:Choice Requires="x14">
        <control shapeId="2139" r:id="rId370" name="ComboBox85">
          <controlPr defaultSize="0" autoLine="0" linkedCell="K87" listFillRange="D91:D93" r:id="rId371">
            <anchor moveWithCells="1">
              <from>
                <xdr:col>9</xdr:col>
                <xdr:colOff>209550</xdr:colOff>
                <xdr:row>88</xdr:row>
                <xdr:rowOff>0</xdr:rowOff>
              </from>
              <to>
                <xdr:col>9</xdr:col>
                <xdr:colOff>3105150</xdr:colOff>
                <xdr:row>89</xdr:row>
                <xdr:rowOff>219075</xdr:rowOff>
              </to>
            </anchor>
          </controlPr>
        </control>
      </mc:Choice>
      <mc:Fallback>
        <control shapeId="2139" r:id="rId370" name="ComboBox85"/>
      </mc:Fallback>
    </mc:AlternateContent>
    <mc:AlternateContent xmlns:mc="http://schemas.openxmlformats.org/markup-compatibility/2006">
      <mc:Choice Requires="x14">
        <control shapeId="2140" r:id="rId372" name="ComboBox86">
          <controlPr defaultSize="0" autoLine="0" linkedCell="K88" listFillRange="D91:D93" r:id="rId373">
            <anchor moveWithCells="1">
              <from>
                <xdr:col>9</xdr:col>
                <xdr:colOff>190500</xdr:colOff>
                <xdr:row>88</xdr:row>
                <xdr:rowOff>0</xdr:rowOff>
              </from>
              <to>
                <xdr:col>9</xdr:col>
                <xdr:colOff>3086100</xdr:colOff>
                <xdr:row>89</xdr:row>
                <xdr:rowOff>219075</xdr:rowOff>
              </to>
            </anchor>
          </controlPr>
        </control>
      </mc:Choice>
      <mc:Fallback>
        <control shapeId="2140" r:id="rId372" name="ComboBox86"/>
      </mc:Fallback>
    </mc:AlternateContent>
    <mc:AlternateContent xmlns:mc="http://schemas.openxmlformats.org/markup-compatibility/2006">
      <mc:Choice Requires="x14">
        <control shapeId="2200" r:id="rId374" name="ComboBox135">
          <controlPr defaultSize="0" autoLine="0" linkedCell="R51" listFillRange="D96:D99" r:id="rId375">
            <anchor moveWithCells="1">
              <from>
                <xdr:col>15</xdr:col>
                <xdr:colOff>8401050</xdr:colOff>
                <xdr:row>50</xdr:row>
                <xdr:rowOff>85725</xdr:rowOff>
              </from>
              <to>
                <xdr:col>16</xdr:col>
                <xdr:colOff>3676650</xdr:colOff>
                <xdr:row>50</xdr:row>
                <xdr:rowOff>581025</xdr:rowOff>
              </to>
            </anchor>
          </controlPr>
        </control>
      </mc:Choice>
      <mc:Fallback>
        <control shapeId="2200" r:id="rId374" name="ComboBox135"/>
      </mc:Fallback>
    </mc:AlternateContent>
    <mc:AlternateContent xmlns:mc="http://schemas.openxmlformats.org/markup-compatibility/2006">
      <mc:Choice Requires="x14">
        <control shapeId="2201" r:id="rId376" name="ComboBox136">
          <controlPr defaultSize="0" autoLine="0" linkedCell="R52" listFillRange="D96:D99" r:id="rId377">
            <anchor moveWithCells="1">
              <from>
                <xdr:col>15</xdr:col>
                <xdr:colOff>8410575</xdr:colOff>
                <xdr:row>51</xdr:row>
                <xdr:rowOff>342900</xdr:rowOff>
              </from>
              <to>
                <xdr:col>16</xdr:col>
                <xdr:colOff>3676650</xdr:colOff>
                <xdr:row>51</xdr:row>
                <xdr:rowOff>838200</xdr:rowOff>
              </to>
            </anchor>
          </controlPr>
        </control>
      </mc:Choice>
      <mc:Fallback>
        <control shapeId="2201" r:id="rId376" name="ComboBox136"/>
      </mc:Fallback>
    </mc:AlternateContent>
    <mc:AlternateContent xmlns:mc="http://schemas.openxmlformats.org/markup-compatibility/2006">
      <mc:Choice Requires="x14">
        <control shapeId="2202" r:id="rId378" name="ComboBox137">
          <controlPr defaultSize="0" autoLine="0" linkedCell="R53" listFillRange="D96:D99" r:id="rId379">
            <anchor moveWithCells="1">
              <from>
                <xdr:col>15</xdr:col>
                <xdr:colOff>8420100</xdr:colOff>
                <xdr:row>52</xdr:row>
                <xdr:rowOff>76200</xdr:rowOff>
              </from>
              <to>
                <xdr:col>16</xdr:col>
                <xdr:colOff>3686175</xdr:colOff>
                <xdr:row>52</xdr:row>
                <xdr:rowOff>571500</xdr:rowOff>
              </to>
            </anchor>
          </controlPr>
        </control>
      </mc:Choice>
      <mc:Fallback>
        <control shapeId="2202" r:id="rId378" name="ComboBox137"/>
      </mc:Fallback>
    </mc:AlternateContent>
    <mc:AlternateContent xmlns:mc="http://schemas.openxmlformats.org/markup-compatibility/2006">
      <mc:Choice Requires="x14">
        <control shapeId="2203" r:id="rId380" name="ComboBox138">
          <controlPr defaultSize="0" autoLine="0" linkedCell="R54" listFillRange="D96:D99" r:id="rId381">
            <anchor moveWithCells="1">
              <from>
                <xdr:col>15</xdr:col>
                <xdr:colOff>8420100</xdr:colOff>
                <xdr:row>53</xdr:row>
                <xdr:rowOff>95250</xdr:rowOff>
              </from>
              <to>
                <xdr:col>16</xdr:col>
                <xdr:colOff>3686175</xdr:colOff>
                <xdr:row>53</xdr:row>
                <xdr:rowOff>590550</xdr:rowOff>
              </to>
            </anchor>
          </controlPr>
        </control>
      </mc:Choice>
      <mc:Fallback>
        <control shapeId="2203" r:id="rId380" name="ComboBox138"/>
      </mc:Fallback>
    </mc:AlternateContent>
    <mc:AlternateContent xmlns:mc="http://schemas.openxmlformats.org/markup-compatibility/2006">
      <mc:Choice Requires="x14">
        <control shapeId="2204" r:id="rId382" name="ComboBox139">
          <controlPr defaultSize="0" autoLine="0" linkedCell="R55" listFillRange="D96:D99" r:id="rId383">
            <anchor moveWithCells="1">
              <from>
                <xdr:col>15</xdr:col>
                <xdr:colOff>8429625</xdr:colOff>
                <xdr:row>54</xdr:row>
                <xdr:rowOff>104775</xdr:rowOff>
              </from>
              <to>
                <xdr:col>16</xdr:col>
                <xdr:colOff>3695700</xdr:colOff>
                <xdr:row>54</xdr:row>
                <xdr:rowOff>600075</xdr:rowOff>
              </to>
            </anchor>
          </controlPr>
        </control>
      </mc:Choice>
      <mc:Fallback>
        <control shapeId="2204" r:id="rId382" name="ComboBox139"/>
      </mc:Fallback>
    </mc:AlternateContent>
    <mc:AlternateContent xmlns:mc="http://schemas.openxmlformats.org/markup-compatibility/2006">
      <mc:Choice Requires="x14">
        <control shapeId="2205" r:id="rId384" name="ComboBox140">
          <controlPr defaultSize="0" autoLine="0" linkedCell="R56" listFillRange="D96:D99" r:id="rId385">
            <anchor moveWithCells="1">
              <from>
                <xdr:col>15</xdr:col>
                <xdr:colOff>8429625</xdr:colOff>
                <xdr:row>55</xdr:row>
                <xdr:rowOff>257175</xdr:rowOff>
              </from>
              <to>
                <xdr:col>16</xdr:col>
                <xdr:colOff>3695700</xdr:colOff>
                <xdr:row>55</xdr:row>
                <xdr:rowOff>752475</xdr:rowOff>
              </to>
            </anchor>
          </controlPr>
        </control>
      </mc:Choice>
      <mc:Fallback>
        <control shapeId="2205" r:id="rId384" name="ComboBox140"/>
      </mc:Fallback>
    </mc:AlternateContent>
    <mc:AlternateContent xmlns:mc="http://schemas.openxmlformats.org/markup-compatibility/2006">
      <mc:Choice Requires="x14">
        <control shapeId="2206" r:id="rId386" name="ComboBox141">
          <controlPr defaultSize="0" autoLine="0" linkedCell="R57" listFillRange="D96:D99" r:id="rId387">
            <anchor moveWithCells="1">
              <from>
                <xdr:col>15</xdr:col>
                <xdr:colOff>8429625</xdr:colOff>
                <xdr:row>56</xdr:row>
                <xdr:rowOff>161925</xdr:rowOff>
              </from>
              <to>
                <xdr:col>16</xdr:col>
                <xdr:colOff>3695700</xdr:colOff>
                <xdr:row>56</xdr:row>
                <xdr:rowOff>657225</xdr:rowOff>
              </to>
            </anchor>
          </controlPr>
        </control>
      </mc:Choice>
      <mc:Fallback>
        <control shapeId="2206" r:id="rId386" name="ComboBox141"/>
      </mc:Fallback>
    </mc:AlternateContent>
    <mc:AlternateContent xmlns:mc="http://schemas.openxmlformats.org/markup-compatibility/2006">
      <mc:Choice Requires="x14">
        <control shapeId="2207" r:id="rId388" name="ComboBox142">
          <controlPr defaultSize="0" autoLine="0" linkedCell="R58" listFillRange="D96:D99" r:id="rId389">
            <anchor moveWithCells="1">
              <from>
                <xdr:col>15</xdr:col>
                <xdr:colOff>8410575</xdr:colOff>
                <xdr:row>57</xdr:row>
                <xdr:rowOff>57150</xdr:rowOff>
              </from>
              <to>
                <xdr:col>16</xdr:col>
                <xdr:colOff>3676650</xdr:colOff>
                <xdr:row>57</xdr:row>
                <xdr:rowOff>552450</xdr:rowOff>
              </to>
            </anchor>
          </controlPr>
        </control>
      </mc:Choice>
      <mc:Fallback>
        <control shapeId="2207" r:id="rId388" name="ComboBox142"/>
      </mc:Fallback>
    </mc:AlternateContent>
    <mc:AlternateContent xmlns:mc="http://schemas.openxmlformats.org/markup-compatibility/2006">
      <mc:Choice Requires="x14">
        <control shapeId="2208" r:id="rId390" name="ComboBox143">
          <controlPr defaultSize="0" autoLine="0" linkedCell="R59" listFillRange="D96:D99" r:id="rId391">
            <anchor moveWithCells="1">
              <from>
                <xdr:col>15</xdr:col>
                <xdr:colOff>8420100</xdr:colOff>
                <xdr:row>58</xdr:row>
                <xdr:rowOff>123825</xdr:rowOff>
              </from>
              <to>
                <xdr:col>16</xdr:col>
                <xdr:colOff>3686175</xdr:colOff>
                <xdr:row>58</xdr:row>
                <xdr:rowOff>619125</xdr:rowOff>
              </to>
            </anchor>
          </controlPr>
        </control>
      </mc:Choice>
      <mc:Fallback>
        <control shapeId="2208" r:id="rId390" name="ComboBox143"/>
      </mc:Fallback>
    </mc:AlternateContent>
    <mc:AlternateContent xmlns:mc="http://schemas.openxmlformats.org/markup-compatibility/2006">
      <mc:Choice Requires="x14">
        <control shapeId="2209" r:id="rId392" name="ComboBox144">
          <controlPr defaultSize="0" autoLine="0" linkedCell="R60" listFillRange="D96:D99" r:id="rId393">
            <anchor moveWithCells="1">
              <from>
                <xdr:col>15</xdr:col>
                <xdr:colOff>8420100</xdr:colOff>
                <xdr:row>59</xdr:row>
                <xdr:rowOff>542925</xdr:rowOff>
              </from>
              <to>
                <xdr:col>16</xdr:col>
                <xdr:colOff>3686175</xdr:colOff>
                <xdr:row>59</xdr:row>
                <xdr:rowOff>1038225</xdr:rowOff>
              </to>
            </anchor>
          </controlPr>
        </control>
      </mc:Choice>
      <mc:Fallback>
        <control shapeId="2209" r:id="rId392" name="ComboBox144"/>
      </mc:Fallback>
    </mc:AlternateContent>
    <mc:AlternateContent xmlns:mc="http://schemas.openxmlformats.org/markup-compatibility/2006">
      <mc:Choice Requires="x14">
        <control shapeId="2269" r:id="rId394" name="ComboBox202">
          <controlPr defaultSize="0" autoLine="0" autoPict="0" linkedCell="T32" listFillRange="D102:D105" r:id="rId395">
            <anchor moveWithCells="1">
              <from>
                <xdr:col>17</xdr:col>
                <xdr:colOff>1847850</xdr:colOff>
                <xdr:row>31</xdr:row>
                <xdr:rowOff>95250</xdr:rowOff>
              </from>
              <to>
                <xdr:col>18</xdr:col>
                <xdr:colOff>4010025</xdr:colOff>
                <xdr:row>31</xdr:row>
                <xdr:rowOff>628650</xdr:rowOff>
              </to>
            </anchor>
          </controlPr>
        </control>
      </mc:Choice>
      <mc:Fallback>
        <control shapeId="2269" r:id="rId394" name="ComboBox202"/>
      </mc:Fallback>
    </mc:AlternateContent>
    <mc:AlternateContent xmlns:mc="http://schemas.openxmlformats.org/markup-compatibility/2006">
      <mc:Choice Requires="x14">
        <control shapeId="2270" r:id="rId396" name="ComboBox203">
          <controlPr defaultSize="0" autoLine="0" autoPict="0" linkedCell="T33" listFillRange="D102:D105" r:id="rId397">
            <anchor moveWithCells="1">
              <from>
                <xdr:col>17</xdr:col>
                <xdr:colOff>1866900</xdr:colOff>
                <xdr:row>32</xdr:row>
                <xdr:rowOff>123825</xdr:rowOff>
              </from>
              <to>
                <xdr:col>18</xdr:col>
                <xdr:colOff>3990975</xdr:colOff>
                <xdr:row>33</xdr:row>
                <xdr:rowOff>9525</xdr:rowOff>
              </to>
            </anchor>
          </controlPr>
        </control>
      </mc:Choice>
      <mc:Fallback>
        <control shapeId="2270" r:id="rId396" name="ComboBox203"/>
      </mc:Fallback>
    </mc:AlternateContent>
    <mc:AlternateContent xmlns:mc="http://schemas.openxmlformats.org/markup-compatibility/2006">
      <mc:Choice Requires="x14">
        <control shapeId="2271" r:id="rId398" name="ComboBox204">
          <controlPr defaultSize="0" autoLine="0" autoPict="0" linkedCell="T34" listFillRange="D102:D105" r:id="rId399">
            <anchor moveWithCells="1">
              <from>
                <xdr:col>17</xdr:col>
                <xdr:colOff>1866900</xdr:colOff>
                <xdr:row>33</xdr:row>
                <xdr:rowOff>304800</xdr:rowOff>
              </from>
              <to>
                <xdr:col>18</xdr:col>
                <xdr:colOff>3990975</xdr:colOff>
                <xdr:row>33</xdr:row>
                <xdr:rowOff>828675</xdr:rowOff>
              </to>
            </anchor>
          </controlPr>
        </control>
      </mc:Choice>
      <mc:Fallback>
        <control shapeId="2271" r:id="rId398" name="ComboBox204"/>
      </mc:Fallback>
    </mc:AlternateContent>
    <mc:AlternateContent xmlns:mc="http://schemas.openxmlformats.org/markup-compatibility/2006">
      <mc:Choice Requires="x14">
        <control shapeId="2272" r:id="rId400" name="ComboBox205">
          <controlPr defaultSize="0" autoLine="0" autoPict="0" linkedCell="T35" listFillRange="D102:D105" r:id="rId401">
            <anchor moveWithCells="1">
              <from>
                <xdr:col>18</xdr:col>
                <xdr:colOff>0</xdr:colOff>
                <xdr:row>34</xdr:row>
                <xdr:rowOff>114300</xdr:rowOff>
              </from>
              <to>
                <xdr:col>18</xdr:col>
                <xdr:colOff>3981450</xdr:colOff>
                <xdr:row>34</xdr:row>
                <xdr:rowOff>638175</xdr:rowOff>
              </to>
            </anchor>
          </controlPr>
        </control>
      </mc:Choice>
      <mc:Fallback>
        <control shapeId="2272" r:id="rId400" name="ComboBox205"/>
      </mc:Fallback>
    </mc:AlternateContent>
    <mc:AlternateContent xmlns:mc="http://schemas.openxmlformats.org/markup-compatibility/2006">
      <mc:Choice Requires="x14">
        <control shapeId="2273" r:id="rId402" name="ComboBox206">
          <controlPr defaultSize="0" autoLine="0" autoPict="0" linkedCell="T36" listFillRange="D102:D105" r:id="rId403">
            <anchor moveWithCells="1">
              <from>
                <xdr:col>17</xdr:col>
                <xdr:colOff>1857375</xdr:colOff>
                <xdr:row>35</xdr:row>
                <xdr:rowOff>114300</xdr:rowOff>
              </from>
              <to>
                <xdr:col>18</xdr:col>
                <xdr:colOff>4000500</xdr:colOff>
                <xdr:row>35</xdr:row>
                <xdr:rowOff>638175</xdr:rowOff>
              </to>
            </anchor>
          </controlPr>
        </control>
      </mc:Choice>
      <mc:Fallback>
        <control shapeId="2273" r:id="rId402" name="ComboBox206"/>
      </mc:Fallback>
    </mc:AlternateContent>
    <mc:AlternateContent xmlns:mc="http://schemas.openxmlformats.org/markup-compatibility/2006">
      <mc:Choice Requires="x14">
        <control shapeId="2274" r:id="rId404" name="ComboBox207">
          <controlPr defaultSize="0" autoLine="0" autoPict="0" linkedCell="T37" listFillRange="D102:D105" r:id="rId405">
            <anchor moveWithCells="1">
              <from>
                <xdr:col>17</xdr:col>
                <xdr:colOff>1866900</xdr:colOff>
                <xdr:row>36</xdr:row>
                <xdr:rowOff>114300</xdr:rowOff>
              </from>
              <to>
                <xdr:col>18</xdr:col>
                <xdr:colOff>3990975</xdr:colOff>
                <xdr:row>36</xdr:row>
                <xdr:rowOff>638175</xdr:rowOff>
              </to>
            </anchor>
          </controlPr>
        </control>
      </mc:Choice>
      <mc:Fallback>
        <control shapeId="2274" r:id="rId404" name="ComboBox207"/>
      </mc:Fallback>
    </mc:AlternateContent>
    <mc:AlternateContent xmlns:mc="http://schemas.openxmlformats.org/markup-compatibility/2006">
      <mc:Choice Requires="x14">
        <control shapeId="2275" r:id="rId406" name="ComboBox208">
          <controlPr defaultSize="0" autoLine="0" autoPict="0" linkedCell="T38" listFillRange="D102:D105" r:id="rId403">
            <anchor moveWithCells="1">
              <from>
                <xdr:col>17</xdr:col>
                <xdr:colOff>1857375</xdr:colOff>
                <xdr:row>37</xdr:row>
                <xdr:rowOff>57150</xdr:rowOff>
              </from>
              <to>
                <xdr:col>18</xdr:col>
                <xdr:colOff>4000500</xdr:colOff>
                <xdr:row>38</xdr:row>
                <xdr:rowOff>9525</xdr:rowOff>
              </to>
            </anchor>
          </controlPr>
        </control>
      </mc:Choice>
      <mc:Fallback>
        <control shapeId="2275" r:id="rId406" name="ComboBox208"/>
      </mc:Fallback>
    </mc:AlternateContent>
    <mc:AlternateContent xmlns:mc="http://schemas.openxmlformats.org/markup-compatibility/2006">
      <mc:Choice Requires="x14">
        <control shapeId="2276" r:id="rId407" name="ComboBox209">
          <controlPr defaultSize="0" autoLine="0" autoPict="0" linkedCell="T39" listFillRange="D102:D105" r:id="rId408">
            <anchor moveWithCells="1">
              <from>
                <xdr:col>18</xdr:col>
                <xdr:colOff>28575</xdr:colOff>
                <xdr:row>38</xdr:row>
                <xdr:rowOff>381000</xdr:rowOff>
              </from>
              <to>
                <xdr:col>18</xdr:col>
                <xdr:colOff>4000500</xdr:colOff>
                <xdr:row>38</xdr:row>
                <xdr:rowOff>914400</xdr:rowOff>
              </to>
            </anchor>
          </controlPr>
        </control>
      </mc:Choice>
      <mc:Fallback>
        <control shapeId="2276" r:id="rId407" name="ComboBox209"/>
      </mc:Fallback>
    </mc:AlternateContent>
    <mc:AlternateContent xmlns:mc="http://schemas.openxmlformats.org/markup-compatibility/2006">
      <mc:Choice Requires="x14">
        <control shapeId="2277" r:id="rId409" name="ComboBox210">
          <controlPr defaultSize="0" autoLine="0" autoPict="0" linkedCell="T40" listFillRange="D102:D105" r:id="rId410">
            <anchor moveWithCells="1">
              <from>
                <xdr:col>18</xdr:col>
                <xdr:colOff>0</xdr:colOff>
                <xdr:row>39</xdr:row>
                <xdr:rowOff>247650</xdr:rowOff>
              </from>
              <to>
                <xdr:col>18</xdr:col>
                <xdr:colOff>4019550</xdr:colOff>
                <xdr:row>39</xdr:row>
                <xdr:rowOff>771525</xdr:rowOff>
              </to>
            </anchor>
          </controlPr>
        </control>
      </mc:Choice>
      <mc:Fallback>
        <control shapeId="2277" r:id="rId409" name="ComboBox210"/>
      </mc:Fallback>
    </mc:AlternateContent>
    <mc:AlternateContent xmlns:mc="http://schemas.openxmlformats.org/markup-compatibility/2006">
      <mc:Choice Requires="x14">
        <control shapeId="2278" r:id="rId411" name="ComboBox211">
          <controlPr defaultSize="0" autoLine="0" autoPict="0" linkedCell="T41" listFillRange="D102:D105" r:id="rId412">
            <anchor moveWithCells="1">
              <from>
                <xdr:col>18</xdr:col>
                <xdr:colOff>0</xdr:colOff>
                <xdr:row>40</xdr:row>
                <xdr:rowOff>66675</xdr:rowOff>
              </from>
              <to>
                <xdr:col>18</xdr:col>
                <xdr:colOff>4000500</xdr:colOff>
                <xdr:row>40</xdr:row>
                <xdr:rowOff>590550</xdr:rowOff>
              </to>
            </anchor>
          </controlPr>
        </control>
      </mc:Choice>
      <mc:Fallback>
        <control shapeId="2278" r:id="rId411" name="ComboBox211"/>
      </mc:Fallback>
    </mc:AlternateContent>
    <mc:AlternateContent xmlns:mc="http://schemas.openxmlformats.org/markup-compatibility/2006">
      <mc:Choice Requires="x14">
        <control shapeId="2279" r:id="rId413" name="ComboBox212">
          <controlPr defaultSize="0" autoLine="0" autoPict="0" linkedCell="T42" listFillRange="D102:D105" r:id="rId414">
            <anchor moveWithCells="1">
              <from>
                <xdr:col>18</xdr:col>
                <xdr:colOff>0</xdr:colOff>
                <xdr:row>41</xdr:row>
                <xdr:rowOff>38100</xdr:rowOff>
              </from>
              <to>
                <xdr:col>18</xdr:col>
                <xdr:colOff>3981450</xdr:colOff>
                <xdr:row>41</xdr:row>
                <xdr:rowOff>571500</xdr:rowOff>
              </to>
            </anchor>
          </controlPr>
        </control>
      </mc:Choice>
      <mc:Fallback>
        <control shapeId="2279" r:id="rId413" name="ComboBox212"/>
      </mc:Fallback>
    </mc:AlternateContent>
    <mc:AlternateContent xmlns:mc="http://schemas.openxmlformats.org/markup-compatibility/2006">
      <mc:Choice Requires="x14">
        <control shapeId="2280" r:id="rId415" name="ComboBox213">
          <controlPr defaultSize="0" autoLine="0" autoPict="0" linkedCell="T43" listFillRange="D102:D105" r:id="rId416">
            <anchor moveWithCells="1">
              <from>
                <xdr:col>17</xdr:col>
                <xdr:colOff>1866900</xdr:colOff>
                <xdr:row>42</xdr:row>
                <xdr:rowOff>114300</xdr:rowOff>
              </from>
              <to>
                <xdr:col>18</xdr:col>
                <xdr:colOff>3990975</xdr:colOff>
                <xdr:row>42</xdr:row>
                <xdr:rowOff>638175</xdr:rowOff>
              </to>
            </anchor>
          </controlPr>
        </control>
      </mc:Choice>
      <mc:Fallback>
        <control shapeId="2280" r:id="rId415" name="ComboBox213"/>
      </mc:Fallback>
    </mc:AlternateContent>
    <mc:AlternateContent xmlns:mc="http://schemas.openxmlformats.org/markup-compatibility/2006">
      <mc:Choice Requires="x14">
        <control shapeId="2281" r:id="rId417" name="ComboBox214">
          <controlPr defaultSize="0" autoLine="0" autoPict="0" linkedCell="T44" listFillRange="D102:D105" r:id="rId418">
            <anchor moveWithCells="1">
              <from>
                <xdr:col>18</xdr:col>
                <xdr:colOff>0</xdr:colOff>
                <xdr:row>43</xdr:row>
                <xdr:rowOff>95250</xdr:rowOff>
              </from>
              <to>
                <xdr:col>18</xdr:col>
                <xdr:colOff>3981450</xdr:colOff>
                <xdr:row>43</xdr:row>
                <xdr:rowOff>619125</xdr:rowOff>
              </to>
            </anchor>
          </controlPr>
        </control>
      </mc:Choice>
      <mc:Fallback>
        <control shapeId="2281" r:id="rId417" name="ComboBox214"/>
      </mc:Fallback>
    </mc:AlternateContent>
    <mc:AlternateContent xmlns:mc="http://schemas.openxmlformats.org/markup-compatibility/2006">
      <mc:Choice Requires="x14">
        <control shapeId="2282" r:id="rId419" name="ComboBox215">
          <controlPr defaultSize="0" autoLine="0" autoPict="0" linkedCell="T45" listFillRange="D102:D105" r:id="rId420">
            <anchor moveWithCells="1">
              <from>
                <xdr:col>18</xdr:col>
                <xdr:colOff>0</xdr:colOff>
                <xdr:row>44</xdr:row>
                <xdr:rowOff>123825</xdr:rowOff>
              </from>
              <to>
                <xdr:col>18</xdr:col>
                <xdr:colOff>4000500</xdr:colOff>
                <xdr:row>44</xdr:row>
                <xdr:rowOff>647700</xdr:rowOff>
              </to>
            </anchor>
          </controlPr>
        </control>
      </mc:Choice>
      <mc:Fallback>
        <control shapeId="2282" r:id="rId419" name="ComboBox215"/>
      </mc:Fallback>
    </mc:AlternateContent>
    <mc:AlternateContent xmlns:mc="http://schemas.openxmlformats.org/markup-compatibility/2006">
      <mc:Choice Requires="x14">
        <control shapeId="2283" r:id="rId421" name="ComboBox216">
          <controlPr defaultSize="0" autoLine="0" autoPict="0" linkedCell="T46" listFillRange="D102:D105" r:id="rId422">
            <anchor moveWithCells="1">
              <from>
                <xdr:col>18</xdr:col>
                <xdr:colOff>9525</xdr:colOff>
                <xdr:row>45</xdr:row>
                <xdr:rowOff>85725</xdr:rowOff>
              </from>
              <to>
                <xdr:col>18</xdr:col>
                <xdr:colOff>3962400</xdr:colOff>
                <xdr:row>45</xdr:row>
                <xdr:rowOff>609600</xdr:rowOff>
              </to>
            </anchor>
          </controlPr>
        </control>
      </mc:Choice>
      <mc:Fallback>
        <control shapeId="2283" r:id="rId421" name="ComboBox216"/>
      </mc:Fallback>
    </mc:AlternateContent>
    <mc:AlternateContent xmlns:mc="http://schemas.openxmlformats.org/markup-compatibility/2006">
      <mc:Choice Requires="x14">
        <control shapeId="2284" r:id="rId423" name="ComboBox217">
          <controlPr defaultSize="0" autoLine="0" autoPict="0" linkedCell="T47" listFillRange="D102:D105" r:id="rId416">
            <anchor moveWithCells="1">
              <from>
                <xdr:col>18</xdr:col>
                <xdr:colOff>9525</xdr:colOff>
                <xdr:row>46</xdr:row>
                <xdr:rowOff>95250</xdr:rowOff>
              </from>
              <to>
                <xdr:col>18</xdr:col>
                <xdr:colOff>4000500</xdr:colOff>
                <xdr:row>46</xdr:row>
                <xdr:rowOff>619125</xdr:rowOff>
              </to>
            </anchor>
          </controlPr>
        </control>
      </mc:Choice>
      <mc:Fallback>
        <control shapeId="2284" r:id="rId423" name="ComboBox217"/>
      </mc:Fallback>
    </mc:AlternateContent>
    <mc:AlternateContent xmlns:mc="http://schemas.openxmlformats.org/markup-compatibility/2006">
      <mc:Choice Requires="x14">
        <control shapeId="2285" r:id="rId424" name="ComboBox218">
          <controlPr defaultSize="0" autoLine="0" autoPict="0" linkedCell="T48" listFillRange="D102:D105" r:id="rId425">
            <anchor moveWithCells="1">
              <from>
                <xdr:col>18</xdr:col>
                <xdr:colOff>28575</xdr:colOff>
                <xdr:row>47</xdr:row>
                <xdr:rowOff>209550</xdr:rowOff>
              </from>
              <to>
                <xdr:col>18</xdr:col>
                <xdr:colOff>3981450</xdr:colOff>
                <xdr:row>47</xdr:row>
                <xdr:rowOff>733425</xdr:rowOff>
              </to>
            </anchor>
          </controlPr>
        </control>
      </mc:Choice>
      <mc:Fallback>
        <control shapeId="2285" r:id="rId424" name="ComboBox218"/>
      </mc:Fallback>
    </mc:AlternateContent>
    <mc:AlternateContent xmlns:mc="http://schemas.openxmlformats.org/markup-compatibility/2006">
      <mc:Choice Requires="x14">
        <control shapeId="2286" r:id="rId426" name="ComboBox219">
          <controlPr defaultSize="0" autoLine="0" autoPict="0" linkedCell="T49" listFillRange="D102:D105" r:id="rId427">
            <anchor moveWithCells="1">
              <from>
                <xdr:col>18</xdr:col>
                <xdr:colOff>28575</xdr:colOff>
                <xdr:row>48</xdr:row>
                <xdr:rowOff>352425</xdr:rowOff>
              </from>
              <to>
                <xdr:col>18</xdr:col>
                <xdr:colOff>3981450</xdr:colOff>
                <xdr:row>48</xdr:row>
                <xdr:rowOff>876300</xdr:rowOff>
              </to>
            </anchor>
          </controlPr>
        </control>
      </mc:Choice>
      <mc:Fallback>
        <control shapeId="2286" r:id="rId426" name="ComboBox219"/>
      </mc:Fallback>
    </mc:AlternateContent>
    <mc:AlternateContent xmlns:mc="http://schemas.openxmlformats.org/markup-compatibility/2006">
      <mc:Choice Requires="x14">
        <control shapeId="2287" r:id="rId428" name="ComboBox220">
          <controlPr defaultSize="0" autoLine="0" autoPict="0" linkedCell="T50" listFillRange="D102:D105" r:id="rId429">
            <anchor moveWithCells="1">
              <from>
                <xdr:col>18</xdr:col>
                <xdr:colOff>28575</xdr:colOff>
                <xdr:row>49</xdr:row>
                <xdr:rowOff>323850</xdr:rowOff>
              </from>
              <to>
                <xdr:col>18</xdr:col>
                <xdr:colOff>4000500</xdr:colOff>
                <xdr:row>49</xdr:row>
                <xdr:rowOff>847725</xdr:rowOff>
              </to>
            </anchor>
          </controlPr>
        </control>
      </mc:Choice>
      <mc:Fallback>
        <control shapeId="2287" r:id="rId428" name="ComboBox220"/>
      </mc:Fallback>
    </mc:AlternateContent>
    <mc:AlternateContent xmlns:mc="http://schemas.openxmlformats.org/markup-compatibility/2006">
      <mc:Choice Requires="x14">
        <control shapeId="2288" r:id="rId430" name="ComboBox221">
          <controlPr defaultSize="0" autoLine="0" autoPict="0" linkedCell="T51" listFillRange="D102:D105" r:id="rId431">
            <anchor moveWithCells="1">
              <from>
                <xdr:col>18</xdr:col>
                <xdr:colOff>19050</xdr:colOff>
                <xdr:row>50</xdr:row>
                <xdr:rowOff>85725</xdr:rowOff>
              </from>
              <to>
                <xdr:col>18</xdr:col>
                <xdr:colOff>3981450</xdr:colOff>
                <xdr:row>50</xdr:row>
                <xdr:rowOff>609600</xdr:rowOff>
              </to>
            </anchor>
          </controlPr>
        </control>
      </mc:Choice>
      <mc:Fallback>
        <control shapeId="2288" r:id="rId430" name="ComboBox221"/>
      </mc:Fallback>
    </mc:AlternateContent>
    <mc:AlternateContent xmlns:mc="http://schemas.openxmlformats.org/markup-compatibility/2006">
      <mc:Choice Requires="x14">
        <control shapeId="2289" r:id="rId432" name="ComboBox222">
          <controlPr defaultSize="0" autoLine="0" autoPict="0" linkedCell="T52" listFillRange="D102:D105" r:id="rId433">
            <anchor moveWithCells="1">
              <from>
                <xdr:col>18</xdr:col>
                <xdr:colOff>38100</xdr:colOff>
                <xdr:row>51</xdr:row>
                <xdr:rowOff>314325</xdr:rowOff>
              </from>
              <to>
                <xdr:col>18</xdr:col>
                <xdr:colOff>3981450</xdr:colOff>
                <xdr:row>51</xdr:row>
                <xdr:rowOff>838200</xdr:rowOff>
              </to>
            </anchor>
          </controlPr>
        </control>
      </mc:Choice>
      <mc:Fallback>
        <control shapeId="2289" r:id="rId432" name="ComboBox222"/>
      </mc:Fallback>
    </mc:AlternateContent>
    <mc:AlternateContent xmlns:mc="http://schemas.openxmlformats.org/markup-compatibility/2006">
      <mc:Choice Requires="x14">
        <control shapeId="2290" r:id="rId434" name="ComboBox223">
          <controlPr defaultSize="0" autoLine="0" autoPict="0" linkedCell="T53" listFillRange="D102:D105" r:id="rId435">
            <anchor moveWithCells="1">
              <from>
                <xdr:col>18</xdr:col>
                <xdr:colOff>28575</xdr:colOff>
                <xdr:row>52</xdr:row>
                <xdr:rowOff>95250</xdr:rowOff>
              </from>
              <to>
                <xdr:col>18</xdr:col>
                <xdr:colOff>4000500</xdr:colOff>
                <xdr:row>52</xdr:row>
                <xdr:rowOff>619125</xdr:rowOff>
              </to>
            </anchor>
          </controlPr>
        </control>
      </mc:Choice>
      <mc:Fallback>
        <control shapeId="2290" r:id="rId434" name="ComboBox223"/>
      </mc:Fallback>
    </mc:AlternateContent>
    <mc:AlternateContent xmlns:mc="http://schemas.openxmlformats.org/markup-compatibility/2006">
      <mc:Choice Requires="x14">
        <control shapeId="2291" r:id="rId436" name="ComboBox224">
          <controlPr defaultSize="0" autoLine="0" autoPict="0" linkedCell="T54" listFillRange="D102:D105" r:id="rId437">
            <anchor moveWithCells="1">
              <from>
                <xdr:col>18</xdr:col>
                <xdr:colOff>19050</xdr:colOff>
                <xdr:row>53</xdr:row>
                <xdr:rowOff>57150</xdr:rowOff>
              </from>
              <to>
                <xdr:col>18</xdr:col>
                <xdr:colOff>4000500</xdr:colOff>
                <xdr:row>53</xdr:row>
                <xdr:rowOff>581025</xdr:rowOff>
              </to>
            </anchor>
          </controlPr>
        </control>
      </mc:Choice>
      <mc:Fallback>
        <control shapeId="2291" r:id="rId436" name="ComboBox224"/>
      </mc:Fallback>
    </mc:AlternateContent>
    <mc:AlternateContent xmlns:mc="http://schemas.openxmlformats.org/markup-compatibility/2006">
      <mc:Choice Requires="x14">
        <control shapeId="2292" r:id="rId438" name="ComboBox225">
          <controlPr defaultSize="0" autoLine="0" autoPict="0" linkedCell="T55" listFillRange="D102:D105" r:id="rId439">
            <anchor moveWithCells="1">
              <from>
                <xdr:col>18</xdr:col>
                <xdr:colOff>28575</xdr:colOff>
                <xdr:row>54</xdr:row>
                <xdr:rowOff>95250</xdr:rowOff>
              </from>
              <to>
                <xdr:col>18</xdr:col>
                <xdr:colOff>3981450</xdr:colOff>
                <xdr:row>54</xdr:row>
                <xdr:rowOff>619125</xdr:rowOff>
              </to>
            </anchor>
          </controlPr>
        </control>
      </mc:Choice>
      <mc:Fallback>
        <control shapeId="2292" r:id="rId438" name="ComboBox225"/>
      </mc:Fallback>
    </mc:AlternateContent>
    <mc:AlternateContent xmlns:mc="http://schemas.openxmlformats.org/markup-compatibility/2006">
      <mc:Choice Requires="x14">
        <control shapeId="2294" r:id="rId440" name="ComboBox227">
          <controlPr defaultSize="0" autoLine="0" autoPict="0" linkedCell="T56" listFillRange="D102:D105" r:id="rId441">
            <anchor moveWithCells="1">
              <from>
                <xdr:col>18</xdr:col>
                <xdr:colOff>28575</xdr:colOff>
                <xdr:row>55</xdr:row>
                <xdr:rowOff>247650</xdr:rowOff>
              </from>
              <to>
                <xdr:col>18</xdr:col>
                <xdr:colOff>3981450</xdr:colOff>
                <xdr:row>55</xdr:row>
                <xdr:rowOff>771525</xdr:rowOff>
              </to>
            </anchor>
          </controlPr>
        </control>
      </mc:Choice>
      <mc:Fallback>
        <control shapeId="2294" r:id="rId440" name="ComboBox227"/>
      </mc:Fallback>
    </mc:AlternateContent>
    <mc:AlternateContent xmlns:mc="http://schemas.openxmlformats.org/markup-compatibility/2006">
      <mc:Choice Requires="x14">
        <control shapeId="2295" r:id="rId442" name="ComboBox228">
          <controlPr defaultSize="0" autoLine="0" autoPict="0" linkedCell="T57" listFillRange="D102:D105" r:id="rId443">
            <anchor moveWithCells="1">
              <from>
                <xdr:col>18</xdr:col>
                <xdr:colOff>47625</xdr:colOff>
                <xdr:row>56</xdr:row>
                <xdr:rowOff>295275</xdr:rowOff>
              </from>
              <to>
                <xdr:col>18</xdr:col>
                <xdr:colOff>4000500</xdr:colOff>
                <xdr:row>56</xdr:row>
                <xdr:rowOff>819150</xdr:rowOff>
              </to>
            </anchor>
          </controlPr>
        </control>
      </mc:Choice>
      <mc:Fallback>
        <control shapeId="2295" r:id="rId442" name="ComboBox228"/>
      </mc:Fallback>
    </mc:AlternateContent>
    <mc:AlternateContent xmlns:mc="http://schemas.openxmlformats.org/markup-compatibility/2006">
      <mc:Choice Requires="x14">
        <control shapeId="2296" r:id="rId444" name="ComboBox229">
          <controlPr defaultSize="0" autoLine="0" autoPict="0" linkedCell="T58" listFillRange="D102:D105" r:id="rId445">
            <anchor moveWithCells="1">
              <from>
                <xdr:col>18</xdr:col>
                <xdr:colOff>19050</xdr:colOff>
                <xdr:row>57</xdr:row>
                <xdr:rowOff>104775</xdr:rowOff>
              </from>
              <to>
                <xdr:col>18</xdr:col>
                <xdr:colOff>3962400</xdr:colOff>
                <xdr:row>57</xdr:row>
                <xdr:rowOff>628650</xdr:rowOff>
              </to>
            </anchor>
          </controlPr>
        </control>
      </mc:Choice>
      <mc:Fallback>
        <control shapeId="2296" r:id="rId444" name="ComboBox229"/>
      </mc:Fallback>
    </mc:AlternateContent>
    <mc:AlternateContent xmlns:mc="http://schemas.openxmlformats.org/markup-compatibility/2006">
      <mc:Choice Requires="x14">
        <control shapeId="2297" r:id="rId446" name="ComboBox230">
          <controlPr defaultSize="0" autoLine="0" autoPict="0" linkedCell="T59" listFillRange="D102:D105" r:id="rId447">
            <anchor moveWithCells="1">
              <from>
                <xdr:col>18</xdr:col>
                <xdr:colOff>47625</xdr:colOff>
                <xdr:row>58</xdr:row>
                <xdr:rowOff>123825</xdr:rowOff>
              </from>
              <to>
                <xdr:col>18</xdr:col>
                <xdr:colOff>4000500</xdr:colOff>
                <xdr:row>58</xdr:row>
                <xdr:rowOff>647700</xdr:rowOff>
              </to>
            </anchor>
          </controlPr>
        </control>
      </mc:Choice>
      <mc:Fallback>
        <control shapeId="2297" r:id="rId446" name="ComboBox230"/>
      </mc:Fallback>
    </mc:AlternateContent>
    <mc:AlternateContent xmlns:mc="http://schemas.openxmlformats.org/markup-compatibility/2006">
      <mc:Choice Requires="x14">
        <control shapeId="2298" r:id="rId448" name="ComboBox231">
          <controlPr defaultSize="0" autoLine="0" autoPict="0" linkedCell="T60" listFillRange="D102:D105" r:id="rId449">
            <anchor moveWithCells="1">
              <from>
                <xdr:col>18</xdr:col>
                <xdr:colOff>47625</xdr:colOff>
                <xdr:row>59</xdr:row>
                <xdr:rowOff>514350</xdr:rowOff>
              </from>
              <to>
                <xdr:col>18</xdr:col>
                <xdr:colOff>4000500</xdr:colOff>
                <xdr:row>59</xdr:row>
                <xdr:rowOff>1038225</xdr:rowOff>
              </to>
            </anchor>
          </controlPr>
        </control>
      </mc:Choice>
      <mc:Fallback>
        <control shapeId="2298" r:id="rId448" name="ComboBox231"/>
      </mc:Fallback>
    </mc:AlternateContent>
    <mc:AlternateContent xmlns:mc="http://schemas.openxmlformats.org/markup-compatibility/2006">
      <mc:Choice Requires="x14">
        <control shapeId="2299" r:id="rId450" name="ComboBox232">
          <controlPr defaultSize="0" autoLine="0" autoPict="0" linkedCell="T61" listFillRange="D102:D105" r:id="rId451">
            <anchor moveWithCells="1">
              <from>
                <xdr:col>18</xdr:col>
                <xdr:colOff>28575</xdr:colOff>
                <xdr:row>60</xdr:row>
                <xdr:rowOff>219075</xdr:rowOff>
              </from>
              <to>
                <xdr:col>18</xdr:col>
                <xdr:colOff>4000500</xdr:colOff>
                <xdr:row>60</xdr:row>
                <xdr:rowOff>742950</xdr:rowOff>
              </to>
            </anchor>
          </controlPr>
        </control>
      </mc:Choice>
      <mc:Fallback>
        <control shapeId="2299" r:id="rId450" name="ComboBox232"/>
      </mc:Fallback>
    </mc:AlternateContent>
    <mc:AlternateContent xmlns:mc="http://schemas.openxmlformats.org/markup-compatibility/2006">
      <mc:Choice Requires="x14">
        <control shapeId="2300" r:id="rId452" name="ComboBox233">
          <controlPr defaultSize="0" autoLine="0" autoPict="0" linkedCell="T62" listFillRange="D102:D105" r:id="rId453">
            <anchor moveWithCells="1">
              <from>
                <xdr:col>18</xdr:col>
                <xdr:colOff>28575</xdr:colOff>
                <xdr:row>61</xdr:row>
                <xdr:rowOff>85725</xdr:rowOff>
              </from>
              <to>
                <xdr:col>18</xdr:col>
                <xdr:colOff>4000500</xdr:colOff>
                <xdr:row>61</xdr:row>
                <xdr:rowOff>609600</xdr:rowOff>
              </to>
            </anchor>
          </controlPr>
        </control>
      </mc:Choice>
      <mc:Fallback>
        <control shapeId="2300" r:id="rId452" name="ComboBox233"/>
      </mc:Fallback>
    </mc:AlternateContent>
    <mc:AlternateContent xmlns:mc="http://schemas.openxmlformats.org/markup-compatibility/2006">
      <mc:Choice Requires="x14">
        <control shapeId="2301" r:id="rId454" name="ComboBox234">
          <controlPr defaultSize="0" autoLine="0" autoPict="0" linkedCell="T63" listFillRange="D102:D105" r:id="rId455">
            <anchor moveWithCells="1">
              <from>
                <xdr:col>18</xdr:col>
                <xdr:colOff>47625</xdr:colOff>
                <xdr:row>62</xdr:row>
                <xdr:rowOff>123825</xdr:rowOff>
              </from>
              <to>
                <xdr:col>18</xdr:col>
                <xdr:colOff>3962400</xdr:colOff>
                <xdr:row>62</xdr:row>
                <xdr:rowOff>647700</xdr:rowOff>
              </to>
            </anchor>
          </controlPr>
        </control>
      </mc:Choice>
      <mc:Fallback>
        <control shapeId="2301" r:id="rId454" name="ComboBox234"/>
      </mc:Fallback>
    </mc:AlternateContent>
    <mc:AlternateContent xmlns:mc="http://schemas.openxmlformats.org/markup-compatibility/2006">
      <mc:Choice Requires="x14">
        <control shapeId="2302" r:id="rId456" name="ComboBox235">
          <controlPr defaultSize="0" autoLine="0" autoPict="0" linkedCell="T64" listFillRange="D102:D105" r:id="rId457">
            <anchor moveWithCells="1">
              <from>
                <xdr:col>18</xdr:col>
                <xdr:colOff>47625</xdr:colOff>
                <xdr:row>63</xdr:row>
                <xdr:rowOff>95250</xdr:rowOff>
              </from>
              <to>
                <xdr:col>18</xdr:col>
                <xdr:colOff>3952875</xdr:colOff>
                <xdr:row>63</xdr:row>
                <xdr:rowOff>619125</xdr:rowOff>
              </to>
            </anchor>
          </controlPr>
        </control>
      </mc:Choice>
      <mc:Fallback>
        <control shapeId="2302" r:id="rId456" name="ComboBox235"/>
      </mc:Fallback>
    </mc:AlternateContent>
    <mc:AlternateContent xmlns:mc="http://schemas.openxmlformats.org/markup-compatibility/2006">
      <mc:Choice Requires="x14">
        <control shapeId="2303" r:id="rId458" name="ComboBox236">
          <controlPr defaultSize="0" autoLine="0" autoPict="0" linkedCell="T65" listFillRange="D102:D105" r:id="rId459">
            <anchor moveWithCells="1">
              <from>
                <xdr:col>18</xdr:col>
                <xdr:colOff>28575</xdr:colOff>
                <xdr:row>64</xdr:row>
                <xdr:rowOff>104775</xdr:rowOff>
              </from>
              <to>
                <xdr:col>18</xdr:col>
                <xdr:colOff>3981450</xdr:colOff>
                <xdr:row>64</xdr:row>
                <xdr:rowOff>628650</xdr:rowOff>
              </to>
            </anchor>
          </controlPr>
        </control>
      </mc:Choice>
      <mc:Fallback>
        <control shapeId="2303" r:id="rId458" name="ComboBox236"/>
      </mc:Fallback>
    </mc:AlternateContent>
    <mc:AlternateContent xmlns:mc="http://schemas.openxmlformats.org/markup-compatibility/2006">
      <mc:Choice Requires="x14">
        <control shapeId="2304" r:id="rId460" name="ComboBox237">
          <controlPr defaultSize="0" autoLine="0" autoPict="0" linkedCell="T66" listFillRange="D102:D105" r:id="rId461">
            <anchor moveWithCells="1">
              <from>
                <xdr:col>18</xdr:col>
                <xdr:colOff>28575</xdr:colOff>
                <xdr:row>65</xdr:row>
                <xdr:rowOff>104775</xdr:rowOff>
              </from>
              <to>
                <xdr:col>18</xdr:col>
                <xdr:colOff>3981450</xdr:colOff>
                <xdr:row>65</xdr:row>
                <xdr:rowOff>628650</xdr:rowOff>
              </to>
            </anchor>
          </controlPr>
        </control>
      </mc:Choice>
      <mc:Fallback>
        <control shapeId="2304" r:id="rId460" name="ComboBox237"/>
      </mc:Fallback>
    </mc:AlternateContent>
    <mc:AlternateContent xmlns:mc="http://schemas.openxmlformats.org/markup-compatibility/2006">
      <mc:Choice Requires="x14">
        <control shapeId="2305" r:id="rId462" name="ComboBox238">
          <controlPr defaultSize="0" autoLine="0" autoPict="0" linkedCell="T67" listFillRange="D102:D105" r:id="rId463">
            <anchor moveWithCells="1">
              <from>
                <xdr:col>18</xdr:col>
                <xdr:colOff>28575</xdr:colOff>
                <xdr:row>66</xdr:row>
                <xdr:rowOff>104775</xdr:rowOff>
              </from>
              <to>
                <xdr:col>18</xdr:col>
                <xdr:colOff>4000500</xdr:colOff>
                <xdr:row>66</xdr:row>
                <xdr:rowOff>628650</xdr:rowOff>
              </to>
            </anchor>
          </controlPr>
        </control>
      </mc:Choice>
      <mc:Fallback>
        <control shapeId="2305" r:id="rId462" name="ComboBox238"/>
      </mc:Fallback>
    </mc:AlternateContent>
    <mc:AlternateContent xmlns:mc="http://schemas.openxmlformats.org/markup-compatibility/2006">
      <mc:Choice Requires="x14">
        <control shapeId="2306" r:id="rId464" name="ComboBox239">
          <controlPr defaultSize="0" autoLine="0" autoPict="0" linkedCell="T68" listFillRange="D102:D105" r:id="rId465">
            <anchor moveWithCells="1">
              <from>
                <xdr:col>18</xdr:col>
                <xdr:colOff>19050</xdr:colOff>
                <xdr:row>67</xdr:row>
                <xdr:rowOff>104775</xdr:rowOff>
              </from>
              <to>
                <xdr:col>18</xdr:col>
                <xdr:colOff>3981450</xdr:colOff>
                <xdr:row>67</xdr:row>
                <xdr:rowOff>628650</xdr:rowOff>
              </to>
            </anchor>
          </controlPr>
        </control>
      </mc:Choice>
      <mc:Fallback>
        <control shapeId="2306" r:id="rId464" name="ComboBox239"/>
      </mc:Fallback>
    </mc:AlternateContent>
    <mc:AlternateContent xmlns:mc="http://schemas.openxmlformats.org/markup-compatibility/2006">
      <mc:Choice Requires="x14">
        <control shapeId="2307" r:id="rId466" name="ComboBox240">
          <controlPr defaultSize="0" autoLine="0" autoPict="0" linkedCell="T69" listFillRange="D102:D105" r:id="rId467">
            <anchor moveWithCells="1">
              <from>
                <xdr:col>18</xdr:col>
                <xdr:colOff>19050</xdr:colOff>
                <xdr:row>68</xdr:row>
                <xdr:rowOff>104775</xdr:rowOff>
              </from>
              <to>
                <xdr:col>18</xdr:col>
                <xdr:colOff>3981450</xdr:colOff>
                <xdr:row>68</xdr:row>
                <xdr:rowOff>628650</xdr:rowOff>
              </to>
            </anchor>
          </controlPr>
        </control>
      </mc:Choice>
      <mc:Fallback>
        <control shapeId="2307" r:id="rId466" name="ComboBox240"/>
      </mc:Fallback>
    </mc:AlternateContent>
    <mc:AlternateContent xmlns:mc="http://schemas.openxmlformats.org/markup-compatibility/2006">
      <mc:Choice Requires="x14">
        <control shapeId="2308" r:id="rId468" name="ComboBox241">
          <controlPr defaultSize="0" autoLine="0" autoPict="0" linkedCell="T70" listFillRange="D102:D105" r:id="rId469">
            <anchor moveWithCells="1">
              <from>
                <xdr:col>18</xdr:col>
                <xdr:colOff>19050</xdr:colOff>
                <xdr:row>69</xdr:row>
                <xdr:rowOff>133350</xdr:rowOff>
              </from>
              <to>
                <xdr:col>18</xdr:col>
                <xdr:colOff>3981450</xdr:colOff>
                <xdr:row>70</xdr:row>
                <xdr:rowOff>9525</xdr:rowOff>
              </to>
            </anchor>
          </controlPr>
        </control>
      </mc:Choice>
      <mc:Fallback>
        <control shapeId="2308" r:id="rId468" name="ComboBox241"/>
      </mc:Fallback>
    </mc:AlternateContent>
    <mc:AlternateContent xmlns:mc="http://schemas.openxmlformats.org/markup-compatibility/2006">
      <mc:Choice Requires="x14">
        <control shapeId="2309" r:id="rId470" name="ComboBox242">
          <controlPr defaultSize="0" autoLine="0" autoPict="0" linkedCell="T71" listFillRange="D102:D105" r:id="rId471">
            <anchor moveWithCells="1">
              <from>
                <xdr:col>18</xdr:col>
                <xdr:colOff>19050</xdr:colOff>
                <xdr:row>70</xdr:row>
                <xdr:rowOff>66675</xdr:rowOff>
              </from>
              <to>
                <xdr:col>18</xdr:col>
                <xdr:colOff>3962400</xdr:colOff>
                <xdr:row>71</xdr:row>
                <xdr:rowOff>9525</xdr:rowOff>
              </to>
            </anchor>
          </controlPr>
        </control>
      </mc:Choice>
      <mc:Fallback>
        <control shapeId="2309" r:id="rId470" name="ComboBox242"/>
      </mc:Fallback>
    </mc:AlternateContent>
    <mc:AlternateContent xmlns:mc="http://schemas.openxmlformats.org/markup-compatibility/2006">
      <mc:Choice Requires="x14">
        <control shapeId="2310" r:id="rId472" name="ComboBox243">
          <controlPr defaultSize="0" autoLine="0" autoPict="0" linkedCell="T72" listFillRange="D102:D105" r:id="rId473">
            <anchor moveWithCells="1">
              <from>
                <xdr:col>18</xdr:col>
                <xdr:colOff>19050</xdr:colOff>
                <xdr:row>71</xdr:row>
                <xdr:rowOff>219075</xdr:rowOff>
              </from>
              <to>
                <xdr:col>18</xdr:col>
                <xdr:colOff>3962400</xdr:colOff>
                <xdr:row>71</xdr:row>
                <xdr:rowOff>742950</xdr:rowOff>
              </to>
            </anchor>
          </controlPr>
        </control>
      </mc:Choice>
      <mc:Fallback>
        <control shapeId="2310" r:id="rId472" name="ComboBox243"/>
      </mc:Fallback>
    </mc:AlternateContent>
    <mc:AlternateContent xmlns:mc="http://schemas.openxmlformats.org/markup-compatibility/2006">
      <mc:Choice Requires="x14">
        <control shapeId="2311" r:id="rId474" name="ComboBox244">
          <controlPr defaultSize="0" autoLine="0" autoPict="0" linkedCell="T73" listFillRange="D102:D105" r:id="rId475">
            <anchor moveWithCells="1">
              <from>
                <xdr:col>18</xdr:col>
                <xdr:colOff>28575</xdr:colOff>
                <xdr:row>72</xdr:row>
                <xdr:rowOff>247650</xdr:rowOff>
              </from>
              <to>
                <xdr:col>18</xdr:col>
                <xdr:colOff>3962400</xdr:colOff>
                <xdr:row>72</xdr:row>
                <xdr:rowOff>771525</xdr:rowOff>
              </to>
            </anchor>
          </controlPr>
        </control>
      </mc:Choice>
      <mc:Fallback>
        <control shapeId="2311" r:id="rId474" name="ComboBox244"/>
      </mc:Fallback>
    </mc:AlternateContent>
    <mc:AlternateContent xmlns:mc="http://schemas.openxmlformats.org/markup-compatibility/2006">
      <mc:Choice Requires="x14">
        <control shapeId="2312" r:id="rId476" name="ComboBox245">
          <controlPr defaultSize="0" autoLine="0" autoPict="0" linkedCell="T74" listFillRange="D102:D105" r:id="rId477">
            <anchor moveWithCells="1">
              <from>
                <xdr:col>18</xdr:col>
                <xdr:colOff>28575</xdr:colOff>
                <xdr:row>73</xdr:row>
                <xdr:rowOff>66675</xdr:rowOff>
              </from>
              <to>
                <xdr:col>18</xdr:col>
                <xdr:colOff>3981450</xdr:colOff>
                <xdr:row>73</xdr:row>
                <xdr:rowOff>590550</xdr:rowOff>
              </to>
            </anchor>
          </controlPr>
        </control>
      </mc:Choice>
      <mc:Fallback>
        <control shapeId="2312" r:id="rId476" name="ComboBox245"/>
      </mc:Fallback>
    </mc:AlternateContent>
    <mc:AlternateContent xmlns:mc="http://schemas.openxmlformats.org/markup-compatibility/2006">
      <mc:Choice Requires="x14">
        <control shapeId="2313" r:id="rId478" name="ComboBox246">
          <controlPr defaultSize="0" autoLine="0" autoPict="0" linkedCell="T75" listFillRange="D102:D105" r:id="rId479">
            <anchor moveWithCells="1">
              <from>
                <xdr:col>18</xdr:col>
                <xdr:colOff>28575</xdr:colOff>
                <xdr:row>74</xdr:row>
                <xdr:rowOff>95250</xdr:rowOff>
              </from>
              <to>
                <xdr:col>18</xdr:col>
                <xdr:colOff>3981450</xdr:colOff>
                <xdr:row>74</xdr:row>
                <xdr:rowOff>619125</xdr:rowOff>
              </to>
            </anchor>
          </controlPr>
        </control>
      </mc:Choice>
      <mc:Fallback>
        <control shapeId="2313" r:id="rId478" name="ComboBox246"/>
      </mc:Fallback>
    </mc:AlternateContent>
    <mc:AlternateContent xmlns:mc="http://schemas.openxmlformats.org/markup-compatibility/2006">
      <mc:Choice Requires="x14">
        <control shapeId="2314" r:id="rId480" name="ComboBox247">
          <controlPr defaultSize="0" autoLine="0" autoPict="0" linkedCell="T76" listFillRange="D102:D105" r:id="rId481">
            <anchor moveWithCells="1">
              <from>
                <xdr:col>18</xdr:col>
                <xdr:colOff>19050</xdr:colOff>
                <xdr:row>75</xdr:row>
                <xdr:rowOff>104775</xdr:rowOff>
              </from>
              <to>
                <xdr:col>18</xdr:col>
                <xdr:colOff>3962400</xdr:colOff>
                <xdr:row>89</xdr:row>
                <xdr:rowOff>190500</xdr:rowOff>
              </to>
            </anchor>
          </controlPr>
        </control>
      </mc:Choice>
      <mc:Fallback>
        <control shapeId="2314" r:id="rId480" name="ComboBox247"/>
      </mc:Fallback>
    </mc:AlternateContent>
    <mc:AlternateContent xmlns:mc="http://schemas.openxmlformats.org/markup-compatibility/2006">
      <mc:Choice Requires="x14">
        <control shapeId="2315" r:id="rId482" name="ComboBox248">
          <controlPr defaultSize="0" autoLine="0" autoPict="0" linkedCell="T77" listFillRange="D102:D105" r:id="rId483">
            <anchor moveWithCells="1">
              <from>
                <xdr:col>18</xdr:col>
                <xdr:colOff>28575</xdr:colOff>
                <xdr:row>76</xdr:row>
                <xdr:rowOff>38100</xdr:rowOff>
              </from>
              <to>
                <xdr:col>18</xdr:col>
                <xdr:colOff>3962400</xdr:colOff>
                <xdr:row>89</xdr:row>
                <xdr:rowOff>190500</xdr:rowOff>
              </to>
            </anchor>
          </controlPr>
        </control>
      </mc:Choice>
      <mc:Fallback>
        <control shapeId="2315" r:id="rId482" name="ComboBox248"/>
      </mc:Fallback>
    </mc:AlternateContent>
    <mc:AlternateContent xmlns:mc="http://schemas.openxmlformats.org/markup-compatibility/2006">
      <mc:Choice Requires="x14">
        <control shapeId="2316" r:id="rId484" name="ComboBox249">
          <controlPr defaultSize="0" autoLine="0" autoPict="0" linkedCell="T78" listFillRange="D102:D105" r:id="rId485">
            <anchor moveWithCells="1">
              <from>
                <xdr:col>18</xdr:col>
                <xdr:colOff>19050</xdr:colOff>
                <xdr:row>77</xdr:row>
                <xdr:rowOff>85725</xdr:rowOff>
              </from>
              <to>
                <xdr:col>18</xdr:col>
                <xdr:colOff>3952875</xdr:colOff>
                <xdr:row>89</xdr:row>
                <xdr:rowOff>180975</xdr:rowOff>
              </to>
            </anchor>
          </controlPr>
        </control>
      </mc:Choice>
      <mc:Fallback>
        <control shapeId="2316" r:id="rId484" name="ComboBox249"/>
      </mc:Fallback>
    </mc:AlternateContent>
    <mc:AlternateContent xmlns:mc="http://schemas.openxmlformats.org/markup-compatibility/2006">
      <mc:Choice Requires="x14">
        <control shapeId="2317" r:id="rId486" name="ComboBox250">
          <controlPr defaultSize="0" autoLine="0" autoPict="0" linkedCell="T79" listFillRange="D102:D105" r:id="rId487">
            <anchor moveWithCells="1">
              <from>
                <xdr:col>18</xdr:col>
                <xdr:colOff>9525</xdr:colOff>
                <xdr:row>78</xdr:row>
                <xdr:rowOff>95250</xdr:rowOff>
              </from>
              <to>
                <xdr:col>18</xdr:col>
                <xdr:colOff>3981450</xdr:colOff>
                <xdr:row>89</xdr:row>
                <xdr:rowOff>190500</xdr:rowOff>
              </to>
            </anchor>
          </controlPr>
        </control>
      </mc:Choice>
      <mc:Fallback>
        <control shapeId="2317" r:id="rId486" name="ComboBox250"/>
      </mc:Fallback>
    </mc:AlternateContent>
    <mc:AlternateContent xmlns:mc="http://schemas.openxmlformats.org/markup-compatibility/2006">
      <mc:Choice Requires="x14">
        <control shapeId="2318" r:id="rId488" name="ComboBox251">
          <controlPr defaultSize="0" autoLine="0" autoPict="0" linkedCell="T80" listFillRange="D102:D105" r:id="rId489">
            <anchor moveWithCells="1">
              <from>
                <xdr:col>18</xdr:col>
                <xdr:colOff>9525</xdr:colOff>
                <xdr:row>79</xdr:row>
                <xdr:rowOff>95250</xdr:rowOff>
              </from>
              <to>
                <xdr:col>18</xdr:col>
                <xdr:colOff>3962400</xdr:colOff>
                <xdr:row>89</xdr:row>
                <xdr:rowOff>190500</xdr:rowOff>
              </to>
            </anchor>
          </controlPr>
        </control>
      </mc:Choice>
      <mc:Fallback>
        <control shapeId="2318" r:id="rId488" name="ComboBox251"/>
      </mc:Fallback>
    </mc:AlternateContent>
    <mc:AlternateContent xmlns:mc="http://schemas.openxmlformats.org/markup-compatibility/2006">
      <mc:Choice Requires="x14">
        <control shapeId="2319" r:id="rId490" name="ComboBox252">
          <controlPr defaultSize="0" autoLine="0" autoPict="0" linkedCell="T81" listFillRange="D102:D105" r:id="rId491">
            <anchor moveWithCells="1">
              <from>
                <xdr:col>18</xdr:col>
                <xdr:colOff>9525</xdr:colOff>
                <xdr:row>80</xdr:row>
                <xdr:rowOff>104775</xdr:rowOff>
              </from>
              <to>
                <xdr:col>18</xdr:col>
                <xdr:colOff>3962400</xdr:colOff>
                <xdr:row>89</xdr:row>
                <xdr:rowOff>190500</xdr:rowOff>
              </to>
            </anchor>
          </controlPr>
        </control>
      </mc:Choice>
      <mc:Fallback>
        <control shapeId="2319" r:id="rId490" name="ComboBox252"/>
      </mc:Fallback>
    </mc:AlternateContent>
    <mc:AlternateContent xmlns:mc="http://schemas.openxmlformats.org/markup-compatibility/2006">
      <mc:Choice Requires="x14">
        <control shapeId="2320" r:id="rId492" name="ComboBox253">
          <controlPr defaultSize="0" autoLine="0" autoPict="0" linkedCell="T82" listFillRange="D102:D105" r:id="rId493">
            <anchor moveWithCells="1">
              <from>
                <xdr:col>18</xdr:col>
                <xdr:colOff>19050</xdr:colOff>
                <xdr:row>81</xdr:row>
                <xdr:rowOff>123825</xdr:rowOff>
              </from>
              <to>
                <xdr:col>18</xdr:col>
                <xdr:colOff>3962400</xdr:colOff>
                <xdr:row>89</xdr:row>
                <xdr:rowOff>190500</xdr:rowOff>
              </to>
            </anchor>
          </controlPr>
        </control>
      </mc:Choice>
      <mc:Fallback>
        <control shapeId="2320" r:id="rId492" name="ComboBox253"/>
      </mc:Fallback>
    </mc:AlternateContent>
    <mc:AlternateContent xmlns:mc="http://schemas.openxmlformats.org/markup-compatibility/2006">
      <mc:Choice Requires="x14">
        <control shapeId="2321" r:id="rId494" name="ComboBox254">
          <controlPr defaultSize="0" autoLine="0" autoPict="0" linkedCell="T83" listFillRange="D102:D105" r:id="rId495">
            <anchor moveWithCells="1">
              <from>
                <xdr:col>17</xdr:col>
                <xdr:colOff>1866900</xdr:colOff>
                <xdr:row>82</xdr:row>
                <xdr:rowOff>2085975</xdr:rowOff>
              </from>
              <to>
                <xdr:col>18</xdr:col>
                <xdr:colOff>3971925</xdr:colOff>
                <xdr:row>89</xdr:row>
                <xdr:rowOff>180975</xdr:rowOff>
              </to>
            </anchor>
          </controlPr>
        </control>
      </mc:Choice>
      <mc:Fallback>
        <control shapeId="2321" r:id="rId494" name="ComboBox254"/>
      </mc:Fallback>
    </mc:AlternateContent>
    <mc:AlternateContent xmlns:mc="http://schemas.openxmlformats.org/markup-compatibility/2006">
      <mc:Choice Requires="x14">
        <control shapeId="2322" r:id="rId496" name="ComboBox255">
          <controlPr defaultSize="0" autoLine="0" autoPict="0" linkedCell="T88" listFillRange="D102:D105" r:id="rId497">
            <anchor moveWithCells="1">
              <from>
                <xdr:col>18</xdr:col>
                <xdr:colOff>57150</xdr:colOff>
                <xdr:row>87</xdr:row>
                <xdr:rowOff>2124075</xdr:rowOff>
              </from>
              <to>
                <xdr:col>18</xdr:col>
                <xdr:colOff>3981450</xdr:colOff>
                <xdr:row>89</xdr:row>
                <xdr:rowOff>190500</xdr:rowOff>
              </to>
            </anchor>
          </controlPr>
        </control>
      </mc:Choice>
      <mc:Fallback>
        <control shapeId="2322" r:id="rId496" name="ComboBox255"/>
      </mc:Fallback>
    </mc:AlternateContent>
    <mc:AlternateContent xmlns:mc="http://schemas.openxmlformats.org/markup-compatibility/2006">
      <mc:Choice Requires="x14">
        <control shapeId="2323" r:id="rId498" name="ComboBox256">
          <controlPr defaultSize="0" autoLine="0" autoPict="0" linkedCell="T87" listFillRange="D102:D105" r:id="rId499">
            <anchor moveWithCells="1">
              <from>
                <xdr:col>18</xdr:col>
                <xdr:colOff>28575</xdr:colOff>
                <xdr:row>86</xdr:row>
                <xdr:rowOff>447675</xdr:rowOff>
              </from>
              <to>
                <xdr:col>18</xdr:col>
                <xdr:colOff>3962400</xdr:colOff>
                <xdr:row>89</xdr:row>
                <xdr:rowOff>190500</xdr:rowOff>
              </to>
            </anchor>
          </controlPr>
        </control>
      </mc:Choice>
      <mc:Fallback>
        <control shapeId="2323" r:id="rId498" name="ComboBox256"/>
      </mc:Fallback>
    </mc:AlternateContent>
    <mc:AlternateContent xmlns:mc="http://schemas.openxmlformats.org/markup-compatibility/2006">
      <mc:Choice Requires="x14">
        <control shapeId="2324" r:id="rId500" name="ComboBox257">
          <controlPr defaultSize="0" autoLine="0" autoPict="0" linkedCell="T86" listFillRange="D102:D105" r:id="rId501">
            <anchor moveWithCells="1">
              <from>
                <xdr:col>18</xdr:col>
                <xdr:colOff>57150</xdr:colOff>
                <xdr:row>85</xdr:row>
                <xdr:rowOff>619125</xdr:rowOff>
              </from>
              <to>
                <xdr:col>18</xdr:col>
                <xdr:colOff>4000500</xdr:colOff>
                <xdr:row>89</xdr:row>
                <xdr:rowOff>190500</xdr:rowOff>
              </to>
            </anchor>
          </controlPr>
        </control>
      </mc:Choice>
      <mc:Fallback>
        <control shapeId="2324" r:id="rId500" name="ComboBox257"/>
      </mc:Fallback>
    </mc:AlternateContent>
    <mc:AlternateContent xmlns:mc="http://schemas.openxmlformats.org/markup-compatibility/2006">
      <mc:Choice Requires="x14">
        <control shapeId="2325" r:id="rId502" name="ComboBox258">
          <controlPr defaultSize="0" autoLine="0" autoPict="0" linkedCell="T31" listFillRange="D102:D105" r:id="rId503">
            <anchor moveWithCells="1">
              <from>
                <xdr:col>18</xdr:col>
                <xdr:colOff>38100</xdr:colOff>
                <xdr:row>83</xdr:row>
                <xdr:rowOff>1743075</xdr:rowOff>
              </from>
              <to>
                <xdr:col>18</xdr:col>
                <xdr:colOff>4000500</xdr:colOff>
                <xdr:row>89</xdr:row>
                <xdr:rowOff>190500</xdr:rowOff>
              </to>
            </anchor>
          </controlPr>
        </control>
      </mc:Choice>
      <mc:Fallback>
        <control shapeId="2325" r:id="rId502" name="ComboBox258"/>
      </mc:Fallback>
    </mc:AlternateContent>
    <mc:AlternateContent xmlns:mc="http://schemas.openxmlformats.org/markup-compatibility/2006">
      <mc:Choice Requires="x14">
        <control shapeId="2326" r:id="rId504" name="ComboBox259">
          <controlPr defaultSize="0" autoLine="0" autoPict="0" linkedCell="T85" listFillRange="D102:D105" r:id="rId505">
            <anchor moveWithCells="1">
              <from>
                <xdr:col>18</xdr:col>
                <xdr:colOff>38100</xdr:colOff>
                <xdr:row>84</xdr:row>
                <xdr:rowOff>1647825</xdr:rowOff>
              </from>
              <to>
                <xdr:col>18</xdr:col>
                <xdr:colOff>4000500</xdr:colOff>
                <xdr:row>89</xdr:row>
                <xdr:rowOff>190500</xdr:rowOff>
              </to>
            </anchor>
          </controlPr>
        </control>
      </mc:Choice>
      <mc:Fallback>
        <control shapeId="2326" r:id="rId504"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8" zoomScale="80" zoomScaleNormal="80"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Gestion Documental Mensajeria</cp:lastModifiedBy>
  <cp:lastPrinted>2018-07-18T15:17:49Z</cp:lastPrinted>
  <dcterms:created xsi:type="dcterms:W3CDTF">2018-07-10T21:31:03Z</dcterms:created>
  <dcterms:modified xsi:type="dcterms:W3CDTF">2025-09-19T15:18:35Z</dcterms:modified>
</cp:coreProperties>
</file>