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C:\Users\acogo\Documents\AC2025\ALCBAQ\CTA\Entidades 2025\0. Informes Entidades\UniBaq\"/>
    </mc:Choice>
  </mc:AlternateContent>
  <xr:revisionPtr revIDLastSave="0" documentId="13_ncr:1_{3728C47B-2AF6-4A9A-A444-327515273BCD}"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<sst xmlns="http://schemas.openxmlformats.org/spreadsheetml/2006/main" count="523" uniqueCount="191">
  <si>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</si>
  <si>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</si>
  <si>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</si>
  <si>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</si>
  <si>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</si>
  <si>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</si>
  <si>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</si>
  <si>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</si>
  <si>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</si>
  <si>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</si>
  <si>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</si>
  <si>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</si>
  <si>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</si>
  <si>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</si>
  <si>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</si>
  <si>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</si>
  <si>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</si>
  <si>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</si>
  <si>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</si>
  <si>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</si>
  <si>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</si>
  <si>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</si>
  <si>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</si>
  <si>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</si>
  <si>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</si>
  <si>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</si>
  <si>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</si>
  <si>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</si>
  <si>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</si>
  <si>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</si>
  <si>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</si>
  <si>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</si>
  <si>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</si>
  <si>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</si>
  <si>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</si>
  <si>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</si>
  <si>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</si>
  <si>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</si>
  <si>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</si>
  <si>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</si>
  <si>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</si>
  <si>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</si>
  <si>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</si>
  <si>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</si>
  <si>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</si>
  <si>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</si>
  <si>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</si>
  <si>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</si>
  <si>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</si>
  <si>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</si>
  <si>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</si>
  <si>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</si>
  <si>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</si>
  <si>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</si>
  <si>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</si>
  <si>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</si>
  <si>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</si>
  <si>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</si>
  <si>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</si>
  <si>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</si>
  <si>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</si>
  <si>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</si>
  <si>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</si>
  <si>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</si>
  <si>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</si>
  <si>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</si>
  <si>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</si>
  <si>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</si>
  <si>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</si>
  <si>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</si>
  <si>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</si>
  <si>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</si>
  <si>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</si>
  <si>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</si>
  <si>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</si>
  <si>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</si>
  <si>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</si>
  <si>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</si>
  <si>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</si>
  <si>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</si>
  <si>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</si>
  <si>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</si>
  <si>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</si>
  <si>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</si>
  <si>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</si>
  <si>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</si>
  <si>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</si>
  <si>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</si>
  <si>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</si>
  <si>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</si>
  <si>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</si>
  <si>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</si>
  <si>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</si>
  <si>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</si>
  <si>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</si>
  <si>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</si>
  <si>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</si>
  <si>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</si>
  <si>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</si>
  <si>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</si>
  <si>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</si>
  <si>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</si>
  <si>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</si>
  <si>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</si>
  <si>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</si>
  <si>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</si>
  <si>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</si>
  <si>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</si>
  <si>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</si>
  <si>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</si>
  <si>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</si>
  <si>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</si>
  <si>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</si>
  <si>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</si>
  <si>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</si>
  <si>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</si>
  <si>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</si>
  <si>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</si>
  <si>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</si>
  <si>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</si>
  <si>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</si>
  <si>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</si>
  <si>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</si>
  <si>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</si>
  <si>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</si>
  <si>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</si>
  <si>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</si>
  <si>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</si>
  <si>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</si>
  <si>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</si>
  <si>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</si>
  <si>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</si>
  <si>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</si>
  <si>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</si>
  <si>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</si>
  <si>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</si>
  <si>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</si>
  <si>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</si>
  <si>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</si>
  <si>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</si>
  <si>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</si>
  <si>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</si>
  <si>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</si>
  <si>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</si>
  <si>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</si>
  <si>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</si>
  <si>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</si>
  <si>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</si>
  <si>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</si>
  <si>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</si>
  <si>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</si>
  <si>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</si>
  <si>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</si>
  <si>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</si>
  <si>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</si>
  <si>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</si>
  <si>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</si>
  <si>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</si>
  <si>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</si>
  <si>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</si>
  <si>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</si>
  <si>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</si>
  <si>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</si>
  <si>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</si>
  <si>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</si>
  <si>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</si>
  <si>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</si>
  <si>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</si>
  <si>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</si>
  <si>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</si>
  <si>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</si>
  <si>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</si>
  <si>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</si>
  <si>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 xml:space="preserve"> </t>
  </si>
  <si>
    <t xml:space="preserve">18/09/2025: Se mantiene igual que el 2024, desde el CDABAQ se realiza la precisión que el PINAR es un instrumento archivístico de obligatoria actualización anual, debe estar actualizado y publicado en la página web a 30 de enero de cada año.
*****************************************
LA POLITICA ACTUALIZADA 12 DE DICIEMBRE DEL 2022 - EL PINAR SE ENCUENTRA VIGENTE HASTA DICIEMBRE DEL 2023 - SE ACTUALIZO EL PGD 12 DE DICIEMBRE DEL 2022 ACTA 001 DEL 2023
1/11/2024: 
El 19 y 25 de enero fue su última actualización en Comité de Gestión y Desempeño. Se evidencia Acta 001 de 2023.
Por Acuerdo 001 se encuentran en revisión de los Instrumentos Archivísticos para su actualización.
Se encuentran elaborando la Memoria Institucional  de Unibaq, fue aprobado en comité del lunes 28 de octubre, sin embargo, hasta el momento no se ha publicado el documento oficial.
Se espera continuar mejorando el documento con la inclusión de información de otros procesos diferentes al Archivístico.  
PINAR: Actualizado a 2024
PGD: Actualizado el 19 y 25 de enero fue su última actualización en Comité de Gestión y Desempeño. Se evidencia Acta 001 de 2023
</t>
  </si>
  <si>
    <t xml:space="preserve">18/09/2025: Se han reunido para temas de la implementacíón del CIGD, la última sesión fue el 29/08/2025, sin embargo, no se trataron temas de Gestión Documental.
En la próxima sesión, se planea presentar el SGDEA y actualización del PINAR para la próxima vigencia
********************************
RES 0587 DEL 2018 - SEIONES ENTRE 2 Y 3 VECES ACUERDO 019 DEL 2022 DONDE ESTABLECE QUE LAS FUNCIONES DEL ITSA FUERON ADHERIDAS POR UNIBARRANQUILLA
1/11/2024: 
El lunes 28 de octubre fue su última sesión, en el que se aprobó la Memoria Institucional. También se reunieron en Enero para aprobación de la Política de Gestión Documental y PGD.
Se han reunido aproximadamente seis (6) veces durante el año, sin embargo, no en todas las sesiones, se han tratado temas de Archivo.
Se evidencian Actas de las sesiones en las que se han tratado los temas de Gestión Documental.
</t>
  </si>
  <si>
    <t>18/09/2025: Se han mantenido en reuniones, avanzando en los pasos para la implementación del ORFEO.
Se planea que para la vigencia 2026 entrará en producción.
********************************
RES 475 DE 18 DIC 2007 - MANUAL DE COMUNICACIONES 03 MARZO DE 2021 - ACUERDO 019 DEL 2022 DONDE ESTABLECE QUE LAS FUNCIONES DEL ITSA FUERON ADHERIDAS POR UNIBARRANQUILLA
Son Multicampus, por lo que en la Sede de Plaza de la Paz tienen una persona encargada de la recepción de correspondencia Física, quien procede a digitalizarla y enviarla a la Sede Soledad, en la que está el Centro de Gestiión Documental de Unibaq.
Se encuentran validando si implementan ORFEO.</t>
  </si>
  <si>
    <t xml:space="preserve">18/09/2025: Ídem 2024. 
Realizaron un desarrollo propio llamado SIDI en el que genera la estructura del FUID.
Es una herramienta con la que apoyan sus busquedas, ubicación topográfica einventarios en general
********************************
DESDE EL 26 DE NOV DEL 2018
01/11/2024:
Realizaron un desarrollo propio llamado SIDI en el que genera la estructura del FUID.
Es una herramienta con la que apoyan sus busquedas, ubicación topográfica einventarios en general
</t>
  </si>
  <si>
    <t>18/09/2025:
Cuentan con TVD 1999 y 2004. Se evidencia Acta de Aprobación en Comité de la Institución y Oficio de   convalidación del 18 de julio de 2018.</t>
  </si>
  <si>
    <t>18/09/2025: ídem 2024.
*************************
Cuentan con TVD 1999 y 2004. Se evidencia Acta de Aprobación en Comité de la Institución y Oficio de   convalidación del 18 de julio de 2018.</t>
  </si>
  <si>
    <t>18/09/2025:
No se ha podido avanzar en el proyecto de organización y reubicación del archivo, por temas presupuestales.
En este momento, han avanzado con la ubicación de 72 unidades de conservación dentro de unidades de almacenamiento, sin embago el espacio físico ha sido reducido, por lo que han tenido que ubicarlos en espacios que no cumplen con las condiciones físicas, ni de seguridad.
En cuanto a las Historias Laborales, se ha identificado riesgos de seguridad en su custodia, se están tomando medidas, pero se es conciente de que no se está cumpliendo con la normativa.
Están pendiente de presentar un proyecto para la organización de las HL a corto plazo, para inicios de la siguiente vigencia.
*************************
01/11/2024:
Tienen un depósito cuentan con 192 + 1008 Cajas X-200 en módulos rodantes.
Cuentan con un volumen documental inventariado en su estado natural, pero que no se han organizado, están fuera de unidades de almacenamiento y calculan que son aproximadamente 50 metros lineales.
Están solicitando una ampliación del depósito de archivos, ya se identificó el espacio o área en la que se llevará a cabo esta obra civil. Se prevé que en este espacio también se iniciará un proceso de digitalización.</t>
  </si>
  <si>
    <t>18/09/2025:
No se ha podido avanzar en el proyecto de organización y reubicación del archivo, por temas presupuestales.
En este momento, han avanzado con la ubicación de 72 unidades de conservación dentro de unidades de almacenamiento, sin embago el espacio físico ha sido reducido, por lo que han tenido que ubicarlos en espacios que no cumplen con las condiciones físicas, ni de seguridad.
En cuanto a las Historias Laborales, se ha identificado riesgos de seguridad en su custodia, se están tomando medidas, pero se es conciente de que no se está cumpliendo con la normativa.
Están pendiente de presentar un proyecto para la organización de las HL a corto plazo, para inicios de la siguiente vigencia.
*************************
DESDE EL 2011 SE ESTABLECIO EL MANUAL DE REGISTRO O PROCEDIMIENTO DE CONTROL DE DOCUMENTOS Y REGISTROS - ACUERDO 019 DEL 2022 DONDE ESTABLECE QUE LAS FUNCIONES DEL ITSA FUERON ADHERIDAS POR UNIBARRANQUILLA</t>
  </si>
  <si>
    <t>18/09/2025: 
Vienen cumpliendo con la planificación, publicación y realización de las transferencias documentales.
***********************
1/11/2024:
Cuentan con un programa de transferencias, se hace anualmente. La publicación de su última versión se realizó en el mes de septiembre y ya se vienen aplicando.</t>
  </si>
  <si>
    <t xml:space="preserve">18/09/2025: No se vienen realizando por cuanto no se ha aplicado las TRD.
**************************
No se han adelantado acciones tendientes a la disposicion final de documentacion 
01/11/2024:
Aún no se han adelantado los procesos de Eliminación Documental. </t>
  </si>
  <si>
    <t>18/09/2025: No se vienen realizando por cuanto no se ha aplicado las TRD.
**************************
SE ENCUENTRA PUBLICADO EL INVENTARIO Y EL ACTA DE ELIMINACION APROBADO POR EL COMITÉ AÑO 2018, SE ELIMINARON VIGENCIA DESDE EL 2004 AL 2008</t>
  </si>
  <si>
    <t>18/09/2025: Se vienen realizando los cursos autogestionables del AGN, así mismo, se le ha compartido al resto del equipo. Y han venido realizando los cursos de Gestión Documental que este año ha ofrecido la ESAP.
***********************
2024: Hay un PIC en la Entidad, pero no cuenta con temas de Archivo. Al funcionario William Useche se le ha capacitado, pero no al resto de los contratistas y funcionarios a nivel institucional.
Se recomiendan los cursos autogestionables del AGN.</t>
  </si>
  <si>
    <t>18/09/2025: Teniendo en cuenta la entrada en vigencia del Acuerdo 001 de 2024, la implementación del ORFEO, actualizaron las TRD al nuevo formato.
OJOOOOO, REQUIEREN VALIDAR SI SE REQUIERE ACTUALIZACIÓN DE LAS TRD, TENIENDO EN CUENTA QUE HAN TENIDO CAMBIOS EN SUS PROCESOS, MAS NO EN LAS FUNCIONES, NI EN LA ESTRUCTURA ORGANICOFUNCIONAL, ASÍ MISMO, CONSULTAN SI ES NECESARIO REALIZAR DOS VERSIONES DE LAS TRD, YA QUE ESTÁN ADPORTAS DE UNA NUEVA MODERNIZACIÓN DE LA ENTIDAD.
DESDE CDABAQ SE REALIZA LA PRECISION DE REALIZAR UNA VERSIÓN DE TRD POR CADA CAMBIO EN LA ESTRUCTURA ORGANICO FUNCIONAL.
PENDIENTE REVISAR CON DOCTORA MARGARITA, PREVIO AL ENVÍO DEL INFORME.
*******************************
TRD 0147 DEL 2017 - ESTAN TRABAJANDO EN UNA NUEVA ACTUALIZACION DEBIDO ALGUNOS CAMBIOS EN PROCESOS ADSCRITOS - LAS QUE TIENEN ACTUALMENTE SE ENCUENTRAN APROBADAS POR EL CONSEJO
No han actualizado las TRD, sin embargo están pasando su informacíon al nuevo formato emitido por el Acuerdo 001 de 2024 del AGN. Así mismo, han cambiado de razón social, pero no sufrió ningun cambio en sus funciones ni estructura, por lo que informarán al CDA de este cambio de imagen corporrativa y actualización del formato.</t>
  </si>
  <si>
    <t>18/09/2025: A pesar de que tienen algunos programas pendientes por implementar, se vienen realizando los cambios de unidades de almacenamiento y rearchivo. medición de humedad, control de roedores, fumigación y limpieza, etc (ESCRIBIR EL NOMBRE DE LOS PROGRAMAS)
**************************
ACTA 005 DEL 2021 FUE APROBADO EL PLAN DE PRESERVACION DOCUMENTAL - ACTA 001 DEL 2023 FUE APROBADO EL PLAN DE PRESERVACION DIGITAL A LARGO PLAZO
1/11/2024:
SIC Publicado en la Web, actualizado el Conservación en 2021 y Preservación en 2023.</t>
  </si>
  <si>
    <t>Proyectó: Andrea C. Cogollo M.</t>
  </si>
  <si>
    <t>Elaboró: Andrea C. Cogollo M.</t>
  </si>
  <si>
    <t>Aprobó: Margarita Monsalve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</si>
</sst>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8"/>
      <color theme="1"/>
      <name val="Arial"/>
      <family val="2"/>
    </font>
    <font>
      <sz val="12"/>
      <color theme="1"/>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8">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31" fillId="4" borderId="5" xfId="0" applyFont="1" applyFill="1" applyBorder="1" applyAlignment="1">
      <alignment horizontal="center" vertical="center" wrapText="1"/>
    </xf>
    <xf numFmtId="0" fontId="31" fillId="4" borderId="7" xfId="2" applyFont="1" applyFill="1" applyBorder="1" applyAlignment="1">
      <alignment vertical="center" wrapText="1"/>
    </xf>
    <xf numFmtId="0" fontId="31" fillId="4" borderId="25" xfId="2" applyFont="1" applyFill="1" applyBorder="1" applyAlignment="1">
      <alignment vertical="center" wrapText="1"/>
    </xf>
    <xf numFmtId="0" fontId="31" fillId="4" borderId="6"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1" fillId="4" borderId="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 xfId="0" applyFont="1" applyFill="1" applyBorder="1" applyAlignment="1">
      <alignment horizontal="center" vertical="top" wrapText="1"/>
    </xf>
    <xf numFmtId="0" fontId="31" fillId="4" borderId="64" xfId="0" applyFont="1" applyFill="1" applyBorder="1" applyAlignment="1">
      <alignment horizontal="center" vertical="top" wrapText="1"/>
    </xf>
    <xf numFmtId="0" fontId="31" fillId="4" borderId="39" xfId="0" applyFont="1" applyFill="1" applyBorder="1" applyAlignment="1">
      <alignment horizontal="center" vertical="center" wrapText="1"/>
    </xf>
    <xf numFmtId="0" fontId="31"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52" fillId="0" borderId="0" xfId="0" applyFont="1" applyAlignment="1">
      <alignment vertical="center"/>
    </xf>
    <xf numFmtId="0" fontId="53" fillId="0" borderId="0" xfId="0" applyFont="1" applyAlignment="1">
      <alignment vertical="center"/>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90</c:v>
                </c:pt>
                <c:pt idx="5">
                  <c:v>100</c:v>
                </c:pt>
                <c:pt idx="6">
                  <c:v>0</c:v>
                </c:pt>
                <c:pt idx="7">
                  <c:v>100</c:v>
                </c:pt>
                <c:pt idx="8">
                  <c:v>100</c:v>
                </c:pt>
                <c:pt idx="9">
                  <c:v>10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3.emf"/><Relationship Id="rId21" Type="http://schemas.openxmlformats.org/officeDocument/2006/relationships/image" Target="../media/image125.emf"/><Relationship Id="rId42" Type="http://schemas.openxmlformats.org/officeDocument/2006/relationships/image" Target="../media/image104.emf"/><Relationship Id="rId63" Type="http://schemas.openxmlformats.org/officeDocument/2006/relationships/image" Target="../media/image84.emf"/><Relationship Id="rId84" Type="http://schemas.openxmlformats.org/officeDocument/2006/relationships/image" Target="../media/image150.emf"/><Relationship Id="rId138" Type="http://schemas.openxmlformats.org/officeDocument/2006/relationships/image" Target="../media/image194.emf"/><Relationship Id="rId159" Type="http://schemas.openxmlformats.org/officeDocument/2006/relationships/image" Target="../media/image215.emf"/><Relationship Id="rId170" Type="http://schemas.openxmlformats.org/officeDocument/2006/relationships/image" Target="../media/image226.emf"/><Relationship Id="rId191" Type="http://schemas.openxmlformats.org/officeDocument/2006/relationships/image" Target="../media/image56.emf"/><Relationship Id="rId205" Type="http://schemas.openxmlformats.org/officeDocument/2006/relationships/image" Target="../media/image42.emf"/><Relationship Id="rId226" Type="http://schemas.openxmlformats.org/officeDocument/2006/relationships/image" Target="../media/image21.emf"/><Relationship Id="rId107" Type="http://schemas.openxmlformats.org/officeDocument/2006/relationships/image" Target="../media/image173.emf"/><Relationship Id="rId11" Type="http://schemas.openxmlformats.org/officeDocument/2006/relationships/image" Target="../media/image135.emf"/><Relationship Id="rId32" Type="http://schemas.openxmlformats.org/officeDocument/2006/relationships/image" Target="../media/image114.emf"/><Relationship Id="rId53" Type="http://schemas.openxmlformats.org/officeDocument/2006/relationships/image" Target="../media/image85.emf"/><Relationship Id="rId74" Type="http://schemas.openxmlformats.org/officeDocument/2006/relationships/image" Target="../media/image72.emf"/><Relationship Id="rId128" Type="http://schemas.openxmlformats.org/officeDocument/2006/relationships/image" Target="../media/image64.emf"/><Relationship Id="rId149" Type="http://schemas.openxmlformats.org/officeDocument/2006/relationships/image" Target="../media/image205.emf"/><Relationship Id="rId5" Type="http://schemas.openxmlformats.org/officeDocument/2006/relationships/image" Target="../media/image141.emf"/><Relationship Id="rId95" Type="http://schemas.openxmlformats.org/officeDocument/2006/relationships/image" Target="../media/image161.emf"/><Relationship Id="rId160" Type="http://schemas.openxmlformats.org/officeDocument/2006/relationships/image" Target="../media/image216.emf"/><Relationship Id="rId181" Type="http://schemas.openxmlformats.org/officeDocument/2006/relationships/image" Target="../media/image237.emf"/><Relationship Id="rId216" Type="http://schemas.openxmlformats.org/officeDocument/2006/relationships/image" Target="../media/image31.emf"/><Relationship Id="rId237" Type="http://schemas.openxmlformats.org/officeDocument/2006/relationships/image" Target="../media/image9.emf"/><Relationship Id="rId22" Type="http://schemas.openxmlformats.org/officeDocument/2006/relationships/image" Target="../media/image124.emf"/><Relationship Id="rId43" Type="http://schemas.openxmlformats.org/officeDocument/2006/relationships/image" Target="../media/image103.emf"/><Relationship Id="rId64" Type="http://schemas.openxmlformats.org/officeDocument/2006/relationships/image" Target="../media/image82.emf"/><Relationship Id="rId118" Type="http://schemas.openxmlformats.org/officeDocument/2006/relationships/image" Target="../media/image184.emf"/><Relationship Id="rId139" Type="http://schemas.openxmlformats.org/officeDocument/2006/relationships/image" Target="../media/image195.emf"/><Relationship Id="rId85" Type="http://schemas.openxmlformats.org/officeDocument/2006/relationships/image" Target="../media/image151.emf"/><Relationship Id="rId150" Type="http://schemas.openxmlformats.org/officeDocument/2006/relationships/image" Target="../media/image206.emf"/><Relationship Id="rId171" Type="http://schemas.openxmlformats.org/officeDocument/2006/relationships/image" Target="../media/image227.emf"/><Relationship Id="rId192" Type="http://schemas.openxmlformats.org/officeDocument/2006/relationships/image" Target="../media/image55.emf"/><Relationship Id="rId206" Type="http://schemas.openxmlformats.org/officeDocument/2006/relationships/image" Target="../media/image41.emf"/><Relationship Id="rId227" Type="http://schemas.openxmlformats.org/officeDocument/2006/relationships/image" Target="../media/image20.emf"/><Relationship Id="rId12" Type="http://schemas.openxmlformats.org/officeDocument/2006/relationships/image" Target="../media/image134.emf"/><Relationship Id="rId33" Type="http://schemas.openxmlformats.org/officeDocument/2006/relationships/image" Target="../media/image113.emf"/><Relationship Id="rId108" Type="http://schemas.openxmlformats.org/officeDocument/2006/relationships/image" Target="../media/image174.emf"/><Relationship Id="rId129" Type="http://schemas.openxmlformats.org/officeDocument/2006/relationships/image" Target="../media/image63.emf"/><Relationship Id="rId54" Type="http://schemas.openxmlformats.org/officeDocument/2006/relationships/image" Target="../media/image93.emf"/><Relationship Id="rId75" Type="http://schemas.openxmlformats.org/officeDocument/2006/relationships/image" Target="../media/image71.emf"/><Relationship Id="rId96" Type="http://schemas.openxmlformats.org/officeDocument/2006/relationships/image" Target="../media/image162.emf"/><Relationship Id="rId140" Type="http://schemas.openxmlformats.org/officeDocument/2006/relationships/image" Target="../media/image196.emf"/><Relationship Id="rId161" Type="http://schemas.openxmlformats.org/officeDocument/2006/relationships/image" Target="../media/image217.emf"/><Relationship Id="rId182" Type="http://schemas.openxmlformats.org/officeDocument/2006/relationships/image" Target="../media/image16.emf"/><Relationship Id="rId217" Type="http://schemas.openxmlformats.org/officeDocument/2006/relationships/image" Target="../media/image30.emf"/><Relationship Id="rId6" Type="http://schemas.openxmlformats.org/officeDocument/2006/relationships/image" Target="../media/image140.emf"/><Relationship Id="rId238" Type="http://schemas.openxmlformats.org/officeDocument/2006/relationships/image" Target="../media/image8.emf"/><Relationship Id="rId23" Type="http://schemas.openxmlformats.org/officeDocument/2006/relationships/image" Target="../media/image123.emf"/><Relationship Id="rId119" Type="http://schemas.openxmlformats.org/officeDocument/2006/relationships/image" Target="../media/image185.emf"/><Relationship Id="rId44" Type="http://schemas.openxmlformats.org/officeDocument/2006/relationships/image" Target="../media/image102.emf"/><Relationship Id="rId65" Type="http://schemas.openxmlformats.org/officeDocument/2006/relationships/image" Target="../media/image81.emf"/><Relationship Id="rId86" Type="http://schemas.openxmlformats.org/officeDocument/2006/relationships/image" Target="../media/image152.emf"/><Relationship Id="rId130" Type="http://schemas.openxmlformats.org/officeDocument/2006/relationships/image" Target="../media/image62.emf"/><Relationship Id="rId151" Type="http://schemas.openxmlformats.org/officeDocument/2006/relationships/image" Target="../media/image207.emf"/><Relationship Id="rId172" Type="http://schemas.openxmlformats.org/officeDocument/2006/relationships/image" Target="../media/image228.emf"/><Relationship Id="rId193" Type="http://schemas.openxmlformats.org/officeDocument/2006/relationships/image" Target="../media/image54.emf"/><Relationship Id="rId207" Type="http://schemas.openxmlformats.org/officeDocument/2006/relationships/image" Target="../media/image40.emf"/><Relationship Id="rId228" Type="http://schemas.openxmlformats.org/officeDocument/2006/relationships/image" Target="../media/image19.emf"/><Relationship Id="rId13" Type="http://schemas.openxmlformats.org/officeDocument/2006/relationships/image" Target="../media/image133.emf"/><Relationship Id="rId109" Type="http://schemas.openxmlformats.org/officeDocument/2006/relationships/image" Target="../media/image175.emf"/><Relationship Id="rId34" Type="http://schemas.openxmlformats.org/officeDocument/2006/relationships/image" Target="../media/image112.emf"/><Relationship Id="rId55" Type="http://schemas.openxmlformats.org/officeDocument/2006/relationships/image" Target="../media/image92.emf"/><Relationship Id="rId76" Type="http://schemas.openxmlformats.org/officeDocument/2006/relationships/image" Target="../media/image70.emf"/><Relationship Id="rId97" Type="http://schemas.openxmlformats.org/officeDocument/2006/relationships/image" Target="../media/image163.emf"/><Relationship Id="rId120" Type="http://schemas.openxmlformats.org/officeDocument/2006/relationships/image" Target="../media/image186.emf"/><Relationship Id="rId141" Type="http://schemas.openxmlformats.org/officeDocument/2006/relationships/image" Target="../media/image197.emf"/><Relationship Id="rId7" Type="http://schemas.openxmlformats.org/officeDocument/2006/relationships/image" Target="../media/image139.emf"/><Relationship Id="rId162" Type="http://schemas.openxmlformats.org/officeDocument/2006/relationships/image" Target="../media/image218.emf"/><Relationship Id="rId183" Type="http://schemas.openxmlformats.org/officeDocument/2006/relationships/image" Target="../media/image238.emf"/><Relationship Id="rId218" Type="http://schemas.openxmlformats.org/officeDocument/2006/relationships/image" Target="../media/image29.emf"/><Relationship Id="rId239" Type="http://schemas.openxmlformats.org/officeDocument/2006/relationships/image" Target="../media/image7.emf"/><Relationship Id="rId24" Type="http://schemas.openxmlformats.org/officeDocument/2006/relationships/image" Target="../media/image122.emf"/><Relationship Id="rId45" Type="http://schemas.openxmlformats.org/officeDocument/2006/relationships/image" Target="../media/image101.emf"/><Relationship Id="rId66" Type="http://schemas.openxmlformats.org/officeDocument/2006/relationships/image" Target="../media/image80.emf"/><Relationship Id="rId87" Type="http://schemas.openxmlformats.org/officeDocument/2006/relationships/image" Target="../media/image153.emf"/><Relationship Id="rId110" Type="http://schemas.openxmlformats.org/officeDocument/2006/relationships/image" Target="../media/image176.emf"/><Relationship Id="rId131" Type="http://schemas.openxmlformats.org/officeDocument/2006/relationships/image" Target="../media/image61.emf"/><Relationship Id="rId152" Type="http://schemas.openxmlformats.org/officeDocument/2006/relationships/image" Target="../media/image208.emf"/><Relationship Id="rId173" Type="http://schemas.openxmlformats.org/officeDocument/2006/relationships/image" Target="../media/image229.emf"/><Relationship Id="rId194" Type="http://schemas.openxmlformats.org/officeDocument/2006/relationships/image" Target="../media/image53.emf"/><Relationship Id="rId208" Type="http://schemas.openxmlformats.org/officeDocument/2006/relationships/image" Target="../media/image39.emf"/><Relationship Id="rId229" Type="http://schemas.openxmlformats.org/officeDocument/2006/relationships/image" Target="../media/image18.emf"/><Relationship Id="rId240" Type="http://schemas.openxmlformats.org/officeDocument/2006/relationships/image" Target="../media/image6.emf"/><Relationship Id="rId14" Type="http://schemas.openxmlformats.org/officeDocument/2006/relationships/image" Target="../media/image132.emf"/><Relationship Id="rId35" Type="http://schemas.openxmlformats.org/officeDocument/2006/relationships/image" Target="../media/image111.emf"/><Relationship Id="rId56" Type="http://schemas.openxmlformats.org/officeDocument/2006/relationships/image" Target="../media/image91.emf"/><Relationship Id="rId77" Type="http://schemas.openxmlformats.org/officeDocument/2006/relationships/image" Target="../media/image69.emf"/><Relationship Id="rId100" Type="http://schemas.openxmlformats.org/officeDocument/2006/relationships/image" Target="../media/image166.emf"/><Relationship Id="rId8" Type="http://schemas.openxmlformats.org/officeDocument/2006/relationships/image" Target="../media/image138.emf"/><Relationship Id="rId98" Type="http://schemas.openxmlformats.org/officeDocument/2006/relationships/image" Target="../media/image164.emf"/><Relationship Id="rId121" Type="http://schemas.openxmlformats.org/officeDocument/2006/relationships/image" Target="../media/image187.emf"/><Relationship Id="rId142" Type="http://schemas.openxmlformats.org/officeDocument/2006/relationships/image" Target="../media/image198.emf"/><Relationship Id="rId163" Type="http://schemas.openxmlformats.org/officeDocument/2006/relationships/image" Target="../media/image219.emf"/><Relationship Id="rId184" Type="http://schemas.openxmlformats.org/officeDocument/2006/relationships/image" Target="../media/image239.emf"/><Relationship Id="rId219" Type="http://schemas.openxmlformats.org/officeDocument/2006/relationships/image" Target="../media/image28.emf"/><Relationship Id="rId230" Type="http://schemas.openxmlformats.org/officeDocument/2006/relationships/image" Target="../media/image17.emf"/><Relationship Id="rId25" Type="http://schemas.openxmlformats.org/officeDocument/2006/relationships/image" Target="../media/image121.emf"/><Relationship Id="rId46" Type="http://schemas.openxmlformats.org/officeDocument/2006/relationships/image" Target="../media/image100.emf"/><Relationship Id="rId67" Type="http://schemas.openxmlformats.org/officeDocument/2006/relationships/image" Target="../media/image79.emf"/><Relationship Id="rId88" Type="http://schemas.openxmlformats.org/officeDocument/2006/relationships/image" Target="../media/image154.emf"/><Relationship Id="rId111" Type="http://schemas.openxmlformats.org/officeDocument/2006/relationships/image" Target="../media/image177.emf"/><Relationship Id="rId132" Type="http://schemas.openxmlformats.org/officeDocument/2006/relationships/image" Target="../media/image60.emf"/><Relationship Id="rId153" Type="http://schemas.openxmlformats.org/officeDocument/2006/relationships/image" Target="../media/image209.emf"/><Relationship Id="rId174" Type="http://schemas.openxmlformats.org/officeDocument/2006/relationships/image" Target="../media/image230.emf"/><Relationship Id="rId195" Type="http://schemas.openxmlformats.org/officeDocument/2006/relationships/image" Target="../media/image52.emf"/><Relationship Id="rId209" Type="http://schemas.openxmlformats.org/officeDocument/2006/relationships/image" Target="../media/image38.emf"/><Relationship Id="rId220" Type="http://schemas.openxmlformats.org/officeDocument/2006/relationships/image" Target="../media/image27.emf"/><Relationship Id="rId241" Type="http://schemas.openxmlformats.org/officeDocument/2006/relationships/image" Target="../media/image5.emf"/><Relationship Id="rId15" Type="http://schemas.openxmlformats.org/officeDocument/2006/relationships/image" Target="../media/image131.emf"/><Relationship Id="rId36" Type="http://schemas.openxmlformats.org/officeDocument/2006/relationships/image" Target="../media/image110.emf"/><Relationship Id="rId57" Type="http://schemas.openxmlformats.org/officeDocument/2006/relationships/image" Target="../media/image90.emf"/><Relationship Id="rId10" Type="http://schemas.openxmlformats.org/officeDocument/2006/relationships/image" Target="../media/image136.emf"/><Relationship Id="rId31" Type="http://schemas.openxmlformats.org/officeDocument/2006/relationships/image" Target="../media/image115.emf"/><Relationship Id="rId52" Type="http://schemas.openxmlformats.org/officeDocument/2006/relationships/image" Target="../media/image94.emf"/><Relationship Id="rId73" Type="http://schemas.openxmlformats.org/officeDocument/2006/relationships/image" Target="../media/image73.emf"/><Relationship Id="rId78" Type="http://schemas.openxmlformats.org/officeDocument/2006/relationships/image" Target="../media/image68.emf"/><Relationship Id="rId94" Type="http://schemas.openxmlformats.org/officeDocument/2006/relationships/image" Target="../media/image160.emf"/><Relationship Id="rId99" Type="http://schemas.openxmlformats.org/officeDocument/2006/relationships/image" Target="../media/image165.emf"/><Relationship Id="rId101" Type="http://schemas.openxmlformats.org/officeDocument/2006/relationships/image" Target="../media/image167.emf"/><Relationship Id="rId122" Type="http://schemas.openxmlformats.org/officeDocument/2006/relationships/image" Target="../media/image188.emf"/><Relationship Id="rId143" Type="http://schemas.openxmlformats.org/officeDocument/2006/relationships/image" Target="../media/image199.emf"/><Relationship Id="rId148" Type="http://schemas.openxmlformats.org/officeDocument/2006/relationships/image" Target="../media/image204.emf"/><Relationship Id="rId164" Type="http://schemas.openxmlformats.org/officeDocument/2006/relationships/image" Target="../media/image220.emf"/><Relationship Id="rId169" Type="http://schemas.openxmlformats.org/officeDocument/2006/relationships/image" Target="../media/image225.emf"/><Relationship Id="rId185" Type="http://schemas.openxmlformats.org/officeDocument/2006/relationships/image" Target="../media/image240.emf"/><Relationship Id="rId4" Type="http://schemas.openxmlformats.org/officeDocument/2006/relationships/image" Target="../media/image142.emf"/><Relationship Id="rId9" Type="http://schemas.openxmlformats.org/officeDocument/2006/relationships/image" Target="../media/image137.emf"/><Relationship Id="rId180" Type="http://schemas.openxmlformats.org/officeDocument/2006/relationships/image" Target="../media/image236.emf"/><Relationship Id="rId210" Type="http://schemas.openxmlformats.org/officeDocument/2006/relationships/image" Target="../media/image37.emf"/><Relationship Id="rId215" Type="http://schemas.openxmlformats.org/officeDocument/2006/relationships/image" Target="../media/image32.emf"/><Relationship Id="rId236" Type="http://schemas.openxmlformats.org/officeDocument/2006/relationships/image" Target="../media/image10.emf"/><Relationship Id="rId26" Type="http://schemas.openxmlformats.org/officeDocument/2006/relationships/image" Target="../media/image120.emf"/><Relationship Id="rId231" Type="http://schemas.openxmlformats.org/officeDocument/2006/relationships/image" Target="../media/image15.emf"/><Relationship Id="rId47" Type="http://schemas.openxmlformats.org/officeDocument/2006/relationships/image" Target="../media/image99.emf"/><Relationship Id="rId68" Type="http://schemas.openxmlformats.org/officeDocument/2006/relationships/image" Target="../media/image78.emf"/><Relationship Id="rId89" Type="http://schemas.openxmlformats.org/officeDocument/2006/relationships/image" Target="../media/image155.emf"/><Relationship Id="rId112" Type="http://schemas.openxmlformats.org/officeDocument/2006/relationships/image" Target="../media/image178.emf"/><Relationship Id="rId133" Type="http://schemas.openxmlformats.org/officeDocument/2006/relationships/image" Target="../media/image59.emf"/><Relationship Id="rId154" Type="http://schemas.openxmlformats.org/officeDocument/2006/relationships/image" Target="../media/image210.emf"/><Relationship Id="rId175" Type="http://schemas.openxmlformats.org/officeDocument/2006/relationships/image" Target="../media/image231.emf"/><Relationship Id="rId196" Type="http://schemas.openxmlformats.org/officeDocument/2006/relationships/image" Target="../media/image51.emf"/><Relationship Id="rId200" Type="http://schemas.openxmlformats.org/officeDocument/2006/relationships/image" Target="../media/image47.emf"/><Relationship Id="rId16" Type="http://schemas.openxmlformats.org/officeDocument/2006/relationships/image" Target="../media/image130.emf"/><Relationship Id="rId221" Type="http://schemas.openxmlformats.org/officeDocument/2006/relationships/image" Target="../media/image26.emf"/><Relationship Id="rId242" Type="http://schemas.openxmlformats.org/officeDocument/2006/relationships/image" Target="../media/image4.emf"/><Relationship Id="rId37" Type="http://schemas.openxmlformats.org/officeDocument/2006/relationships/image" Target="../media/image109.emf"/><Relationship Id="rId58" Type="http://schemas.openxmlformats.org/officeDocument/2006/relationships/image" Target="../media/image89.emf"/><Relationship Id="rId79" Type="http://schemas.openxmlformats.org/officeDocument/2006/relationships/image" Target="../media/image67.emf"/><Relationship Id="rId102" Type="http://schemas.openxmlformats.org/officeDocument/2006/relationships/image" Target="../media/image168.emf"/><Relationship Id="rId123" Type="http://schemas.openxmlformats.org/officeDocument/2006/relationships/image" Target="../media/image189.emf"/><Relationship Id="rId144" Type="http://schemas.openxmlformats.org/officeDocument/2006/relationships/image" Target="../media/image200.emf"/><Relationship Id="rId90" Type="http://schemas.openxmlformats.org/officeDocument/2006/relationships/image" Target="../media/image156.emf"/><Relationship Id="rId165" Type="http://schemas.openxmlformats.org/officeDocument/2006/relationships/image" Target="../media/image221.emf"/><Relationship Id="rId186" Type="http://schemas.openxmlformats.org/officeDocument/2006/relationships/image" Target="../media/image241.emf"/><Relationship Id="rId211" Type="http://schemas.openxmlformats.org/officeDocument/2006/relationships/image" Target="../media/image36.emf"/><Relationship Id="rId232" Type="http://schemas.openxmlformats.org/officeDocument/2006/relationships/image" Target="../media/image14.emf"/><Relationship Id="rId27" Type="http://schemas.openxmlformats.org/officeDocument/2006/relationships/image" Target="../media/image119.emf"/><Relationship Id="rId48" Type="http://schemas.openxmlformats.org/officeDocument/2006/relationships/image" Target="../media/image98.emf"/><Relationship Id="rId69" Type="http://schemas.openxmlformats.org/officeDocument/2006/relationships/image" Target="../media/image77.emf"/><Relationship Id="rId113" Type="http://schemas.openxmlformats.org/officeDocument/2006/relationships/image" Target="../media/image179.emf"/><Relationship Id="rId134" Type="http://schemas.openxmlformats.org/officeDocument/2006/relationships/image" Target="../media/image58.emf"/><Relationship Id="rId80" Type="http://schemas.openxmlformats.org/officeDocument/2006/relationships/image" Target="../media/image146.emf"/><Relationship Id="rId155" Type="http://schemas.openxmlformats.org/officeDocument/2006/relationships/image" Target="../media/image211.emf"/><Relationship Id="rId176" Type="http://schemas.openxmlformats.org/officeDocument/2006/relationships/image" Target="../media/image232.emf"/><Relationship Id="rId197" Type="http://schemas.openxmlformats.org/officeDocument/2006/relationships/image" Target="../media/image50.emf"/><Relationship Id="rId201" Type="http://schemas.openxmlformats.org/officeDocument/2006/relationships/image" Target="../media/image46.emf"/><Relationship Id="rId222" Type="http://schemas.openxmlformats.org/officeDocument/2006/relationships/image" Target="../media/image25.emf"/><Relationship Id="rId243" Type="http://schemas.openxmlformats.org/officeDocument/2006/relationships/image" Target="../media/image3.emf"/><Relationship Id="rId17" Type="http://schemas.openxmlformats.org/officeDocument/2006/relationships/image" Target="../media/image129.emf"/><Relationship Id="rId38" Type="http://schemas.openxmlformats.org/officeDocument/2006/relationships/image" Target="../media/image108.emf"/><Relationship Id="rId59" Type="http://schemas.openxmlformats.org/officeDocument/2006/relationships/image" Target="../media/image88.emf"/><Relationship Id="rId103" Type="http://schemas.openxmlformats.org/officeDocument/2006/relationships/image" Target="../media/image169.emf"/><Relationship Id="rId124" Type="http://schemas.openxmlformats.org/officeDocument/2006/relationships/image" Target="../media/image190.emf"/><Relationship Id="rId70" Type="http://schemas.openxmlformats.org/officeDocument/2006/relationships/image" Target="../media/image75.emf"/><Relationship Id="rId91" Type="http://schemas.openxmlformats.org/officeDocument/2006/relationships/image" Target="../media/image157.emf"/><Relationship Id="rId145" Type="http://schemas.openxmlformats.org/officeDocument/2006/relationships/image" Target="../media/image201.emf"/><Relationship Id="rId166" Type="http://schemas.openxmlformats.org/officeDocument/2006/relationships/image" Target="../media/image222.emf"/><Relationship Id="rId187" Type="http://schemas.openxmlformats.org/officeDocument/2006/relationships/image" Target="../media/image242.emf"/><Relationship Id="rId1" Type="http://schemas.openxmlformats.org/officeDocument/2006/relationships/image" Target="../media/image145.emf"/><Relationship Id="rId212" Type="http://schemas.openxmlformats.org/officeDocument/2006/relationships/image" Target="../media/image35.emf"/><Relationship Id="rId233" Type="http://schemas.openxmlformats.org/officeDocument/2006/relationships/image" Target="../media/image13.emf"/><Relationship Id="rId28" Type="http://schemas.openxmlformats.org/officeDocument/2006/relationships/image" Target="../media/image118.emf"/><Relationship Id="rId49" Type="http://schemas.openxmlformats.org/officeDocument/2006/relationships/image" Target="../media/image97.emf"/><Relationship Id="rId114" Type="http://schemas.openxmlformats.org/officeDocument/2006/relationships/image" Target="../media/image180.emf"/><Relationship Id="rId60" Type="http://schemas.openxmlformats.org/officeDocument/2006/relationships/image" Target="../media/image83.emf"/><Relationship Id="rId81" Type="http://schemas.openxmlformats.org/officeDocument/2006/relationships/image" Target="../media/image147.emf"/><Relationship Id="rId135" Type="http://schemas.openxmlformats.org/officeDocument/2006/relationships/image" Target="../media/image57.emf"/><Relationship Id="rId156" Type="http://schemas.openxmlformats.org/officeDocument/2006/relationships/image" Target="../media/image212.emf"/><Relationship Id="rId177" Type="http://schemas.openxmlformats.org/officeDocument/2006/relationships/image" Target="../media/image233.emf"/><Relationship Id="rId198" Type="http://schemas.openxmlformats.org/officeDocument/2006/relationships/image" Target="../media/image49.emf"/><Relationship Id="rId202" Type="http://schemas.openxmlformats.org/officeDocument/2006/relationships/image" Target="../media/image45.emf"/><Relationship Id="rId223" Type="http://schemas.openxmlformats.org/officeDocument/2006/relationships/image" Target="../media/image24.emf"/><Relationship Id="rId244" Type="http://schemas.openxmlformats.org/officeDocument/2006/relationships/image" Target="../media/image2.emf"/><Relationship Id="rId18" Type="http://schemas.openxmlformats.org/officeDocument/2006/relationships/image" Target="../media/image128.emf"/><Relationship Id="rId39" Type="http://schemas.openxmlformats.org/officeDocument/2006/relationships/image" Target="../media/image107.emf"/><Relationship Id="rId50" Type="http://schemas.openxmlformats.org/officeDocument/2006/relationships/image" Target="../media/image96.emf"/><Relationship Id="rId104" Type="http://schemas.openxmlformats.org/officeDocument/2006/relationships/image" Target="../media/image170.emf"/><Relationship Id="rId125" Type="http://schemas.openxmlformats.org/officeDocument/2006/relationships/image" Target="../media/image191.emf"/><Relationship Id="rId146" Type="http://schemas.openxmlformats.org/officeDocument/2006/relationships/image" Target="../media/image202.emf"/><Relationship Id="rId167" Type="http://schemas.openxmlformats.org/officeDocument/2006/relationships/image" Target="../media/image223.emf"/><Relationship Id="rId188" Type="http://schemas.openxmlformats.org/officeDocument/2006/relationships/image" Target="../media/image243.emf"/><Relationship Id="rId71" Type="http://schemas.openxmlformats.org/officeDocument/2006/relationships/image" Target="../media/image76.emf"/><Relationship Id="rId92" Type="http://schemas.openxmlformats.org/officeDocument/2006/relationships/image" Target="../media/image158.emf"/><Relationship Id="rId213" Type="http://schemas.openxmlformats.org/officeDocument/2006/relationships/image" Target="../media/image34.emf"/><Relationship Id="rId234" Type="http://schemas.openxmlformats.org/officeDocument/2006/relationships/image" Target="../media/image12.emf"/><Relationship Id="rId2" Type="http://schemas.openxmlformats.org/officeDocument/2006/relationships/image" Target="../media/image144.emf"/><Relationship Id="rId29" Type="http://schemas.openxmlformats.org/officeDocument/2006/relationships/image" Target="../media/image117.emf"/><Relationship Id="rId40" Type="http://schemas.openxmlformats.org/officeDocument/2006/relationships/image" Target="../media/image106.emf"/><Relationship Id="rId115" Type="http://schemas.openxmlformats.org/officeDocument/2006/relationships/image" Target="../media/image181.emf"/><Relationship Id="rId136" Type="http://schemas.openxmlformats.org/officeDocument/2006/relationships/image" Target="../media/image192.emf"/><Relationship Id="rId157" Type="http://schemas.openxmlformats.org/officeDocument/2006/relationships/image" Target="../media/image213.emf"/><Relationship Id="rId178" Type="http://schemas.openxmlformats.org/officeDocument/2006/relationships/image" Target="../media/image234.emf"/><Relationship Id="rId61" Type="http://schemas.openxmlformats.org/officeDocument/2006/relationships/image" Target="../media/image87.emf"/><Relationship Id="rId82" Type="http://schemas.openxmlformats.org/officeDocument/2006/relationships/image" Target="../media/image148.emf"/><Relationship Id="rId199" Type="http://schemas.openxmlformats.org/officeDocument/2006/relationships/image" Target="../media/image48.emf"/><Relationship Id="rId203" Type="http://schemas.openxmlformats.org/officeDocument/2006/relationships/image" Target="../media/image44.emf"/><Relationship Id="rId19" Type="http://schemas.openxmlformats.org/officeDocument/2006/relationships/image" Target="../media/image127.emf"/><Relationship Id="rId224" Type="http://schemas.openxmlformats.org/officeDocument/2006/relationships/image" Target="../media/image23.emf"/><Relationship Id="rId245" Type="http://schemas.openxmlformats.org/officeDocument/2006/relationships/image" Target="../media/image1.emf"/><Relationship Id="rId30" Type="http://schemas.openxmlformats.org/officeDocument/2006/relationships/image" Target="../media/image116.emf"/><Relationship Id="rId105" Type="http://schemas.openxmlformats.org/officeDocument/2006/relationships/image" Target="../media/image171.emf"/><Relationship Id="rId126" Type="http://schemas.openxmlformats.org/officeDocument/2006/relationships/image" Target="../media/image66.emf"/><Relationship Id="rId147" Type="http://schemas.openxmlformats.org/officeDocument/2006/relationships/image" Target="../media/image203.emf"/><Relationship Id="rId168" Type="http://schemas.openxmlformats.org/officeDocument/2006/relationships/image" Target="../media/image224.emf"/><Relationship Id="rId51" Type="http://schemas.openxmlformats.org/officeDocument/2006/relationships/image" Target="../media/image95.emf"/><Relationship Id="rId72" Type="http://schemas.openxmlformats.org/officeDocument/2006/relationships/image" Target="../media/image74.emf"/><Relationship Id="rId93" Type="http://schemas.openxmlformats.org/officeDocument/2006/relationships/image" Target="../media/image159.emf"/><Relationship Id="rId189" Type="http://schemas.openxmlformats.org/officeDocument/2006/relationships/image" Target="../media/image244.emf"/><Relationship Id="rId3" Type="http://schemas.openxmlformats.org/officeDocument/2006/relationships/image" Target="../media/image143.emf"/><Relationship Id="rId214" Type="http://schemas.openxmlformats.org/officeDocument/2006/relationships/image" Target="../media/image33.emf"/><Relationship Id="rId235" Type="http://schemas.openxmlformats.org/officeDocument/2006/relationships/image" Target="../media/image11.emf"/><Relationship Id="rId116" Type="http://schemas.openxmlformats.org/officeDocument/2006/relationships/image" Target="../media/image182.emf"/><Relationship Id="rId137" Type="http://schemas.openxmlformats.org/officeDocument/2006/relationships/image" Target="../media/image193.emf"/><Relationship Id="rId158" Type="http://schemas.openxmlformats.org/officeDocument/2006/relationships/image" Target="../media/image214.emf"/><Relationship Id="rId20" Type="http://schemas.openxmlformats.org/officeDocument/2006/relationships/image" Target="../media/image126.emf"/><Relationship Id="rId41" Type="http://schemas.openxmlformats.org/officeDocument/2006/relationships/image" Target="../media/image105.emf"/><Relationship Id="rId62" Type="http://schemas.openxmlformats.org/officeDocument/2006/relationships/image" Target="../media/image86.emf"/><Relationship Id="rId83" Type="http://schemas.openxmlformats.org/officeDocument/2006/relationships/image" Target="../media/image149.emf"/><Relationship Id="rId179" Type="http://schemas.openxmlformats.org/officeDocument/2006/relationships/image" Target="../media/image235.emf"/><Relationship Id="rId190" Type="http://schemas.openxmlformats.org/officeDocument/2006/relationships/image" Target="../media/image245.emf"/><Relationship Id="rId204" Type="http://schemas.openxmlformats.org/officeDocument/2006/relationships/image" Target="../media/image43.emf"/><Relationship Id="rId225" Type="http://schemas.openxmlformats.org/officeDocument/2006/relationships/image" Target="../media/image22.emf"/><Relationship Id="rId106" Type="http://schemas.openxmlformats.org/officeDocument/2006/relationships/image" Target="../media/image172.emf"/><Relationship Id="rId127" Type="http://schemas.openxmlformats.org/officeDocument/2006/relationships/image" Target="../media/image6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58.xml"/><Relationship Id="rId299" Type="http://schemas.openxmlformats.org/officeDocument/2006/relationships/image" Target="../media/image144.emf"/><Relationship Id="rId21" Type="http://schemas.openxmlformats.org/officeDocument/2006/relationships/image" Target="../media/image9.emf"/><Relationship Id="rId63" Type="http://schemas.openxmlformats.org/officeDocument/2006/relationships/control" Target="../activeX/activeX31.xml"/><Relationship Id="rId159" Type="http://schemas.openxmlformats.org/officeDocument/2006/relationships/image" Target="../media/image77.emf"/><Relationship Id="rId324" Type="http://schemas.openxmlformats.org/officeDocument/2006/relationships/control" Target="../activeX/activeX165.xml"/><Relationship Id="rId366" Type="http://schemas.openxmlformats.org/officeDocument/2006/relationships/image" Target="../media/image177.emf"/><Relationship Id="rId170" Type="http://schemas.openxmlformats.org/officeDocument/2006/relationships/control" Target="../activeX/activeX85.xml"/><Relationship Id="rId226" Type="http://schemas.openxmlformats.org/officeDocument/2006/relationships/control" Target="../activeX/activeX116.xml"/><Relationship Id="rId433" Type="http://schemas.openxmlformats.org/officeDocument/2006/relationships/control" Target="../activeX/activeX221.xml"/><Relationship Id="rId268" Type="http://schemas.openxmlformats.org/officeDocument/2006/relationships/control" Target="../activeX/activeX137.xml"/><Relationship Id="rId475" Type="http://schemas.openxmlformats.org/officeDocument/2006/relationships/image" Target="../media/image230.emf"/><Relationship Id="rId32" Type="http://schemas.openxmlformats.org/officeDocument/2006/relationships/control" Target="../activeX/activeX15.xml"/><Relationship Id="rId74" Type="http://schemas.openxmlformats.org/officeDocument/2006/relationships/image" Target="../media/image35.emf"/><Relationship Id="rId128" Type="http://schemas.openxmlformats.org/officeDocument/2006/relationships/image" Target="../media/image62.emf"/><Relationship Id="rId335" Type="http://schemas.openxmlformats.org/officeDocument/2006/relationships/image" Target="../media/image162.emf"/><Relationship Id="rId377" Type="http://schemas.openxmlformats.org/officeDocument/2006/relationships/control" Target="../activeX/activeX192.xml"/><Relationship Id="rId500" Type="http://schemas.openxmlformats.org/officeDocument/2006/relationships/image" Target="../media/image242.emf"/><Relationship Id="rId5" Type="http://schemas.openxmlformats.org/officeDocument/2006/relationships/image" Target="../media/image1.emf"/><Relationship Id="rId181" Type="http://schemas.openxmlformats.org/officeDocument/2006/relationships/image" Target="../media/image87.emf"/><Relationship Id="rId237" Type="http://schemas.openxmlformats.org/officeDocument/2006/relationships/image" Target="../media/image113.emf"/><Relationship Id="rId402" Type="http://schemas.openxmlformats.org/officeDocument/2006/relationships/control" Target="../activeX/activeX205.xml"/><Relationship Id="rId279" Type="http://schemas.openxmlformats.org/officeDocument/2006/relationships/image" Target="../media/image134.emf"/><Relationship Id="rId444" Type="http://schemas.openxmlformats.org/officeDocument/2006/relationships/control" Target="../activeX/activeX227.xml"/><Relationship Id="rId486" Type="http://schemas.openxmlformats.org/officeDocument/2006/relationships/control" Target="../activeX/activeX248.xml"/><Relationship Id="rId43" Type="http://schemas.openxmlformats.org/officeDocument/2006/relationships/control" Target="../activeX/activeX21.xml"/><Relationship Id="rId139" Type="http://schemas.openxmlformats.org/officeDocument/2006/relationships/control" Target="../activeX/activeX69.xml"/><Relationship Id="rId290" Type="http://schemas.openxmlformats.org/officeDocument/2006/relationships/control" Target="../activeX/activeX148.xml"/><Relationship Id="rId304" Type="http://schemas.openxmlformats.org/officeDocument/2006/relationships/control" Target="../activeX/activeX155.xml"/><Relationship Id="rId346" Type="http://schemas.openxmlformats.org/officeDocument/2006/relationships/control" Target="../activeX/activeX176.xml"/><Relationship Id="rId388" Type="http://schemas.openxmlformats.org/officeDocument/2006/relationships/control" Target="../activeX/activeX198.xml"/><Relationship Id="rId85" Type="http://schemas.openxmlformats.org/officeDocument/2006/relationships/control" Target="../activeX/activeX42.xml"/><Relationship Id="rId150" Type="http://schemas.openxmlformats.org/officeDocument/2006/relationships/image" Target="../media/image73.emf"/><Relationship Id="rId192" Type="http://schemas.openxmlformats.org/officeDocument/2006/relationships/control" Target="../activeX/activeX98.xml"/><Relationship Id="rId206" Type="http://schemas.openxmlformats.org/officeDocument/2006/relationships/image" Target="../media/image98.emf"/><Relationship Id="rId413" Type="http://schemas.openxmlformats.org/officeDocument/2006/relationships/control" Target="../activeX/activeX211.xml"/><Relationship Id="rId248" Type="http://schemas.openxmlformats.org/officeDocument/2006/relationships/control" Target="../activeX/activeX127.xml"/><Relationship Id="rId455" Type="http://schemas.openxmlformats.org/officeDocument/2006/relationships/image" Target="../media/image220.emf"/><Relationship Id="rId497" Type="http://schemas.openxmlformats.org/officeDocument/2006/relationships/control" Target="../activeX/activeX254.xml"/><Relationship Id="rId12" Type="http://schemas.openxmlformats.org/officeDocument/2006/relationships/control" Target="../activeX/activeX5.xml"/><Relationship Id="rId108" Type="http://schemas.openxmlformats.org/officeDocument/2006/relationships/image" Target="../media/image52.emf"/><Relationship Id="rId315" Type="http://schemas.openxmlformats.org/officeDocument/2006/relationships/image" Target="../media/image152.emf"/><Relationship Id="rId357" Type="http://schemas.openxmlformats.org/officeDocument/2006/relationships/image" Target="../media/image173.emf"/><Relationship Id="rId54" Type="http://schemas.openxmlformats.org/officeDocument/2006/relationships/image" Target="../media/image25.emf"/><Relationship Id="rId96" Type="http://schemas.openxmlformats.org/officeDocument/2006/relationships/image" Target="../media/image46.emf"/><Relationship Id="rId161" Type="http://schemas.openxmlformats.org/officeDocument/2006/relationships/image" Target="../media/image78.emf"/><Relationship Id="rId217" Type="http://schemas.openxmlformats.org/officeDocument/2006/relationships/control" Target="../activeX/activeX111.xml"/><Relationship Id="rId399" Type="http://schemas.openxmlformats.org/officeDocument/2006/relationships/image" Target="../media/image193.emf"/><Relationship Id="rId259" Type="http://schemas.openxmlformats.org/officeDocument/2006/relationships/image" Target="../media/image124.emf"/><Relationship Id="rId424" Type="http://schemas.openxmlformats.org/officeDocument/2006/relationships/image" Target="../media/image205.emf"/><Relationship Id="rId466" Type="http://schemas.openxmlformats.org/officeDocument/2006/relationships/control" Target="../activeX/activeX238.xml"/><Relationship Id="rId23" Type="http://schemas.openxmlformats.org/officeDocument/2006/relationships/image" Target="../media/image10.emf"/><Relationship Id="rId119" Type="http://schemas.openxmlformats.org/officeDocument/2006/relationships/control" Target="../activeX/activeX59.xml"/><Relationship Id="rId270" Type="http://schemas.openxmlformats.org/officeDocument/2006/relationships/control" Target="../activeX/activeX138.xml"/><Relationship Id="rId326" Type="http://schemas.openxmlformats.org/officeDocument/2006/relationships/control" Target="../activeX/activeX166.xml"/><Relationship Id="rId65" Type="http://schemas.openxmlformats.org/officeDocument/2006/relationships/control" Target="../activeX/activeX32.xml"/><Relationship Id="rId130" Type="http://schemas.openxmlformats.org/officeDocument/2006/relationships/image" Target="../media/image63.emf"/><Relationship Id="rId368" Type="http://schemas.openxmlformats.org/officeDocument/2006/relationships/image" Target="../media/image178.emf"/><Relationship Id="rId172" Type="http://schemas.openxmlformats.org/officeDocument/2006/relationships/control" Target="../activeX/activeX86.xml"/><Relationship Id="rId228" Type="http://schemas.openxmlformats.org/officeDocument/2006/relationships/control" Target="../activeX/activeX117.xml"/><Relationship Id="rId435" Type="http://schemas.openxmlformats.org/officeDocument/2006/relationships/control" Target="../activeX/activeX222.xml"/><Relationship Id="rId477" Type="http://schemas.openxmlformats.org/officeDocument/2006/relationships/image" Target="../media/image231.emf"/><Relationship Id="rId281" Type="http://schemas.openxmlformats.org/officeDocument/2006/relationships/image" Target="../media/image135.emf"/><Relationship Id="rId337" Type="http://schemas.openxmlformats.org/officeDocument/2006/relationships/image" Target="../media/image163.emf"/><Relationship Id="rId502" Type="http://schemas.openxmlformats.org/officeDocument/2006/relationships/image" Target="../media/image243.emf"/><Relationship Id="rId34" Type="http://schemas.openxmlformats.org/officeDocument/2006/relationships/control" Target="../activeX/activeX16.xml"/><Relationship Id="rId76" Type="http://schemas.openxmlformats.org/officeDocument/2006/relationships/image" Target="../media/image36.emf"/><Relationship Id="rId141" Type="http://schemas.openxmlformats.org/officeDocument/2006/relationships/control" Target="../activeX/activeX70.xml"/><Relationship Id="rId379" Type="http://schemas.openxmlformats.org/officeDocument/2006/relationships/control" Target="../activeX/activeX193.xml"/><Relationship Id="rId7" Type="http://schemas.openxmlformats.org/officeDocument/2006/relationships/image" Target="../media/image2.emf"/><Relationship Id="rId183" Type="http://schemas.openxmlformats.org/officeDocument/2006/relationships/control" Target="../activeX/activeX93.xml"/><Relationship Id="rId239" Type="http://schemas.openxmlformats.org/officeDocument/2006/relationships/image" Target="../media/image114.emf"/><Relationship Id="rId390" Type="http://schemas.openxmlformats.org/officeDocument/2006/relationships/control" Target="../activeX/activeX199.xml"/><Relationship Id="rId404" Type="http://schemas.openxmlformats.org/officeDocument/2006/relationships/control" Target="../activeX/activeX206.xml"/><Relationship Id="rId446" Type="http://schemas.openxmlformats.org/officeDocument/2006/relationships/control" Target="../activeX/activeX228.xml"/><Relationship Id="rId250" Type="http://schemas.openxmlformats.org/officeDocument/2006/relationships/control" Target="../activeX/activeX128.xml"/><Relationship Id="rId292" Type="http://schemas.openxmlformats.org/officeDocument/2006/relationships/control" Target="../activeX/activeX149.xml"/><Relationship Id="rId306" Type="http://schemas.openxmlformats.org/officeDocument/2006/relationships/control" Target="../activeX/activeX156.xml"/><Relationship Id="rId488" Type="http://schemas.openxmlformats.org/officeDocument/2006/relationships/control" Target="../activeX/activeX249.xml"/><Relationship Id="rId45" Type="http://schemas.openxmlformats.org/officeDocument/2006/relationships/control" Target="../activeX/activeX22.xml"/><Relationship Id="rId87" Type="http://schemas.openxmlformats.org/officeDocument/2006/relationships/control" Target="../activeX/activeX43.xml"/><Relationship Id="rId110" Type="http://schemas.openxmlformats.org/officeDocument/2006/relationships/image" Target="../media/image53.emf"/><Relationship Id="rId348" Type="http://schemas.openxmlformats.org/officeDocument/2006/relationships/control" Target="../activeX/activeX177.xml"/><Relationship Id="rId152" Type="http://schemas.openxmlformats.org/officeDocument/2006/relationships/image" Target="../media/image74.emf"/><Relationship Id="rId194" Type="http://schemas.openxmlformats.org/officeDocument/2006/relationships/control" Target="../activeX/activeX99.xml"/><Relationship Id="rId208" Type="http://schemas.openxmlformats.org/officeDocument/2006/relationships/image" Target="../media/image99.emf"/><Relationship Id="rId415" Type="http://schemas.openxmlformats.org/officeDocument/2006/relationships/control" Target="../activeX/activeX212.xml"/><Relationship Id="rId457" Type="http://schemas.openxmlformats.org/officeDocument/2006/relationships/image" Target="../media/image221.emf"/><Relationship Id="rId261" Type="http://schemas.openxmlformats.org/officeDocument/2006/relationships/image" Target="../media/image125.emf"/><Relationship Id="rId499" Type="http://schemas.openxmlformats.org/officeDocument/2006/relationships/control" Target="../activeX/activeX255.xml"/><Relationship Id="rId14" Type="http://schemas.openxmlformats.org/officeDocument/2006/relationships/control" Target="../activeX/activeX6.xml"/><Relationship Id="rId56" Type="http://schemas.openxmlformats.org/officeDocument/2006/relationships/image" Target="../media/image26.emf"/><Relationship Id="rId317" Type="http://schemas.openxmlformats.org/officeDocument/2006/relationships/image" Target="../media/image153.emf"/><Relationship Id="rId359" Type="http://schemas.openxmlformats.org/officeDocument/2006/relationships/image" Target="../media/image174.emf"/><Relationship Id="rId98" Type="http://schemas.openxmlformats.org/officeDocument/2006/relationships/image" Target="../media/image47.emf"/><Relationship Id="rId121" Type="http://schemas.openxmlformats.org/officeDocument/2006/relationships/control" Target="../activeX/activeX60.xml"/><Relationship Id="rId163" Type="http://schemas.openxmlformats.org/officeDocument/2006/relationships/image" Target="../media/image79.emf"/><Relationship Id="rId219" Type="http://schemas.openxmlformats.org/officeDocument/2006/relationships/image" Target="../media/image104.emf"/><Relationship Id="rId370" Type="http://schemas.openxmlformats.org/officeDocument/2006/relationships/image" Target="../media/image179.emf"/><Relationship Id="rId426" Type="http://schemas.openxmlformats.org/officeDocument/2006/relationships/image" Target="../media/image206.emf"/><Relationship Id="rId230" Type="http://schemas.openxmlformats.org/officeDocument/2006/relationships/control" Target="../activeX/activeX118.xml"/><Relationship Id="rId468" Type="http://schemas.openxmlformats.org/officeDocument/2006/relationships/control" Target="../activeX/activeX239.xml"/><Relationship Id="rId25" Type="http://schemas.openxmlformats.org/officeDocument/2006/relationships/image" Target="../media/image11.emf"/><Relationship Id="rId67" Type="http://schemas.openxmlformats.org/officeDocument/2006/relationships/control" Target="../activeX/activeX33.xml"/><Relationship Id="rId272" Type="http://schemas.openxmlformats.org/officeDocument/2006/relationships/control" Target="../activeX/activeX139.xml"/><Relationship Id="rId328" Type="http://schemas.openxmlformats.org/officeDocument/2006/relationships/control" Target="../activeX/activeX167.xml"/><Relationship Id="rId132" Type="http://schemas.openxmlformats.org/officeDocument/2006/relationships/image" Target="../media/image64.emf"/><Relationship Id="rId174" Type="http://schemas.openxmlformats.org/officeDocument/2006/relationships/control" Target="../activeX/activeX87.xml"/><Relationship Id="rId381" Type="http://schemas.openxmlformats.org/officeDocument/2006/relationships/control" Target="../activeX/activeX194.xml"/><Relationship Id="rId241" Type="http://schemas.openxmlformats.org/officeDocument/2006/relationships/image" Target="../media/image115.emf"/><Relationship Id="rId437" Type="http://schemas.openxmlformats.org/officeDocument/2006/relationships/control" Target="../activeX/activeX223.xml"/><Relationship Id="rId479" Type="http://schemas.openxmlformats.org/officeDocument/2006/relationships/image" Target="../media/image232.emf"/><Relationship Id="rId36" Type="http://schemas.openxmlformats.org/officeDocument/2006/relationships/control" Target="../activeX/activeX17.xml"/><Relationship Id="rId283" Type="http://schemas.openxmlformats.org/officeDocument/2006/relationships/image" Target="../media/image136.emf"/><Relationship Id="rId339" Type="http://schemas.openxmlformats.org/officeDocument/2006/relationships/image" Target="../media/image164.emf"/><Relationship Id="rId490" Type="http://schemas.openxmlformats.org/officeDocument/2006/relationships/control" Target="../activeX/activeX250.xml"/><Relationship Id="rId504" Type="http://schemas.openxmlformats.org/officeDocument/2006/relationships/image" Target="../media/image244.emf"/><Relationship Id="rId78" Type="http://schemas.openxmlformats.org/officeDocument/2006/relationships/image" Target="../media/image37.emf"/><Relationship Id="rId101" Type="http://schemas.openxmlformats.org/officeDocument/2006/relationships/control" Target="../activeX/activeX50.xml"/><Relationship Id="rId143" Type="http://schemas.openxmlformats.org/officeDocument/2006/relationships/control" Target="../activeX/activeX71.xml"/><Relationship Id="rId185" Type="http://schemas.openxmlformats.org/officeDocument/2006/relationships/image" Target="../media/image88.emf"/><Relationship Id="rId350" Type="http://schemas.openxmlformats.org/officeDocument/2006/relationships/control" Target="../activeX/activeX178.xml"/><Relationship Id="rId406" Type="http://schemas.openxmlformats.org/officeDocument/2006/relationships/control" Target="../activeX/activeX207.xml"/><Relationship Id="rId9" Type="http://schemas.openxmlformats.org/officeDocument/2006/relationships/image" Target="../media/image3.emf"/><Relationship Id="rId210" Type="http://schemas.openxmlformats.org/officeDocument/2006/relationships/image" Target="../media/image100.emf"/><Relationship Id="rId392" Type="http://schemas.openxmlformats.org/officeDocument/2006/relationships/control" Target="../activeX/activeX200.xml"/><Relationship Id="rId448" Type="http://schemas.openxmlformats.org/officeDocument/2006/relationships/control" Target="../activeX/activeX229.xml"/><Relationship Id="rId252" Type="http://schemas.openxmlformats.org/officeDocument/2006/relationships/control" Target="../activeX/activeX129.xml"/><Relationship Id="rId294" Type="http://schemas.openxmlformats.org/officeDocument/2006/relationships/control" Target="../activeX/activeX150.xml"/><Relationship Id="rId308" Type="http://schemas.openxmlformats.org/officeDocument/2006/relationships/control" Target="../activeX/activeX157.xml"/><Relationship Id="rId47" Type="http://schemas.openxmlformats.org/officeDocument/2006/relationships/control" Target="../activeX/activeX23.xml"/><Relationship Id="rId89" Type="http://schemas.openxmlformats.org/officeDocument/2006/relationships/control" Target="../activeX/activeX44.xml"/><Relationship Id="rId112" Type="http://schemas.openxmlformats.org/officeDocument/2006/relationships/image" Target="../media/image54.emf"/><Relationship Id="rId154" Type="http://schemas.openxmlformats.org/officeDocument/2006/relationships/image" Target="../media/image75.emf"/><Relationship Id="rId361" Type="http://schemas.openxmlformats.org/officeDocument/2006/relationships/image" Target="../media/image175.emf"/><Relationship Id="rId196" Type="http://schemas.openxmlformats.org/officeDocument/2006/relationships/control" Target="../activeX/activeX100.xml"/><Relationship Id="rId417" Type="http://schemas.openxmlformats.org/officeDocument/2006/relationships/control" Target="../activeX/activeX213.xml"/><Relationship Id="rId459" Type="http://schemas.openxmlformats.org/officeDocument/2006/relationships/image" Target="../media/image222.emf"/><Relationship Id="rId16" Type="http://schemas.openxmlformats.org/officeDocument/2006/relationships/control" Target="../activeX/activeX7.xml"/><Relationship Id="rId221" Type="http://schemas.openxmlformats.org/officeDocument/2006/relationships/image" Target="../media/image105.emf"/><Relationship Id="rId263" Type="http://schemas.openxmlformats.org/officeDocument/2006/relationships/image" Target="../media/image126.emf"/><Relationship Id="rId319" Type="http://schemas.openxmlformats.org/officeDocument/2006/relationships/image" Target="../media/image154.emf"/><Relationship Id="rId470" Type="http://schemas.openxmlformats.org/officeDocument/2006/relationships/control" Target="../activeX/activeX240.xml"/><Relationship Id="rId58" Type="http://schemas.openxmlformats.org/officeDocument/2006/relationships/image" Target="../media/image27.emf"/><Relationship Id="rId123" Type="http://schemas.openxmlformats.org/officeDocument/2006/relationships/control" Target="../activeX/activeX61.xml"/><Relationship Id="rId330" Type="http://schemas.openxmlformats.org/officeDocument/2006/relationships/control" Target="../activeX/activeX168.xml"/><Relationship Id="rId165" Type="http://schemas.openxmlformats.org/officeDocument/2006/relationships/image" Target="../media/image80.emf"/><Relationship Id="rId372" Type="http://schemas.openxmlformats.org/officeDocument/2006/relationships/image" Target="../media/image180.emf"/><Relationship Id="rId428" Type="http://schemas.openxmlformats.org/officeDocument/2006/relationships/image" Target="../media/image207.emf"/><Relationship Id="rId232" Type="http://schemas.openxmlformats.org/officeDocument/2006/relationships/control" Target="../activeX/activeX119.xml"/><Relationship Id="rId274" Type="http://schemas.openxmlformats.org/officeDocument/2006/relationships/control" Target="../activeX/activeX140.xml"/><Relationship Id="rId481" Type="http://schemas.openxmlformats.org/officeDocument/2006/relationships/image" Target="../media/image233.emf"/><Relationship Id="rId27" Type="http://schemas.openxmlformats.org/officeDocument/2006/relationships/image" Target="../media/image12.emf"/><Relationship Id="rId69" Type="http://schemas.openxmlformats.org/officeDocument/2006/relationships/control" Target="../activeX/activeX34.xml"/><Relationship Id="rId134" Type="http://schemas.openxmlformats.org/officeDocument/2006/relationships/image" Target="../media/image65.emf"/><Relationship Id="rId80" Type="http://schemas.openxmlformats.org/officeDocument/2006/relationships/image" Target="../media/image38.emf"/><Relationship Id="rId176" Type="http://schemas.openxmlformats.org/officeDocument/2006/relationships/control" Target="../activeX/activeX88.xml"/><Relationship Id="rId341" Type="http://schemas.openxmlformats.org/officeDocument/2006/relationships/image" Target="../media/image165.emf"/><Relationship Id="rId383" Type="http://schemas.openxmlformats.org/officeDocument/2006/relationships/control" Target="../activeX/activeX195.xml"/><Relationship Id="rId439" Type="http://schemas.openxmlformats.org/officeDocument/2006/relationships/control" Target="../activeX/activeX224.xml"/><Relationship Id="rId201" Type="http://schemas.openxmlformats.org/officeDocument/2006/relationships/control" Target="../activeX/activeX103.xml"/><Relationship Id="rId243" Type="http://schemas.openxmlformats.org/officeDocument/2006/relationships/image" Target="../media/image116.emf"/><Relationship Id="rId285" Type="http://schemas.openxmlformats.org/officeDocument/2006/relationships/image" Target="../media/image137.emf"/><Relationship Id="rId450" Type="http://schemas.openxmlformats.org/officeDocument/2006/relationships/control" Target="../activeX/activeX230.xml"/><Relationship Id="rId506" Type="http://schemas.openxmlformats.org/officeDocument/2006/relationships/image" Target="../media/image245.emf"/><Relationship Id="rId38" Type="http://schemas.openxmlformats.org/officeDocument/2006/relationships/control" Target="../activeX/activeX18.xml"/><Relationship Id="rId103" Type="http://schemas.openxmlformats.org/officeDocument/2006/relationships/control" Target="../activeX/activeX51.xml"/><Relationship Id="rId310" Type="http://schemas.openxmlformats.org/officeDocument/2006/relationships/control" Target="../activeX/activeX158.xml"/><Relationship Id="rId492" Type="http://schemas.openxmlformats.org/officeDocument/2006/relationships/image" Target="../media/image238.emf"/><Relationship Id="rId91" Type="http://schemas.openxmlformats.org/officeDocument/2006/relationships/control" Target="../activeX/activeX45.xml"/><Relationship Id="rId145" Type="http://schemas.openxmlformats.org/officeDocument/2006/relationships/control" Target="../activeX/activeX72.xml"/><Relationship Id="rId187" Type="http://schemas.openxmlformats.org/officeDocument/2006/relationships/image" Target="../media/image89.emf"/><Relationship Id="rId352" Type="http://schemas.openxmlformats.org/officeDocument/2006/relationships/control" Target="../activeX/activeX179.xml"/><Relationship Id="rId394" Type="http://schemas.openxmlformats.org/officeDocument/2006/relationships/control" Target="../activeX/activeX201.xml"/><Relationship Id="rId408" Type="http://schemas.openxmlformats.org/officeDocument/2006/relationships/control" Target="../activeX/activeX208.xml"/><Relationship Id="rId212" Type="http://schemas.openxmlformats.org/officeDocument/2006/relationships/image" Target="../media/image101.emf"/><Relationship Id="rId254" Type="http://schemas.openxmlformats.org/officeDocument/2006/relationships/control" Target="../activeX/activeX130.xml"/><Relationship Id="rId49" Type="http://schemas.openxmlformats.org/officeDocument/2006/relationships/control" Target="../activeX/activeX24.xml"/><Relationship Id="rId114" Type="http://schemas.openxmlformats.org/officeDocument/2006/relationships/image" Target="../media/image55.emf"/><Relationship Id="rId296" Type="http://schemas.openxmlformats.org/officeDocument/2006/relationships/control" Target="../activeX/activeX151.xml"/><Relationship Id="rId461" Type="http://schemas.openxmlformats.org/officeDocument/2006/relationships/image" Target="../media/image223.emf"/><Relationship Id="rId60" Type="http://schemas.openxmlformats.org/officeDocument/2006/relationships/image" Target="../media/image28.emf"/><Relationship Id="rId156" Type="http://schemas.openxmlformats.org/officeDocument/2006/relationships/image" Target="../media/image76.emf"/><Relationship Id="rId198" Type="http://schemas.openxmlformats.org/officeDocument/2006/relationships/image" Target="../media/image94.emf"/><Relationship Id="rId321" Type="http://schemas.openxmlformats.org/officeDocument/2006/relationships/image" Target="../media/image155.emf"/><Relationship Id="rId363" Type="http://schemas.openxmlformats.org/officeDocument/2006/relationships/control" Target="../activeX/activeX185.xml"/><Relationship Id="rId419" Type="http://schemas.openxmlformats.org/officeDocument/2006/relationships/control" Target="../activeX/activeX214.xml"/><Relationship Id="rId223" Type="http://schemas.openxmlformats.org/officeDocument/2006/relationships/image" Target="../media/image106.emf"/><Relationship Id="rId430" Type="http://schemas.openxmlformats.org/officeDocument/2006/relationships/image" Target="../media/image208.emf"/><Relationship Id="rId18" Type="http://schemas.openxmlformats.org/officeDocument/2006/relationships/control" Target="../activeX/activeX8.xml"/><Relationship Id="rId265" Type="http://schemas.openxmlformats.org/officeDocument/2006/relationships/image" Target="../media/image127.emf"/><Relationship Id="rId472" Type="http://schemas.openxmlformats.org/officeDocument/2006/relationships/control" Target="../activeX/activeX241.xml"/><Relationship Id="rId125" Type="http://schemas.openxmlformats.org/officeDocument/2006/relationships/control" Target="../activeX/activeX62.xml"/><Relationship Id="rId167" Type="http://schemas.openxmlformats.org/officeDocument/2006/relationships/image" Target="../media/image81.emf"/><Relationship Id="rId332" Type="http://schemas.openxmlformats.org/officeDocument/2006/relationships/control" Target="../activeX/activeX169.xml"/><Relationship Id="rId374" Type="http://schemas.openxmlformats.org/officeDocument/2006/relationships/image" Target="../media/image181.emf"/><Relationship Id="rId71" Type="http://schemas.openxmlformats.org/officeDocument/2006/relationships/control" Target="../activeX/activeX35.xml"/><Relationship Id="rId234" Type="http://schemas.openxmlformats.org/officeDocument/2006/relationships/control" Target="../activeX/activeX120.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41.xml"/><Relationship Id="rId441" Type="http://schemas.openxmlformats.org/officeDocument/2006/relationships/control" Target="../activeX/activeX225.xml"/><Relationship Id="rId483" Type="http://schemas.openxmlformats.org/officeDocument/2006/relationships/image" Target="../media/image234.emf"/><Relationship Id="rId40" Type="http://schemas.openxmlformats.org/officeDocument/2006/relationships/image" Target="../media/image18.emf"/><Relationship Id="rId136" Type="http://schemas.openxmlformats.org/officeDocument/2006/relationships/image" Target="../media/image66.emf"/><Relationship Id="rId178" Type="http://schemas.openxmlformats.org/officeDocument/2006/relationships/image" Target="../media/image86.emf"/><Relationship Id="rId301" Type="http://schemas.openxmlformats.org/officeDocument/2006/relationships/image" Target="../media/image145.emf"/><Relationship Id="rId343" Type="http://schemas.openxmlformats.org/officeDocument/2006/relationships/image" Target="../media/image166.emf"/><Relationship Id="rId82" Type="http://schemas.openxmlformats.org/officeDocument/2006/relationships/image" Target="../media/image39.emf"/><Relationship Id="rId203" Type="http://schemas.openxmlformats.org/officeDocument/2006/relationships/control" Target="../activeX/activeX104.xml"/><Relationship Id="rId385" Type="http://schemas.openxmlformats.org/officeDocument/2006/relationships/image" Target="../media/image186.emf"/><Relationship Id="rId245" Type="http://schemas.openxmlformats.org/officeDocument/2006/relationships/image" Target="../media/image117.emf"/><Relationship Id="rId287" Type="http://schemas.openxmlformats.org/officeDocument/2006/relationships/image" Target="../media/image138.emf"/><Relationship Id="rId410" Type="http://schemas.openxmlformats.org/officeDocument/2006/relationships/control" Target="../activeX/activeX209.xml"/><Relationship Id="rId452" Type="http://schemas.openxmlformats.org/officeDocument/2006/relationships/control" Target="../activeX/activeX231.xml"/><Relationship Id="rId494" Type="http://schemas.openxmlformats.org/officeDocument/2006/relationships/image" Target="../media/image239.emf"/><Relationship Id="rId105" Type="http://schemas.openxmlformats.org/officeDocument/2006/relationships/control" Target="../activeX/activeX52.xml"/><Relationship Id="rId147" Type="http://schemas.openxmlformats.org/officeDocument/2006/relationships/control" Target="../activeX/activeX73.xml"/><Relationship Id="rId312" Type="http://schemas.openxmlformats.org/officeDocument/2006/relationships/control" Target="../activeX/activeX159.xml"/><Relationship Id="rId354" Type="http://schemas.openxmlformats.org/officeDocument/2006/relationships/control" Target="../activeX/activeX180.xml"/><Relationship Id="rId51" Type="http://schemas.openxmlformats.org/officeDocument/2006/relationships/control" Target="../activeX/activeX25.xml"/><Relationship Id="rId93" Type="http://schemas.openxmlformats.org/officeDocument/2006/relationships/control" Target="../activeX/activeX46.xml"/><Relationship Id="rId189" Type="http://schemas.openxmlformats.org/officeDocument/2006/relationships/image" Target="../media/image90.emf"/><Relationship Id="rId396" Type="http://schemas.openxmlformats.org/officeDocument/2006/relationships/control" Target="../activeX/activeX202.xml"/><Relationship Id="rId214" Type="http://schemas.openxmlformats.org/officeDocument/2006/relationships/image" Target="../media/image102.emf"/><Relationship Id="rId256" Type="http://schemas.openxmlformats.org/officeDocument/2006/relationships/control" Target="../activeX/activeX131.xml"/><Relationship Id="rId298" Type="http://schemas.openxmlformats.org/officeDocument/2006/relationships/control" Target="../activeX/activeX152.xml"/><Relationship Id="rId421" Type="http://schemas.openxmlformats.org/officeDocument/2006/relationships/control" Target="../activeX/activeX215.xml"/><Relationship Id="rId463" Type="http://schemas.openxmlformats.org/officeDocument/2006/relationships/image" Target="../media/image224.emf"/><Relationship Id="rId116" Type="http://schemas.openxmlformats.org/officeDocument/2006/relationships/image" Target="../media/image56.emf"/><Relationship Id="rId158" Type="http://schemas.openxmlformats.org/officeDocument/2006/relationships/control" Target="../activeX/activeX79.xml"/><Relationship Id="rId323" Type="http://schemas.openxmlformats.org/officeDocument/2006/relationships/image" Target="../media/image156.emf"/><Relationship Id="rId20" Type="http://schemas.openxmlformats.org/officeDocument/2006/relationships/control" Target="../activeX/activeX9.xml"/><Relationship Id="rId62" Type="http://schemas.openxmlformats.org/officeDocument/2006/relationships/image" Target="../media/image29.emf"/><Relationship Id="rId365" Type="http://schemas.openxmlformats.org/officeDocument/2006/relationships/control" Target="../activeX/activeX186.xml"/><Relationship Id="rId225" Type="http://schemas.openxmlformats.org/officeDocument/2006/relationships/image" Target="../media/image107.emf"/><Relationship Id="rId267" Type="http://schemas.openxmlformats.org/officeDocument/2006/relationships/image" Target="../media/image128.emf"/><Relationship Id="rId432" Type="http://schemas.openxmlformats.org/officeDocument/2006/relationships/image" Target="../media/image209.emf"/><Relationship Id="rId474" Type="http://schemas.openxmlformats.org/officeDocument/2006/relationships/control" Target="../activeX/activeX242.xml"/><Relationship Id="rId127" Type="http://schemas.openxmlformats.org/officeDocument/2006/relationships/control" Target="../activeX/activeX63.xml"/><Relationship Id="rId31" Type="http://schemas.openxmlformats.org/officeDocument/2006/relationships/image" Target="../media/image14.emf"/><Relationship Id="rId73" Type="http://schemas.openxmlformats.org/officeDocument/2006/relationships/control" Target="../activeX/activeX36.xml"/><Relationship Id="rId169" Type="http://schemas.openxmlformats.org/officeDocument/2006/relationships/image" Target="../media/image82.emf"/><Relationship Id="rId334" Type="http://schemas.openxmlformats.org/officeDocument/2006/relationships/control" Target="../activeX/activeX170.xml"/><Relationship Id="rId376" Type="http://schemas.openxmlformats.org/officeDocument/2006/relationships/image" Target="../media/image182.emf"/><Relationship Id="rId4" Type="http://schemas.openxmlformats.org/officeDocument/2006/relationships/control" Target="../activeX/activeX1.xml"/><Relationship Id="rId180" Type="http://schemas.openxmlformats.org/officeDocument/2006/relationships/control" Target="../activeX/activeX91.xml"/><Relationship Id="rId215" Type="http://schemas.openxmlformats.org/officeDocument/2006/relationships/control" Target="../activeX/activeX110.xml"/><Relationship Id="rId236" Type="http://schemas.openxmlformats.org/officeDocument/2006/relationships/control" Target="../activeX/activeX121.xml"/><Relationship Id="rId257" Type="http://schemas.openxmlformats.org/officeDocument/2006/relationships/image" Target="../media/image123.emf"/><Relationship Id="rId278" Type="http://schemas.openxmlformats.org/officeDocument/2006/relationships/control" Target="../activeX/activeX142.xml"/><Relationship Id="rId401" Type="http://schemas.openxmlformats.org/officeDocument/2006/relationships/image" Target="../media/image194.emf"/><Relationship Id="rId422" Type="http://schemas.openxmlformats.org/officeDocument/2006/relationships/image" Target="../media/image204.emf"/><Relationship Id="rId443" Type="http://schemas.openxmlformats.org/officeDocument/2006/relationships/image" Target="../media/image214.emf"/><Relationship Id="rId464" Type="http://schemas.openxmlformats.org/officeDocument/2006/relationships/control" Target="../activeX/activeX237.xml"/><Relationship Id="rId303" Type="http://schemas.openxmlformats.org/officeDocument/2006/relationships/image" Target="../media/image146.emf"/><Relationship Id="rId485" Type="http://schemas.openxmlformats.org/officeDocument/2006/relationships/image" Target="../media/image235.emf"/><Relationship Id="rId42" Type="http://schemas.openxmlformats.org/officeDocument/2006/relationships/image" Target="../media/image19.emf"/><Relationship Id="rId84" Type="http://schemas.openxmlformats.org/officeDocument/2006/relationships/image" Target="../media/image40.emf"/><Relationship Id="rId138" Type="http://schemas.openxmlformats.org/officeDocument/2006/relationships/image" Target="../media/image67.emf"/><Relationship Id="rId345" Type="http://schemas.openxmlformats.org/officeDocument/2006/relationships/image" Target="../media/image167.emf"/><Relationship Id="rId387" Type="http://schemas.openxmlformats.org/officeDocument/2006/relationships/image" Target="../media/image187.emf"/><Relationship Id="rId191" Type="http://schemas.openxmlformats.org/officeDocument/2006/relationships/image" Target="../media/image91.emf"/><Relationship Id="rId205" Type="http://schemas.openxmlformats.org/officeDocument/2006/relationships/control" Target="../activeX/activeX105.xml"/><Relationship Id="rId247" Type="http://schemas.openxmlformats.org/officeDocument/2006/relationships/image" Target="../media/image118.emf"/><Relationship Id="rId412" Type="http://schemas.openxmlformats.org/officeDocument/2006/relationships/control" Target="../activeX/activeX210.xml"/><Relationship Id="rId107" Type="http://schemas.openxmlformats.org/officeDocument/2006/relationships/control" Target="../activeX/activeX53.xml"/><Relationship Id="rId289" Type="http://schemas.openxmlformats.org/officeDocument/2006/relationships/image" Target="../media/image139.emf"/><Relationship Id="rId454" Type="http://schemas.openxmlformats.org/officeDocument/2006/relationships/control" Target="../activeX/activeX232.xml"/><Relationship Id="rId496" Type="http://schemas.openxmlformats.org/officeDocument/2006/relationships/image" Target="../media/image240.emf"/><Relationship Id="rId11" Type="http://schemas.openxmlformats.org/officeDocument/2006/relationships/image" Target="../media/image4.emf"/><Relationship Id="rId53" Type="http://schemas.openxmlformats.org/officeDocument/2006/relationships/control" Target="../activeX/activeX26.xml"/><Relationship Id="rId149" Type="http://schemas.openxmlformats.org/officeDocument/2006/relationships/control" Target="../activeX/activeX74.xml"/><Relationship Id="rId314" Type="http://schemas.openxmlformats.org/officeDocument/2006/relationships/control" Target="../activeX/activeX160.xml"/><Relationship Id="rId356" Type="http://schemas.openxmlformats.org/officeDocument/2006/relationships/control" Target="../activeX/activeX181.xml"/><Relationship Id="rId398" Type="http://schemas.openxmlformats.org/officeDocument/2006/relationships/control" Target="../activeX/activeX203.xml"/><Relationship Id="rId95" Type="http://schemas.openxmlformats.org/officeDocument/2006/relationships/control" Target="../activeX/activeX47.xml"/><Relationship Id="rId160" Type="http://schemas.openxmlformats.org/officeDocument/2006/relationships/control" Target="../activeX/activeX80.xml"/><Relationship Id="rId216" Type="http://schemas.openxmlformats.org/officeDocument/2006/relationships/image" Target="../media/image103.emf"/><Relationship Id="rId423" Type="http://schemas.openxmlformats.org/officeDocument/2006/relationships/control" Target="../activeX/activeX216.xml"/><Relationship Id="rId258" Type="http://schemas.openxmlformats.org/officeDocument/2006/relationships/control" Target="../activeX/activeX132.xml"/><Relationship Id="rId465" Type="http://schemas.openxmlformats.org/officeDocument/2006/relationships/image" Target="../media/image225.emf"/><Relationship Id="rId22" Type="http://schemas.openxmlformats.org/officeDocument/2006/relationships/control" Target="../activeX/activeX10.xml"/><Relationship Id="rId64" Type="http://schemas.openxmlformats.org/officeDocument/2006/relationships/image" Target="../media/image30.emf"/><Relationship Id="rId118" Type="http://schemas.openxmlformats.org/officeDocument/2006/relationships/image" Target="../media/image57.emf"/><Relationship Id="rId325" Type="http://schemas.openxmlformats.org/officeDocument/2006/relationships/image" Target="../media/image157.emf"/><Relationship Id="rId367" Type="http://schemas.openxmlformats.org/officeDocument/2006/relationships/control" Target="../activeX/activeX187.xml"/><Relationship Id="rId171" Type="http://schemas.openxmlformats.org/officeDocument/2006/relationships/image" Target="../media/image83.emf"/><Relationship Id="rId227" Type="http://schemas.openxmlformats.org/officeDocument/2006/relationships/image" Target="../media/image108.emf"/><Relationship Id="rId269" Type="http://schemas.openxmlformats.org/officeDocument/2006/relationships/image" Target="../media/image129.emf"/><Relationship Id="rId434" Type="http://schemas.openxmlformats.org/officeDocument/2006/relationships/image" Target="../media/image210.emf"/><Relationship Id="rId476" Type="http://schemas.openxmlformats.org/officeDocument/2006/relationships/control" Target="../activeX/activeX243.xml"/><Relationship Id="rId33" Type="http://schemas.openxmlformats.org/officeDocument/2006/relationships/image" Target="../media/image15.emf"/><Relationship Id="rId129" Type="http://schemas.openxmlformats.org/officeDocument/2006/relationships/control" Target="../activeX/activeX64.xml"/><Relationship Id="rId280" Type="http://schemas.openxmlformats.org/officeDocument/2006/relationships/control" Target="../activeX/activeX143.xml"/><Relationship Id="rId336" Type="http://schemas.openxmlformats.org/officeDocument/2006/relationships/control" Target="../activeX/activeX171.xml"/><Relationship Id="rId501" Type="http://schemas.openxmlformats.org/officeDocument/2006/relationships/control" Target="../activeX/activeX256.xml"/><Relationship Id="rId75" Type="http://schemas.openxmlformats.org/officeDocument/2006/relationships/control" Target="../activeX/activeX37.xml"/><Relationship Id="rId140" Type="http://schemas.openxmlformats.org/officeDocument/2006/relationships/image" Target="../media/image68.emf"/><Relationship Id="rId182" Type="http://schemas.openxmlformats.org/officeDocument/2006/relationships/control" Target="../activeX/activeX92.xml"/><Relationship Id="rId378" Type="http://schemas.openxmlformats.org/officeDocument/2006/relationships/image" Target="../media/image183.emf"/><Relationship Id="rId403" Type="http://schemas.openxmlformats.org/officeDocument/2006/relationships/image" Target="../media/image195.emf"/><Relationship Id="rId6" Type="http://schemas.openxmlformats.org/officeDocument/2006/relationships/control" Target="../activeX/activeX2.xml"/><Relationship Id="rId238" Type="http://schemas.openxmlformats.org/officeDocument/2006/relationships/control" Target="../activeX/activeX122.xml"/><Relationship Id="rId445" Type="http://schemas.openxmlformats.org/officeDocument/2006/relationships/image" Target="../media/image215.emf"/><Relationship Id="rId487" Type="http://schemas.openxmlformats.org/officeDocument/2006/relationships/image" Target="../media/image236.emf"/><Relationship Id="rId291" Type="http://schemas.openxmlformats.org/officeDocument/2006/relationships/image" Target="../media/image140.emf"/><Relationship Id="rId305" Type="http://schemas.openxmlformats.org/officeDocument/2006/relationships/image" Target="../media/image147.emf"/><Relationship Id="rId347" Type="http://schemas.openxmlformats.org/officeDocument/2006/relationships/image" Target="../media/image168.emf"/><Relationship Id="rId44" Type="http://schemas.openxmlformats.org/officeDocument/2006/relationships/image" Target="../media/image20.emf"/><Relationship Id="rId86" Type="http://schemas.openxmlformats.org/officeDocument/2006/relationships/image" Target="../media/image41.emf"/><Relationship Id="rId151" Type="http://schemas.openxmlformats.org/officeDocument/2006/relationships/control" Target="../activeX/activeX75.xml"/><Relationship Id="rId389" Type="http://schemas.openxmlformats.org/officeDocument/2006/relationships/image" Target="../media/image188.emf"/><Relationship Id="rId193" Type="http://schemas.openxmlformats.org/officeDocument/2006/relationships/image" Target="../media/image92.emf"/><Relationship Id="rId207" Type="http://schemas.openxmlformats.org/officeDocument/2006/relationships/control" Target="../activeX/activeX106.xml"/><Relationship Id="rId249" Type="http://schemas.openxmlformats.org/officeDocument/2006/relationships/image" Target="../media/image119.emf"/><Relationship Id="rId414" Type="http://schemas.openxmlformats.org/officeDocument/2006/relationships/image" Target="../media/image200.emf"/><Relationship Id="rId456" Type="http://schemas.openxmlformats.org/officeDocument/2006/relationships/control" Target="../activeX/activeX233.xml"/><Relationship Id="rId498" Type="http://schemas.openxmlformats.org/officeDocument/2006/relationships/image" Target="../media/image241.emf"/><Relationship Id="rId13" Type="http://schemas.openxmlformats.org/officeDocument/2006/relationships/image" Target="../media/image5.emf"/><Relationship Id="rId109" Type="http://schemas.openxmlformats.org/officeDocument/2006/relationships/control" Target="../activeX/activeX54.xml"/><Relationship Id="rId260" Type="http://schemas.openxmlformats.org/officeDocument/2006/relationships/control" Target="../activeX/activeX133.xml"/><Relationship Id="rId316" Type="http://schemas.openxmlformats.org/officeDocument/2006/relationships/control" Target="../activeX/activeX161.xml"/><Relationship Id="rId55" Type="http://schemas.openxmlformats.org/officeDocument/2006/relationships/control" Target="../activeX/activeX27.xml"/><Relationship Id="rId97" Type="http://schemas.openxmlformats.org/officeDocument/2006/relationships/control" Target="../activeX/activeX48.xml"/><Relationship Id="rId120" Type="http://schemas.openxmlformats.org/officeDocument/2006/relationships/image" Target="../media/image58.emf"/><Relationship Id="rId358" Type="http://schemas.openxmlformats.org/officeDocument/2006/relationships/control" Target="../activeX/activeX182.xml"/><Relationship Id="rId162" Type="http://schemas.openxmlformats.org/officeDocument/2006/relationships/control" Target="../activeX/activeX81.xml"/><Relationship Id="rId218" Type="http://schemas.openxmlformats.org/officeDocument/2006/relationships/control" Target="../activeX/activeX112.xml"/><Relationship Id="rId425" Type="http://schemas.openxmlformats.org/officeDocument/2006/relationships/control" Target="../activeX/activeX217.xml"/><Relationship Id="rId467" Type="http://schemas.openxmlformats.org/officeDocument/2006/relationships/image" Target="../media/image226.emf"/><Relationship Id="rId271" Type="http://schemas.openxmlformats.org/officeDocument/2006/relationships/image" Target="../media/image130.emf"/><Relationship Id="rId24" Type="http://schemas.openxmlformats.org/officeDocument/2006/relationships/control" Target="../activeX/activeX11.xml"/><Relationship Id="rId66" Type="http://schemas.openxmlformats.org/officeDocument/2006/relationships/image" Target="../media/image31.emf"/><Relationship Id="rId131" Type="http://schemas.openxmlformats.org/officeDocument/2006/relationships/control" Target="../activeX/activeX65.xml"/><Relationship Id="rId327" Type="http://schemas.openxmlformats.org/officeDocument/2006/relationships/image" Target="../media/image158.emf"/><Relationship Id="rId369" Type="http://schemas.openxmlformats.org/officeDocument/2006/relationships/control" Target="../activeX/activeX188.xml"/><Relationship Id="rId173" Type="http://schemas.openxmlformats.org/officeDocument/2006/relationships/image" Target="../media/image84.emf"/><Relationship Id="rId229" Type="http://schemas.openxmlformats.org/officeDocument/2006/relationships/image" Target="../media/image109.emf"/><Relationship Id="rId380" Type="http://schemas.openxmlformats.org/officeDocument/2006/relationships/image" Target="../media/image184.emf"/><Relationship Id="rId436" Type="http://schemas.openxmlformats.org/officeDocument/2006/relationships/image" Target="../media/image211.emf"/><Relationship Id="rId240" Type="http://schemas.openxmlformats.org/officeDocument/2006/relationships/control" Target="../activeX/activeX123.xml"/><Relationship Id="rId478" Type="http://schemas.openxmlformats.org/officeDocument/2006/relationships/control" Target="../activeX/activeX244.xml"/><Relationship Id="rId35" Type="http://schemas.openxmlformats.org/officeDocument/2006/relationships/image" Target="../media/image16.emf"/><Relationship Id="rId77" Type="http://schemas.openxmlformats.org/officeDocument/2006/relationships/control" Target="../activeX/activeX38.xml"/><Relationship Id="rId100" Type="http://schemas.openxmlformats.org/officeDocument/2006/relationships/image" Target="../media/image48.emf"/><Relationship Id="rId282" Type="http://schemas.openxmlformats.org/officeDocument/2006/relationships/control" Target="../activeX/activeX144.xml"/><Relationship Id="rId338" Type="http://schemas.openxmlformats.org/officeDocument/2006/relationships/control" Target="../activeX/activeX172.xml"/><Relationship Id="rId503" Type="http://schemas.openxmlformats.org/officeDocument/2006/relationships/control" Target="../activeX/activeX257.xml"/><Relationship Id="rId8" Type="http://schemas.openxmlformats.org/officeDocument/2006/relationships/control" Target="../activeX/activeX3.xml"/><Relationship Id="rId142" Type="http://schemas.openxmlformats.org/officeDocument/2006/relationships/image" Target="../media/image69.emf"/><Relationship Id="rId184" Type="http://schemas.openxmlformats.org/officeDocument/2006/relationships/control" Target="../activeX/activeX94.xml"/><Relationship Id="rId391" Type="http://schemas.openxmlformats.org/officeDocument/2006/relationships/image" Target="../media/image189.emf"/><Relationship Id="rId405" Type="http://schemas.openxmlformats.org/officeDocument/2006/relationships/image" Target="../media/image196.emf"/><Relationship Id="rId447" Type="http://schemas.openxmlformats.org/officeDocument/2006/relationships/image" Target="../media/image216.emf"/><Relationship Id="rId251" Type="http://schemas.openxmlformats.org/officeDocument/2006/relationships/image" Target="../media/image120.emf"/><Relationship Id="rId489" Type="http://schemas.openxmlformats.org/officeDocument/2006/relationships/image" Target="../media/image237.emf"/><Relationship Id="rId46" Type="http://schemas.openxmlformats.org/officeDocument/2006/relationships/image" Target="../media/image21.emf"/><Relationship Id="rId293" Type="http://schemas.openxmlformats.org/officeDocument/2006/relationships/image" Target="../media/image141.emf"/><Relationship Id="rId307" Type="http://schemas.openxmlformats.org/officeDocument/2006/relationships/image" Target="../media/image148.emf"/><Relationship Id="rId349" Type="http://schemas.openxmlformats.org/officeDocument/2006/relationships/image" Target="../media/image169.emf"/><Relationship Id="rId88" Type="http://schemas.openxmlformats.org/officeDocument/2006/relationships/image" Target="../media/image42.emf"/><Relationship Id="rId111" Type="http://schemas.openxmlformats.org/officeDocument/2006/relationships/control" Target="../activeX/activeX55.xml"/><Relationship Id="rId153" Type="http://schemas.openxmlformats.org/officeDocument/2006/relationships/control" Target="../activeX/activeX76.xml"/><Relationship Id="rId195" Type="http://schemas.openxmlformats.org/officeDocument/2006/relationships/image" Target="../media/image93.emf"/><Relationship Id="rId209" Type="http://schemas.openxmlformats.org/officeDocument/2006/relationships/control" Target="../activeX/activeX107.xml"/><Relationship Id="rId360" Type="http://schemas.openxmlformats.org/officeDocument/2006/relationships/control" Target="../activeX/activeX183.xml"/><Relationship Id="rId416" Type="http://schemas.openxmlformats.org/officeDocument/2006/relationships/image" Target="../media/image201.emf"/><Relationship Id="rId220" Type="http://schemas.openxmlformats.org/officeDocument/2006/relationships/control" Target="../activeX/activeX113.xml"/><Relationship Id="rId458" Type="http://schemas.openxmlformats.org/officeDocument/2006/relationships/control" Target="../activeX/activeX234.xml"/><Relationship Id="rId15" Type="http://schemas.openxmlformats.org/officeDocument/2006/relationships/image" Target="../media/image6.emf"/><Relationship Id="rId57" Type="http://schemas.openxmlformats.org/officeDocument/2006/relationships/control" Target="../activeX/activeX28.xml"/><Relationship Id="rId262" Type="http://schemas.openxmlformats.org/officeDocument/2006/relationships/control" Target="../activeX/activeX134.xml"/><Relationship Id="rId318" Type="http://schemas.openxmlformats.org/officeDocument/2006/relationships/control" Target="../activeX/activeX162.xml"/><Relationship Id="rId99" Type="http://schemas.openxmlformats.org/officeDocument/2006/relationships/control" Target="../activeX/activeX49.xml"/><Relationship Id="rId122" Type="http://schemas.openxmlformats.org/officeDocument/2006/relationships/image" Target="../media/image59.emf"/><Relationship Id="rId164" Type="http://schemas.openxmlformats.org/officeDocument/2006/relationships/control" Target="../activeX/activeX82.xml"/><Relationship Id="rId371" Type="http://schemas.openxmlformats.org/officeDocument/2006/relationships/control" Target="../activeX/activeX189.xml"/><Relationship Id="rId427" Type="http://schemas.openxmlformats.org/officeDocument/2006/relationships/control" Target="../activeX/activeX218.xml"/><Relationship Id="rId469" Type="http://schemas.openxmlformats.org/officeDocument/2006/relationships/image" Target="../media/image227.emf"/><Relationship Id="rId26" Type="http://schemas.openxmlformats.org/officeDocument/2006/relationships/control" Target="../activeX/activeX12.xml"/><Relationship Id="rId231" Type="http://schemas.openxmlformats.org/officeDocument/2006/relationships/image" Target="../media/image110.emf"/><Relationship Id="rId273" Type="http://schemas.openxmlformats.org/officeDocument/2006/relationships/image" Target="../media/image131.emf"/><Relationship Id="rId329" Type="http://schemas.openxmlformats.org/officeDocument/2006/relationships/image" Target="../media/image159.emf"/><Relationship Id="rId480" Type="http://schemas.openxmlformats.org/officeDocument/2006/relationships/control" Target="../activeX/activeX245.xml"/><Relationship Id="rId68" Type="http://schemas.openxmlformats.org/officeDocument/2006/relationships/image" Target="../media/image32.emf"/><Relationship Id="rId133" Type="http://schemas.openxmlformats.org/officeDocument/2006/relationships/control" Target="../activeX/activeX66.xml"/><Relationship Id="rId175" Type="http://schemas.openxmlformats.org/officeDocument/2006/relationships/image" Target="../media/image85.emf"/><Relationship Id="rId340" Type="http://schemas.openxmlformats.org/officeDocument/2006/relationships/control" Target="../activeX/activeX173.xml"/><Relationship Id="rId200" Type="http://schemas.openxmlformats.org/officeDocument/2006/relationships/image" Target="../media/image95.emf"/><Relationship Id="rId382" Type="http://schemas.openxmlformats.org/officeDocument/2006/relationships/image" Target="../media/image185.emf"/><Relationship Id="rId438" Type="http://schemas.openxmlformats.org/officeDocument/2006/relationships/image" Target="../media/image212.emf"/><Relationship Id="rId242" Type="http://schemas.openxmlformats.org/officeDocument/2006/relationships/control" Target="../activeX/activeX124.xml"/><Relationship Id="rId284" Type="http://schemas.openxmlformats.org/officeDocument/2006/relationships/control" Target="../activeX/activeX145.xml"/><Relationship Id="rId491" Type="http://schemas.openxmlformats.org/officeDocument/2006/relationships/control" Target="../activeX/activeX251.xml"/><Relationship Id="rId505" Type="http://schemas.openxmlformats.org/officeDocument/2006/relationships/control" Target="../activeX/activeX258.xml"/><Relationship Id="rId37" Type="http://schemas.openxmlformats.org/officeDocument/2006/relationships/image" Target="../media/image17.emf"/><Relationship Id="rId79" Type="http://schemas.openxmlformats.org/officeDocument/2006/relationships/control" Target="../activeX/activeX39.xml"/><Relationship Id="rId102" Type="http://schemas.openxmlformats.org/officeDocument/2006/relationships/image" Target="../media/image49.emf"/><Relationship Id="rId144" Type="http://schemas.openxmlformats.org/officeDocument/2006/relationships/image" Target="../media/image70.emf"/><Relationship Id="rId90" Type="http://schemas.openxmlformats.org/officeDocument/2006/relationships/image" Target="../media/image43.emf"/><Relationship Id="rId186" Type="http://schemas.openxmlformats.org/officeDocument/2006/relationships/control" Target="../activeX/activeX95.xml"/><Relationship Id="rId351" Type="http://schemas.openxmlformats.org/officeDocument/2006/relationships/image" Target="../media/image170.emf"/><Relationship Id="rId393" Type="http://schemas.openxmlformats.org/officeDocument/2006/relationships/image" Target="../media/image190.emf"/><Relationship Id="rId407" Type="http://schemas.openxmlformats.org/officeDocument/2006/relationships/image" Target="../media/image197.emf"/><Relationship Id="rId449" Type="http://schemas.openxmlformats.org/officeDocument/2006/relationships/image" Target="../media/image217.emf"/><Relationship Id="rId211" Type="http://schemas.openxmlformats.org/officeDocument/2006/relationships/control" Target="../activeX/activeX108.xml"/><Relationship Id="rId253" Type="http://schemas.openxmlformats.org/officeDocument/2006/relationships/image" Target="../media/image121.emf"/><Relationship Id="rId295" Type="http://schemas.openxmlformats.org/officeDocument/2006/relationships/image" Target="../media/image142.emf"/><Relationship Id="rId309" Type="http://schemas.openxmlformats.org/officeDocument/2006/relationships/image" Target="../media/image149.emf"/><Relationship Id="rId460" Type="http://schemas.openxmlformats.org/officeDocument/2006/relationships/control" Target="../activeX/activeX235.xml"/><Relationship Id="rId48" Type="http://schemas.openxmlformats.org/officeDocument/2006/relationships/image" Target="../media/image22.emf"/><Relationship Id="rId113" Type="http://schemas.openxmlformats.org/officeDocument/2006/relationships/control" Target="../activeX/activeX56.xml"/><Relationship Id="rId320" Type="http://schemas.openxmlformats.org/officeDocument/2006/relationships/control" Target="../activeX/activeX163.xml"/><Relationship Id="rId155" Type="http://schemas.openxmlformats.org/officeDocument/2006/relationships/control" Target="../activeX/activeX77.xml"/><Relationship Id="rId197" Type="http://schemas.openxmlformats.org/officeDocument/2006/relationships/control" Target="../activeX/activeX101.xml"/><Relationship Id="rId362" Type="http://schemas.openxmlformats.org/officeDocument/2006/relationships/control" Target="../activeX/activeX184.xml"/><Relationship Id="rId418" Type="http://schemas.openxmlformats.org/officeDocument/2006/relationships/image" Target="../media/image202.emf"/><Relationship Id="rId222" Type="http://schemas.openxmlformats.org/officeDocument/2006/relationships/control" Target="../activeX/activeX114.xml"/><Relationship Id="rId264" Type="http://schemas.openxmlformats.org/officeDocument/2006/relationships/control" Target="../activeX/activeX135.xml"/><Relationship Id="rId471" Type="http://schemas.openxmlformats.org/officeDocument/2006/relationships/image" Target="../media/image228.emf"/><Relationship Id="rId17" Type="http://schemas.openxmlformats.org/officeDocument/2006/relationships/image" Target="../media/image7.emf"/><Relationship Id="rId59" Type="http://schemas.openxmlformats.org/officeDocument/2006/relationships/control" Target="../activeX/activeX29.xml"/><Relationship Id="rId124" Type="http://schemas.openxmlformats.org/officeDocument/2006/relationships/image" Target="../media/image60.emf"/><Relationship Id="rId70" Type="http://schemas.openxmlformats.org/officeDocument/2006/relationships/image" Target="../media/image33.emf"/><Relationship Id="rId166" Type="http://schemas.openxmlformats.org/officeDocument/2006/relationships/control" Target="../activeX/activeX83.xml"/><Relationship Id="rId331" Type="http://schemas.openxmlformats.org/officeDocument/2006/relationships/image" Target="../media/image160.emf"/><Relationship Id="rId373" Type="http://schemas.openxmlformats.org/officeDocument/2006/relationships/control" Target="../activeX/activeX190.xml"/><Relationship Id="rId429" Type="http://schemas.openxmlformats.org/officeDocument/2006/relationships/control" Target="../activeX/activeX219.xml"/><Relationship Id="rId1" Type="http://schemas.openxmlformats.org/officeDocument/2006/relationships/printerSettings" Target="../printerSettings/printerSettings1.bin"/><Relationship Id="rId233" Type="http://schemas.openxmlformats.org/officeDocument/2006/relationships/image" Target="../media/image111.emf"/><Relationship Id="rId440" Type="http://schemas.openxmlformats.org/officeDocument/2006/relationships/image" Target="../media/image213.emf"/><Relationship Id="rId28" Type="http://schemas.openxmlformats.org/officeDocument/2006/relationships/control" Target="../activeX/activeX13.xml"/><Relationship Id="rId275" Type="http://schemas.openxmlformats.org/officeDocument/2006/relationships/image" Target="../media/image132.emf"/><Relationship Id="rId300" Type="http://schemas.openxmlformats.org/officeDocument/2006/relationships/control" Target="../activeX/activeX153.xml"/><Relationship Id="rId482" Type="http://schemas.openxmlformats.org/officeDocument/2006/relationships/control" Target="../activeX/activeX246.xml"/><Relationship Id="rId81" Type="http://schemas.openxmlformats.org/officeDocument/2006/relationships/control" Target="../activeX/activeX40.xml"/><Relationship Id="rId135" Type="http://schemas.openxmlformats.org/officeDocument/2006/relationships/control" Target="../activeX/activeX67.xml"/><Relationship Id="rId177" Type="http://schemas.openxmlformats.org/officeDocument/2006/relationships/control" Target="../activeX/activeX89.xml"/><Relationship Id="rId342" Type="http://schemas.openxmlformats.org/officeDocument/2006/relationships/control" Target="../activeX/activeX174.xml"/><Relationship Id="rId384" Type="http://schemas.openxmlformats.org/officeDocument/2006/relationships/control" Target="../activeX/activeX196.xml"/><Relationship Id="rId202" Type="http://schemas.openxmlformats.org/officeDocument/2006/relationships/image" Target="../media/image96.emf"/><Relationship Id="rId244" Type="http://schemas.openxmlformats.org/officeDocument/2006/relationships/control" Target="../activeX/activeX125.xml"/><Relationship Id="rId39" Type="http://schemas.openxmlformats.org/officeDocument/2006/relationships/control" Target="../activeX/activeX19.xml"/><Relationship Id="rId286" Type="http://schemas.openxmlformats.org/officeDocument/2006/relationships/control" Target="../activeX/activeX146.xml"/><Relationship Id="rId451" Type="http://schemas.openxmlformats.org/officeDocument/2006/relationships/image" Target="../media/image218.emf"/><Relationship Id="rId493" Type="http://schemas.openxmlformats.org/officeDocument/2006/relationships/control" Target="../activeX/activeX252.xml"/><Relationship Id="rId50" Type="http://schemas.openxmlformats.org/officeDocument/2006/relationships/image" Target="../media/image23.emf"/><Relationship Id="rId104" Type="http://schemas.openxmlformats.org/officeDocument/2006/relationships/image" Target="../media/image50.emf"/><Relationship Id="rId146" Type="http://schemas.openxmlformats.org/officeDocument/2006/relationships/image" Target="../media/image71.emf"/><Relationship Id="rId188" Type="http://schemas.openxmlformats.org/officeDocument/2006/relationships/control" Target="../activeX/activeX96.xml"/><Relationship Id="rId311" Type="http://schemas.openxmlformats.org/officeDocument/2006/relationships/image" Target="../media/image150.emf"/><Relationship Id="rId353" Type="http://schemas.openxmlformats.org/officeDocument/2006/relationships/image" Target="../media/image171.emf"/><Relationship Id="rId395" Type="http://schemas.openxmlformats.org/officeDocument/2006/relationships/image" Target="../media/image191.emf"/><Relationship Id="rId409" Type="http://schemas.openxmlformats.org/officeDocument/2006/relationships/image" Target="../media/image198.emf"/><Relationship Id="rId92" Type="http://schemas.openxmlformats.org/officeDocument/2006/relationships/image" Target="../media/image44.emf"/><Relationship Id="rId213" Type="http://schemas.openxmlformats.org/officeDocument/2006/relationships/control" Target="../activeX/activeX109.xml"/><Relationship Id="rId420" Type="http://schemas.openxmlformats.org/officeDocument/2006/relationships/image" Target="../media/image203.emf"/><Relationship Id="rId255" Type="http://schemas.openxmlformats.org/officeDocument/2006/relationships/image" Target="../media/image122.emf"/><Relationship Id="rId297" Type="http://schemas.openxmlformats.org/officeDocument/2006/relationships/image" Target="../media/image143.emf"/><Relationship Id="rId462" Type="http://schemas.openxmlformats.org/officeDocument/2006/relationships/control" Target="../activeX/activeX236.xml"/><Relationship Id="rId115" Type="http://schemas.openxmlformats.org/officeDocument/2006/relationships/control" Target="../activeX/activeX57.xml"/><Relationship Id="rId157" Type="http://schemas.openxmlformats.org/officeDocument/2006/relationships/control" Target="../activeX/activeX78.xml"/><Relationship Id="rId322" Type="http://schemas.openxmlformats.org/officeDocument/2006/relationships/control" Target="../activeX/activeX164.xml"/><Relationship Id="rId364" Type="http://schemas.openxmlformats.org/officeDocument/2006/relationships/image" Target="../media/image176.emf"/><Relationship Id="rId61" Type="http://schemas.openxmlformats.org/officeDocument/2006/relationships/control" Target="../activeX/activeX30.xml"/><Relationship Id="rId199" Type="http://schemas.openxmlformats.org/officeDocument/2006/relationships/control" Target="../activeX/activeX102.xml"/><Relationship Id="rId19" Type="http://schemas.openxmlformats.org/officeDocument/2006/relationships/image" Target="../media/image8.emf"/><Relationship Id="rId224" Type="http://schemas.openxmlformats.org/officeDocument/2006/relationships/control" Target="../activeX/activeX115.xml"/><Relationship Id="rId266" Type="http://schemas.openxmlformats.org/officeDocument/2006/relationships/control" Target="../activeX/activeX136.xml"/><Relationship Id="rId431" Type="http://schemas.openxmlformats.org/officeDocument/2006/relationships/control" Target="../activeX/activeX220.xml"/><Relationship Id="rId473" Type="http://schemas.openxmlformats.org/officeDocument/2006/relationships/image" Target="../media/image229.emf"/><Relationship Id="rId30" Type="http://schemas.openxmlformats.org/officeDocument/2006/relationships/control" Target="../activeX/activeX14.xml"/><Relationship Id="rId126" Type="http://schemas.openxmlformats.org/officeDocument/2006/relationships/image" Target="../media/image61.emf"/><Relationship Id="rId168" Type="http://schemas.openxmlformats.org/officeDocument/2006/relationships/control" Target="../activeX/activeX84.xml"/><Relationship Id="rId333" Type="http://schemas.openxmlformats.org/officeDocument/2006/relationships/image" Target="../media/image161.emf"/><Relationship Id="rId72" Type="http://schemas.openxmlformats.org/officeDocument/2006/relationships/image" Target="../media/image34.emf"/><Relationship Id="rId375" Type="http://schemas.openxmlformats.org/officeDocument/2006/relationships/control" Target="../activeX/activeX191.xml"/><Relationship Id="rId3" Type="http://schemas.openxmlformats.org/officeDocument/2006/relationships/vmlDrawing" Target="../drawings/vmlDrawing1.vml"/><Relationship Id="rId235" Type="http://schemas.openxmlformats.org/officeDocument/2006/relationships/image" Target="../media/image112.emf"/><Relationship Id="rId277" Type="http://schemas.openxmlformats.org/officeDocument/2006/relationships/image" Target="../media/image133.emf"/><Relationship Id="rId400" Type="http://schemas.openxmlformats.org/officeDocument/2006/relationships/control" Target="../activeX/activeX204.xml"/><Relationship Id="rId442" Type="http://schemas.openxmlformats.org/officeDocument/2006/relationships/control" Target="../activeX/activeX226.xml"/><Relationship Id="rId484" Type="http://schemas.openxmlformats.org/officeDocument/2006/relationships/control" Target="../activeX/activeX247.xml"/><Relationship Id="rId137" Type="http://schemas.openxmlformats.org/officeDocument/2006/relationships/control" Target="../activeX/activeX68.xml"/><Relationship Id="rId302" Type="http://schemas.openxmlformats.org/officeDocument/2006/relationships/control" Target="../activeX/activeX154.xml"/><Relationship Id="rId344" Type="http://schemas.openxmlformats.org/officeDocument/2006/relationships/control" Target="../activeX/activeX175.xml"/><Relationship Id="rId41" Type="http://schemas.openxmlformats.org/officeDocument/2006/relationships/control" Target="../activeX/activeX20.xml"/><Relationship Id="rId83" Type="http://schemas.openxmlformats.org/officeDocument/2006/relationships/control" Target="../activeX/activeX41.xml"/><Relationship Id="rId179" Type="http://schemas.openxmlformats.org/officeDocument/2006/relationships/control" Target="../activeX/activeX90.xml"/><Relationship Id="rId386" Type="http://schemas.openxmlformats.org/officeDocument/2006/relationships/control" Target="../activeX/activeX197.xml"/><Relationship Id="rId190" Type="http://schemas.openxmlformats.org/officeDocument/2006/relationships/control" Target="../activeX/activeX97.xml"/><Relationship Id="rId204" Type="http://schemas.openxmlformats.org/officeDocument/2006/relationships/image" Target="../media/image97.emf"/><Relationship Id="rId246" Type="http://schemas.openxmlformats.org/officeDocument/2006/relationships/control" Target="../activeX/activeX126.xml"/><Relationship Id="rId288" Type="http://schemas.openxmlformats.org/officeDocument/2006/relationships/control" Target="../activeX/activeX147.xml"/><Relationship Id="rId411" Type="http://schemas.openxmlformats.org/officeDocument/2006/relationships/image" Target="../media/image199.emf"/><Relationship Id="rId453" Type="http://schemas.openxmlformats.org/officeDocument/2006/relationships/image" Target="../media/image219.emf"/><Relationship Id="rId106" Type="http://schemas.openxmlformats.org/officeDocument/2006/relationships/image" Target="../media/image51.emf"/><Relationship Id="rId313" Type="http://schemas.openxmlformats.org/officeDocument/2006/relationships/image" Target="../media/image151.emf"/><Relationship Id="rId495" Type="http://schemas.openxmlformats.org/officeDocument/2006/relationships/control" Target="../activeX/activeX253.xml"/><Relationship Id="rId10" Type="http://schemas.openxmlformats.org/officeDocument/2006/relationships/control" Target="../activeX/activeX4.xml"/><Relationship Id="rId52" Type="http://schemas.openxmlformats.org/officeDocument/2006/relationships/image" Target="../media/image24.emf"/><Relationship Id="rId94" Type="http://schemas.openxmlformats.org/officeDocument/2006/relationships/image" Target="../media/image45.emf"/><Relationship Id="rId148" Type="http://schemas.openxmlformats.org/officeDocument/2006/relationships/image" Target="../media/image72.emf"/><Relationship Id="rId355" Type="http://schemas.openxmlformats.org/officeDocument/2006/relationships/image" Target="../media/image172.emf"/><Relationship Id="rId397" Type="http://schemas.openxmlformats.org/officeDocument/2006/relationships/image" Target="../media/image192.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2" zoomScale="40" zoomScaleNormal="40" zoomScaleSheetLayoutView="10" zoomScalePageLayoutView="33" workbookViewId="0">
      <selection activeCell="I92" sqref="I9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8"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2" t="s">
        <v>80</v>
      </c>
      <c r="C1" s="382"/>
      <c r="D1" s="382"/>
      <c r="E1" s="382"/>
      <c r="F1" s="382"/>
      <c r="G1" s="382"/>
      <c r="H1" s="382"/>
      <c r="I1" s="382"/>
      <c r="J1" s="382"/>
      <c r="K1" s="382"/>
      <c r="L1" s="382"/>
      <c r="M1" s="382"/>
      <c r="N1" s="382"/>
      <c r="O1" s="382"/>
      <c r="P1" s="382"/>
      <c r="Q1" s="382"/>
      <c r="R1" s="382"/>
      <c r="S1" s="382"/>
      <c r="T1" s="382"/>
      <c r="U1" s="382"/>
    </row>
    <row r="2" spans="1:38" s="12" customFormat="1" ht="100.5" customHeight="1" thickBot="1" x14ac:dyDescent="0.3">
      <c r="A2" s="84"/>
      <c r="B2" s="138" t="s">
        <v>0</v>
      </c>
      <c r="C2" s="137" t="s">
        <v>1</v>
      </c>
      <c r="D2" s="138" t="s">
        <v>54</v>
      </c>
      <c r="E2" s="138" t="s">
        <v>2</v>
      </c>
      <c r="F2" s="138" t="s">
        <v>3</v>
      </c>
      <c r="G2" s="138" t="s">
        <v>4</v>
      </c>
      <c r="H2" s="139" t="s">
        <v>5</v>
      </c>
      <c r="I2" s="139" t="s">
        <v>6</v>
      </c>
      <c r="J2" s="139" t="s">
        <v>7</v>
      </c>
      <c r="K2" s="139" t="s">
        <v>7</v>
      </c>
      <c r="L2" s="139" t="s">
        <v>8</v>
      </c>
      <c r="M2" s="139"/>
      <c r="N2" s="139" t="s">
        <v>9</v>
      </c>
      <c r="O2" s="140" t="s">
        <v>10</v>
      </c>
      <c r="P2" s="141" t="s">
        <v>158</v>
      </c>
      <c r="Q2" s="141" t="s">
        <v>74</v>
      </c>
      <c r="R2" s="141" t="s">
        <v>74</v>
      </c>
      <c r="S2" s="141" t="s">
        <v>85</v>
      </c>
      <c r="T2" s="141" t="s">
        <v>85</v>
      </c>
      <c r="U2" s="141" t="s">
        <v>128</v>
      </c>
      <c r="X2" s="212"/>
      <c r="Y2" s="29"/>
      <c r="Z2" s="29"/>
      <c r="AA2" s="29"/>
      <c r="AB2" s="29"/>
      <c r="AC2" s="29"/>
      <c r="AD2" s="29"/>
      <c r="AE2" s="29"/>
      <c r="AF2" s="29"/>
      <c r="AG2" s="29"/>
      <c r="AH2" s="29"/>
      <c r="AI2" s="29"/>
      <c r="AJ2" s="29"/>
      <c r="AK2" s="29"/>
      <c r="AL2" s="29"/>
    </row>
    <row r="3" spans="1:38" s="2" customFormat="1" ht="342" customHeight="1" thickBot="1" x14ac:dyDescent="0.3">
      <c r="A3" s="1"/>
      <c r="B3" s="222" t="s">
        <v>52</v>
      </c>
      <c r="C3" s="262">
        <v>30</v>
      </c>
      <c r="D3" s="225" t="s">
        <v>52</v>
      </c>
      <c r="E3" s="325" t="s">
        <v>71</v>
      </c>
      <c r="F3" s="328">
        <v>60</v>
      </c>
      <c r="G3" s="85">
        <v>5</v>
      </c>
      <c r="H3" s="61" t="s">
        <v>155</v>
      </c>
      <c r="I3" s="263" t="s">
        <v>11</v>
      </c>
      <c r="J3" s="176"/>
      <c r="K3" s="86" t="s">
        <v>12</v>
      </c>
      <c r="L3" s="34">
        <f t="shared" ref="L3:L21" si="0">IF(K3="SI",G3,0)</f>
        <v>5</v>
      </c>
      <c r="M3" s="331">
        <f>L3+L4+L5+L6+L7+L8+L9+L10+L11+L12</f>
        <v>100</v>
      </c>
      <c r="N3" s="259">
        <f>((L3+L4)*F3)/100</f>
        <v>6</v>
      </c>
      <c r="O3" s="395">
        <f>(SUM(N3:N19)*C3)/100</f>
        <v>21</v>
      </c>
      <c r="P3" s="379" t="s">
        <v>174</v>
      </c>
      <c r="Q3" s="199"/>
      <c r="R3" s="33" t="s">
        <v>14</v>
      </c>
      <c r="S3" s="87"/>
      <c r="T3" s="87" t="s">
        <v>76</v>
      </c>
      <c r="U3" s="88" t="s">
        <v>169</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223"/>
      <c r="C4" s="262"/>
      <c r="D4" s="226"/>
      <c r="E4" s="326"/>
      <c r="F4" s="329"/>
      <c r="G4" s="89">
        <v>5</v>
      </c>
      <c r="H4" s="59" t="s">
        <v>86</v>
      </c>
      <c r="I4" s="264"/>
      <c r="J4" s="177"/>
      <c r="K4" s="90" t="s">
        <v>12</v>
      </c>
      <c r="L4" s="38">
        <f t="shared" si="0"/>
        <v>5</v>
      </c>
      <c r="M4" s="332"/>
      <c r="N4" s="261"/>
      <c r="O4" s="395"/>
      <c r="P4" s="380"/>
      <c r="Q4" s="199"/>
      <c r="R4" s="200" t="s">
        <v>14</v>
      </c>
      <c r="S4" s="91"/>
      <c r="T4" s="91" t="s">
        <v>76</v>
      </c>
      <c r="U4" s="92" t="s">
        <v>169</v>
      </c>
      <c r="X4" s="7">
        <f>M3</f>
        <v>100</v>
      </c>
      <c r="Y4" s="7">
        <f>M13</f>
        <v>100</v>
      </c>
      <c r="Z4" s="7">
        <f>M15</f>
        <v>0</v>
      </c>
      <c r="AA4" s="7">
        <f>M20</f>
        <v>100</v>
      </c>
      <c r="AB4" s="7">
        <f>M25</f>
        <v>90</v>
      </c>
      <c r="AC4" s="7">
        <f>M31</f>
        <v>100</v>
      </c>
      <c r="AD4" s="7">
        <f>M35</f>
        <v>0</v>
      </c>
      <c r="AE4" s="7">
        <f>M43</f>
        <v>100</v>
      </c>
      <c r="AF4" s="7">
        <f>M55</f>
        <v>100</v>
      </c>
      <c r="AG4" s="7">
        <f>M57</f>
        <v>10</v>
      </c>
      <c r="AH4" s="7">
        <f>M61</f>
        <v>100</v>
      </c>
      <c r="AI4" s="7">
        <f>M74</f>
        <v>100</v>
      </c>
      <c r="AJ4" s="7">
        <f>M83</f>
        <v>0</v>
      </c>
      <c r="AK4" s="7">
        <f>M83</f>
        <v>0</v>
      </c>
      <c r="AL4" s="7"/>
    </row>
    <row r="5" spans="1:38" ht="83.25" customHeight="1" thickBot="1" x14ac:dyDescent="0.3">
      <c r="A5" s="3"/>
      <c r="B5" s="223"/>
      <c r="C5" s="262"/>
      <c r="D5" s="226"/>
      <c r="E5" s="326"/>
      <c r="F5" s="329"/>
      <c r="G5" s="86">
        <v>10</v>
      </c>
      <c r="H5" s="59" t="s">
        <v>156</v>
      </c>
      <c r="I5" s="334" t="s">
        <v>153</v>
      </c>
      <c r="J5" s="178"/>
      <c r="K5" s="86" t="s">
        <v>12</v>
      </c>
      <c r="L5" s="34">
        <f t="shared" ref="L5:L12" si="1">IF(K5="SI",G5,0)</f>
        <v>10</v>
      </c>
      <c r="M5" s="332"/>
      <c r="N5" s="259">
        <f>((L5+L6)*F3)/100</f>
        <v>12</v>
      </c>
      <c r="O5" s="395"/>
      <c r="P5" s="380"/>
      <c r="Q5" s="199"/>
      <c r="R5" s="201" t="s">
        <v>14</v>
      </c>
      <c r="S5" s="35"/>
      <c r="T5" s="35" t="s">
        <v>76</v>
      </c>
      <c r="U5" s="36" t="s">
        <v>169</v>
      </c>
      <c r="X5" s="7"/>
      <c r="Y5" s="7"/>
      <c r="Z5" s="7"/>
      <c r="AA5" s="7"/>
      <c r="AB5" s="7"/>
      <c r="AC5" s="7"/>
      <c r="AD5" s="7"/>
      <c r="AE5" s="7"/>
      <c r="AF5" s="7"/>
      <c r="AG5" s="7"/>
      <c r="AH5" s="7"/>
      <c r="AI5" s="7"/>
      <c r="AJ5" s="7"/>
      <c r="AK5" s="7"/>
      <c r="AL5" s="7"/>
    </row>
    <row r="6" spans="1:38" ht="81.75" customHeight="1" thickBot="1" x14ac:dyDescent="0.3">
      <c r="A6" s="3"/>
      <c r="B6" s="223"/>
      <c r="C6" s="262"/>
      <c r="D6" s="226"/>
      <c r="E6" s="326"/>
      <c r="F6" s="329"/>
      <c r="G6" s="90">
        <v>10</v>
      </c>
      <c r="H6" s="93" t="s">
        <v>159</v>
      </c>
      <c r="I6" s="335"/>
      <c r="J6" s="188"/>
      <c r="K6" s="90" t="s">
        <v>12</v>
      </c>
      <c r="L6" s="38">
        <f t="shared" si="1"/>
        <v>10</v>
      </c>
      <c r="M6" s="332"/>
      <c r="N6" s="261"/>
      <c r="O6" s="395"/>
      <c r="P6" s="380"/>
      <c r="Q6" s="199"/>
      <c r="R6" s="200" t="s">
        <v>14</v>
      </c>
      <c r="S6" s="91"/>
      <c r="T6" s="91" t="s">
        <v>76</v>
      </c>
      <c r="U6" s="92" t="s">
        <v>169</v>
      </c>
    </row>
    <row r="7" spans="1:38" ht="129" thickBot="1" x14ac:dyDescent="0.3">
      <c r="A7" s="3"/>
      <c r="B7" s="223"/>
      <c r="C7" s="262"/>
      <c r="D7" s="226"/>
      <c r="E7" s="326"/>
      <c r="F7" s="329"/>
      <c r="G7" s="94">
        <v>20</v>
      </c>
      <c r="H7" s="59" t="s">
        <v>157</v>
      </c>
      <c r="I7" s="256" t="s">
        <v>19</v>
      </c>
      <c r="J7" s="189"/>
      <c r="K7" s="33" t="s">
        <v>12</v>
      </c>
      <c r="L7" s="34">
        <f t="shared" si="1"/>
        <v>20</v>
      </c>
      <c r="M7" s="332"/>
      <c r="N7" s="259">
        <f>(SUM(L7:L12)*F3)/100</f>
        <v>42</v>
      </c>
      <c r="O7" s="395"/>
      <c r="P7" s="380"/>
      <c r="Q7" s="199"/>
      <c r="R7" s="201" t="s">
        <v>14</v>
      </c>
      <c r="S7" s="35"/>
      <c r="T7" s="35" t="s">
        <v>76</v>
      </c>
      <c r="U7" s="36" t="s">
        <v>169</v>
      </c>
    </row>
    <row r="8" spans="1:38" ht="78" thickBot="1" x14ac:dyDescent="0.3">
      <c r="A8" s="3"/>
      <c r="B8" s="223"/>
      <c r="C8" s="262"/>
      <c r="D8" s="226"/>
      <c r="E8" s="326"/>
      <c r="F8" s="329"/>
      <c r="G8" s="95">
        <v>15</v>
      </c>
      <c r="H8" s="60" t="s">
        <v>160</v>
      </c>
      <c r="I8" s="257"/>
      <c r="J8" s="189"/>
      <c r="K8" s="101" t="s">
        <v>12</v>
      </c>
      <c r="L8" s="97">
        <f t="shared" si="1"/>
        <v>15</v>
      </c>
      <c r="M8" s="332"/>
      <c r="N8" s="260"/>
      <c r="O8" s="395"/>
      <c r="P8" s="380"/>
      <c r="Q8" s="199"/>
      <c r="R8" s="202" t="s">
        <v>14</v>
      </c>
      <c r="S8" s="98"/>
      <c r="T8" s="98" t="s">
        <v>76</v>
      </c>
      <c r="U8" s="36" t="s">
        <v>169</v>
      </c>
    </row>
    <row r="9" spans="1:38" ht="77.25" thickBot="1" x14ac:dyDescent="0.3">
      <c r="A9" s="3"/>
      <c r="B9" s="223"/>
      <c r="C9" s="262"/>
      <c r="D9" s="226"/>
      <c r="E9" s="326"/>
      <c r="F9" s="329"/>
      <c r="G9" s="95">
        <v>10</v>
      </c>
      <c r="H9" s="60" t="s">
        <v>87</v>
      </c>
      <c r="I9" s="257"/>
      <c r="J9" s="189"/>
      <c r="K9" s="101" t="s">
        <v>12</v>
      </c>
      <c r="L9" s="97">
        <f t="shared" si="1"/>
        <v>10</v>
      </c>
      <c r="M9" s="332"/>
      <c r="N9" s="260"/>
      <c r="O9" s="395"/>
      <c r="P9" s="380"/>
      <c r="Q9" s="199"/>
      <c r="R9" s="202" t="s">
        <v>14</v>
      </c>
      <c r="S9" s="98"/>
      <c r="T9" s="98" t="s">
        <v>76</v>
      </c>
      <c r="U9" s="36" t="s">
        <v>169</v>
      </c>
    </row>
    <row r="10" spans="1:38" ht="77.25" thickBot="1" x14ac:dyDescent="0.3">
      <c r="A10" s="3"/>
      <c r="B10" s="223"/>
      <c r="C10" s="262"/>
      <c r="D10" s="226"/>
      <c r="E10" s="326"/>
      <c r="F10" s="329"/>
      <c r="G10" s="95">
        <v>10</v>
      </c>
      <c r="H10" s="60" t="s">
        <v>88</v>
      </c>
      <c r="I10" s="257"/>
      <c r="J10" s="189"/>
      <c r="K10" s="101" t="s">
        <v>12</v>
      </c>
      <c r="L10" s="97">
        <f t="shared" si="1"/>
        <v>10</v>
      </c>
      <c r="M10" s="332"/>
      <c r="N10" s="260"/>
      <c r="O10" s="395"/>
      <c r="P10" s="380"/>
      <c r="Q10" s="199"/>
      <c r="R10" s="202" t="s">
        <v>14</v>
      </c>
      <c r="S10" s="98"/>
      <c r="T10" s="98" t="s">
        <v>76</v>
      </c>
      <c r="U10" s="36" t="s">
        <v>169</v>
      </c>
    </row>
    <row r="11" spans="1:38" ht="77.25" thickBot="1" x14ac:dyDescent="0.3">
      <c r="A11" s="3"/>
      <c r="B11" s="223"/>
      <c r="C11" s="262"/>
      <c r="D11" s="226"/>
      <c r="E11" s="326"/>
      <c r="F11" s="329"/>
      <c r="G11" s="95">
        <v>5</v>
      </c>
      <c r="H11" s="45" t="s">
        <v>90</v>
      </c>
      <c r="I11" s="257"/>
      <c r="J11" s="189"/>
      <c r="K11" s="101" t="s">
        <v>12</v>
      </c>
      <c r="L11" s="97">
        <f t="shared" si="1"/>
        <v>5</v>
      </c>
      <c r="M11" s="332"/>
      <c r="N11" s="260"/>
      <c r="O11" s="395"/>
      <c r="P11" s="380"/>
      <c r="Q11" s="199"/>
      <c r="R11" s="202" t="s">
        <v>14</v>
      </c>
      <c r="S11" s="98"/>
      <c r="T11" s="98" t="s">
        <v>76</v>
      </c>
      <c r="U11" s="99" t="s">
        <v>169</v>
      </c>
    </row>
    <row r="12" spans="1:38" ht="77.25" thickBot="1" x14ac:dyDescent="0.3">
      <c r="A12" s="3"/>
      <c r="B12" s="223"/>
      <c r="C12" s="262"/>
      <c r="D12" s="226"/>
      <c r="E12" s="327"/>
      <c r="F12" s="330"/>
      <c r="G12" s="90">
        <v>10</v>
      </c>
      <c r="H12" s="100" t="s">
        <v>89</v>
      </c>
      <c r="I12" s="258"/>
      <c r="J12" s="189"/>
      <c r="K12" s="37" t="s">
        <v>12</v>
      </c>
      <c r="L12" s="38">
        <f t="shared" si="1"/>
        <v>10</v>
      </c>
      <c r="M12" s="333"/>
      <c r="N12" s="261"/>
      <c r="O12" s="395"/>
      <c r="P12" s="381"/>
      <c r="Q12" s="199"/>
      <c r="R12" s="203" t="s">
        <v>14</v>
      </c>
      <c r="S12" s="39"/>
      <c r="T12" s="39" t="s">
        <v>76</v>
      </c>
      <c r="U12" s="40" t="s">
        <v>169</v>
      </c>
    </row>
    <row r="13" spans="1:38" ht="288.75" customHeight="1" thickBot="1" x14ac:dyDescent="0.3">
      <c r="A13" s="3"/>
      <c r="B13" s="223"/>
      <c r="C13" s="262"/>
      <c r="D13" s="226"/>
      <c r="E13" s="312" t="s">
        <v>13</v>
      </c>
      <c r="F13" s="314">
        <v>10</v>
      </c>
      <c r="G13" s="33">
        <v>50</v>
      </c>
      <c r="H13" s="114" t="s">
        <v>91</v>
      </c>
      <c r="I13" s="316" t="s">
        <v>79</v>
      </c>
      <c r="J13" s="179"/>
      <c r="K13" s="33" t="s">
        <v>12</v>
      </c>
      <c r="L13" s="34">
        <f t="shared" si="0"/>
        <v>50</v>
      </c>
      <c r="M13" s="331">
        <f>L13+L14</f>
        <v>100</v>
      </c>
      <c r="N13" s="318">
        <f>((L13+L14)*F13)/100</f>
        <v>10</v>
      </c>
      <c r="O13" s="395"/>
      <c r="P13" s="379" t="s">
        <v>175</v>
      </c>
      <c r="Q13" s="204"/>
      <c r="R13" s="201" t="s">
        <v>14</v>
      </c>
      <c r="S13" s="35"/>
      <c r="T13" s="35" t="s">
        <v>76</v>
      </c>
      <c r="U13" s="36" t="s">
        <v>170</v>
      </c>
    </row>
    <row r="14" spans="1:38" ht="179.25" customHeight="1" thickBot="1" x14ac:dyDescent="0.3">
      <c r="A14" s="3"/>
      <c r="B14" s="223"/>
      <c r="C14" s="262"/>
      <c r="D14" s="226"/>
      <c r="E14" s="313"/>
      <c r="F14" s="315"/>
      <c r="G14" s="37">
        <v>50</v>
      </c>
      <c r="H14" s="162" t="s">
        <v>129</v>
      </c>
      <c r="I14" s="317"/>
      <c r="J14" s="190"/>
      <c r="K14" s="37" t="s">
        <v>12</v>
      </c>
      <c r="L14" s="38">
        <f t="shared" si="0"/>
        <v>50</v>
      </c>
      <c r="M14" s="333"/>
      <c r="N14" s="319"/>
      <c r="O14" s="395"/>
      <c r="P14" s="381"/>
      <c r="Q14" s="204"/>
      <c r="R14" s="203" t="s">
        <v>14</v>
      </c>
      <c r="S14" s="39"/>
      <c r="T14" s="39" t="s">
        <v>76</v>
      </c>
      <c r="U14" s="40" t="s">
        <v>170</v>
      </c>
    </row>
    <row r="15" spans="1:38" ht="51" customHeight="1" thickBot="1" x14ac:dyDescent="0.3">
      <c r="A15" s="3"/>
      <c r="B15" s="223"/>
      <c r="C15" s="262"/>
      <c r="D15" s="226"/>
      <c r="E15" s="234" t="s">
        <v>15</v>
      </c>
      <c r="F15" s="321">
        <v>30</v>
      </c>
      <c r="G15" s="33">
        <v>15</v>
      </c>
      <c r="H15" s="114" t="s">
        <v>92</v>
      </c>
      <c r="I15" s="316" t="s">
        <v>16</v>
      </c>
      <c r="J15" s="190"/>
      <c r="K15" s="33" t="s">
        <v>14</v>
      </c>
      <c r="L15" s="34">
        <f t="shared" si="0"/>
        <v>0</v>
      </c>
      <c r="M15" s="331">
        <f>L15+L16+L17+L18+L19</f>
        <v>0</v>
      </c>
      <c r="N15" s="318">
        <f>(SUM(L15:L19)*F15)/100</f>
        <v>0</v>
      </c>
      <c r="O15" s="395"/>
      <c r="P15" s="379" t="s">
        <v>161</v>
      </c>
      <c r="Q15" s="204"/>
      <c r="R15" s="204" t="s">
        <v>14</v>
      </c>
      <c r="S15" s="204"/>
      <c r="T15" s="207" t="s">
        <v>14</v>
      </c>
      <c r="U15" s="36" t="s">
        <v>161</v>
      </c>
    </row>
    <row r="16" spans="1:38" ht="51.75" thickBot="1" x14ac:dyDescent="0.3">
      <c r="A16" s="3"/>
      <c r="B16" s="223"/>
      <c r="C16" s="262"/>
      <c r="D16" s="226"/>
      <c r="E16" s="235"/>
      <c r="F16" s="322"/>
      <c r="G16" s="101">
        <v>20</v>
      </c>
      <c r="H16" s="115" t="s">
        <v>130</v>
      </c>
      <c r="I16" s="324"/>
      <c r="J16" s="190"/>
      <c r="K16" s="101" t="s">
        <v>14</v>
      </c>
      <c r="L16" s="97">
        <f t="shared" si="0"/>
        <v>0</v>
      </c>
      <c r="M16" s="332"/>
      <c r="N16" s="320"/>
      <c r="O16" s="395"/>
      <c r="P16" s="380"/>
      <c r="Q16" s="204"/>
      <c r="R16" s="208" t="s">
        <v>14</v>
      </c>
      <c r="S16" s="204"/>
      <c r="T16" s="208" t="s">
        <v>14</v>
      </c>
      <c r="U16" s="99" t="s">
        <v>161</v>
      </c>
    </row>
    <row r="17" spans="1:21" ht="51.75" thickBot="1" x14ac:dyDescent="0.3">
      <c r="A17" s="3"/>
      <c r="B17" s="223"/>
      <c r="C17" s="262"/>
      <c r="D17" s="226"/>
      <c r="E17" s="235"/>
      <c r="F17" s="322"/>
      <c r="G17" s="101">
        <v>15</v>
      </c>
      <c r="H17" s="159" t="s">
        <v>93</v>
      </c>
      <c r="I17" s="324"/>
      <c r="J17" s="190"/>
      <c r="K17" s="101" t="s">
        <v>14</v>
      </c>
      <c r="L17" s="97">
        <f t="shared" si="0"/>
        <v>0</v>
      </c>
      <c r="M17" s="332"/>
      <c r="N17" s="320"/>
      <c r="O17" s="395"/>
      <c r="P17" s="380"/>
      <c r="Q17" s="204"/>
      <c r="R17" s="208" t="s">
        <v>14</v>
      </c>
      <c r="S17" s="204"/>
      <c r="T17" s="208" t="s">
        <v>14</v>
      </c>
      <c r="U17" s="99" t="s">
        <v>161</v>
      </c>
    </row>
    <row r="18" spans="1:21" ht="76.5" customHeight="1" thickBot="1" x14ac:dyDescent="0.3">
      <c r="A18" s="3"/>
      <c r="B18" s="223"/>
      <c r="C18" s="262"/>
      <c r="D18" s="226"/>
      <c r="E18" s="235"/>
      <c r="F18" s="322"/>
      <c r="G18" s="142">
        <v>20</v>
      </c>
      <c r="H18" s="160" t="s">
        <v>95</v>
      </c>
      <c r="I18" s="324"/>
      <c r="J18" s="190"/>
      <c r="K18" s="101" t="s">
        <v>14</v>
      </c>
      <c r="L18" s="97">
        <f t="shared" si="0"/>
        <v>0</v>
      </c>
      <c r="M18" s="332"/>
      <c r="N18" s="320"/>
      <c r="O18" s="395"/>
      <c r="P18" s="380"/>
      <c r="Q18" s="204"/>
      <c r="R18" s="208" t="s">
        <v>14</v>
      </c>
      <c r="S18" s="204"/>
      <c r="T18" s="208" t="s">
        <v>14</v>
      </c>
      <c r="U18" s="99" t="s">
        <v>161</v>
      </c>
    </row>
    <row r="19" spans="1:21" ht="81" customHeight="1" thickBot="1" x14ac:dyDescent="0.3">
      <c r="A19" s="3"/>
      <c r="B19" s="224"/>
      <c r="C19" s="262"/>
      <c r="D19" s="227"/>
      <c r="E19" s="236"/>
      <c r="F19" s="323"/>
      <c r="G19" s="143">
        <v>30</v>
      </c>
      <c r="H19" s="161" t="s">
        <v>131</v>
      </c>
      <c r="I19" s="317"/>
      <c r="J19" s="190"/>
      <c r="K19" s="37" t="s">
        <v>14</v>
      </c>
      <c r="L19" s="38">
        <f t="shared" si="0"/>
        <v>0</v>
      </c>
      <c r="M19" s="332"/>
      <c r="N19" s="319"/>
      <c r="O19" s="395"/>
      <c r="P19" s="381"/>
      <c r="Q19" s="204"/>
      <c r="R19" s="209" t="s">
        <v>14</v>
      </c>
      <c r="S19" s="204"/>
      <c r="T19" s="209" t="s">
        <v>14</v>
      </c>
      <c r="U19" s="40" t="s">
        <v>161</v>
      </c>
    </row>
    <row r="20" spans="1:21" ht="51" customHeight="1" thickBot="1" x14ac:dyDescent="0.3">
      <c r="B20" s="300" t="s">
        <v>61</v>
      </c>
      <c r="C20" s="291">
        <v>60</v>
      </c>
      <c r="D20" s="225" t="s">
        <v>53</v>
      </c>
      <c r="E20" s="293" t="s">
        <v>148</v>
      </c>
      <c r="F20" s="314">
        <v>10</v>
      </c>
      <c r="G20" s="86">
        <v>10</v>
      </c>
      <c r="H20" s="102" t="s">
        <v>94</v>
      </c>
      <c r="I20" s="316" t="s">
        <v>20</v>
      </c>
      <c r="J20" s="190"/>
      <c r="K20" s="33" t="s">
        <v>12</v>
      </c>
      <c r="L20" s="103">
        <f t="shared" si="0"/>
        <v>10</v>
      </c>
      <c r="M20" s="369">
        <f>L20+L21+L22+L23+L24</f>
        <v>100</v>
      </c>
      <c r="N20" s="366">
        <f>(SUM(L20:L24)*F20)/100</f>
        <v>10</v>
      </c>
      <c r="O20" s="353">
        <f>(SUM(N20:N73)*C20)/100</f>
        <v>47.1</v>
      </c>
      <c r="P20" s="237" t="s">
        <v>176</v>
      </c>
      <c r="Q20" s="169" t="s">
        <v>171</v>
      </c>
      <c r="R20" s="201" t="s">
        <v>14</v>
      </c>
      <c r="S20" s="35"/>
      <c r="T20" s="35" t="s">
        <v>14</v>
      </c>
      <c r="U20" s="49"/>
    </row>
    <row r="21" spans="1:21" ht="128.25" thickBot="1" x14ac:dyDescent="0.3">
      <c r="B21" s="301"/>
      <c r="C21" s="262"/>
      <c r="D21" s="226"/>
      <c r="E21" s="294"/>
      <c r="F21" s="373"/>
      <c r="G21" s="104">
        <v>40</v>
      </c>
      <c r="H21" s="105" t="s">
        <v>96</v>
      </c>
      <c r="I21" s="374"/>
      <c r="J21" s="190"/>
      <c r="K21" s="106" t="s">
        <v>12</v>
      </c>
      <c r="L21" s="103">
        <f t="shared" si="0"/>
        <v>40</v>
      </c>
      <c r="M21" s="370"/>
      <c r="N21" s="367"/>
      <c r="O21" s="354"/>
      <c r="P21" s="238"/>
      <c r="Q21" s="169"/>
      <c r="R21" s="205" t="s">
        <v>14</v>
      </c>
      <c r="S21" s="107"/>
      <c r="T21" s="107" t="s">
        <v>14</v>
      </c>
      <c r="U21" s="108"/>
    </row>
    <row r="22" spans="1:21" ht="77.25" thickBot="1" x14ac:dyDescent="0.3">
      <c r="B22" s="301"/>
      <c r="C22" s="262"/>
      <c r="D22" s="226"/>
      <c r="E22" s="295"/>
      <c r="F22" s="373"/>
      <c r="G22" s="96">
        <v>30</v>
      </c>
      <c r="H22" s="60" t="s">
        <v>132</v>
      </c>
      <c r="I22" s="324"/>
      <c r="J22" s="190"/>
      <c r="K22" s="101" t="s">
        <v>12</v>
      </c>
      <c r="L22" s="103">
        <f t="shared" ref="L22:L79" si="2">IF(K22="SI",G22,0)</f>
        <v>30</v>
      </c>
      <c r="M22" s="370"/>
      <c r="N22" s="367"/>
      <c r="O22" s="354"/>
      <c r="P22" s="238"/>
      <c r="Q22" s="169"/>
      <c r="R22" s="202" t="s">
        <v>14</v>
      </c>
      <c r="S22" s="98"/>
      <c r="T22" s="98" t="s">
        <v>14</v>
      </c>
      <c r="U22" s="53"/>
    </row>
    <row r="23" spans="1:21" ht="219" customHeight="1" thickBot="1" x14ac:dyDescent="0.3">
      <c r="B23" s="301"/>
      <c r="C23" s="262"/>
      <c r="D23" s="226"/>
      <c r="E23" s="295"/>
      <c r="F23" s="373"/>
      <c r="G23" s="96">
        <v>10</v>
      </c>
      <c r="H23" s="60" t="s">
        <v>133</v>
      </c>
      <c r="I23" s="324"/>
      <c r="J23" s="190"/>
      <c r="K23" s="101" t="s">
        <v>12</v>
      </c>
      <c r="L23" s="103">
        <f t="shared" si="2"/>
        <v>10</v>
      </c>
      <c r="M23" s="370"/>
      <c r="N23" s="367"/>
      <c r="O23" s="354"/>
      <c r="P23" s="238"/>
      <c r="Q23" s="169"/>
      <c r="R23" s="202" t="s">
        <v>14</v>
      </c>
      <c r="S23" s="169"/>
      <c r="T23" s="98" t="s">
        <v>76</v>
      </c>
      <c r="U23" s="53"/>
    </row>
    <row r="24" spans="1:21" ht="128.25" thickBot="1" x14ac:dyDescent="0.3">
      <c r="B24" s="301"/>
      <c r="C24" s="262"/>
      <c r="D24" s="227"/>
      <c r="E24" s="296"/>
      <c r="F24" s="315"/>
      <c r="G24" s="109">
        <v>10</v>
      </c>
      <c r="H24" s="110" t="s">
        <v>134</v>
      </c>
      <c r="I24" s="317"/>
      <c r="J24" s="190"/>
      <c r="K24" s="111" t="s">
        <v>12</v>
      </c>
      <c r="L24" s="112">
        <f t="shared" si="2"/>
        <v>10</v>
      </c>
      <c r="M24" s="371"/>
      <c r="N24" s="368"/>
      <c r="O24" s="354"/>
      <c r="P24" s="239"/>
      <c r="Q24" s="169"/>
      <c r="R24" s="203" t="s">
        <v>14</v>
      </c>
      <c r="S24" s="169"/>
      <c r="T24" s="39" t="s">
        <v>14</v>
      </c>
      <c r="U24" s="58"/>
    </row>
    <row r="25" spans="1:21" ht="86.25" customHeight="1" thickBot="1" x14ac:dyDescent="0.3">
      <c r="B25" s="301"/>
      <c r="C25" s="262"/>
      <c r="D25" s="225" t="s">
        <v>66</v>
      </c>
      <c r="E25" s="383" t="s">
        <v>62</v>
      </c>
      <c r="F25" s="386">
        <v>25</v>
      </c>
      <c r="G25" s="144">
        <v>25</v>
      </c>
      <c r="H25" s="147" t="s">
        <v>97</v>
      </c>
      <c r="I25" s="163" t="s">
        <v>17</v>
      </c>
      <c r="J25" s="190"/>
      <c r="K25" s="191" t="s">
        <v>12</v>
      </c>
      <c r="L25" s="42">
        <f t="shared" si="2"/>
        <v>25</v>
      </c>
      <c r="M25" s="372">
        <f>L25+L26+L27+L28+L29+L30</f>
        <v>90</v>
      </c>
      <c r="N25" s="240">
        <f>(SUM(L25:L30)*F25)/100</f>
        <v>22.5</v>
      </c>
      <c r="O25" s="354"/>
      <c r="P25" s="237" t="s">
        <v>186</v>
      </c>
      <c r="Q25" s="169"/>
      <c r="R25" s="206" t="s">
        <v>14</v>
      </c>
      <c r="S25" s="43"/>
      <c r="T25" s="43" t="s">
        <v>14</v>
      </c>
      <c r="U25" s="44" t="s">
        <v>165</v>
      </c>
    </row>
    <row r="26" spans="1:21" ht="124.5" customHeight="1" thickBot="1" x14ac:dyDescent="0.3">
      <c r="B26" s="301"/>
      <c r="C26" s="262"/>
      <c r="D26" s="226"/>
      <c r="E26" s="384"/>
      <c r="F26" s="387"/>
      <c r="G26" s="145">
        <v>25</v>
      </c>
      <c r="H26" s="148" t="s">
        <v>98</v>
      </c>
      <c r="I26" s="392" t="s">
        <v>18</v>
      </c>
      <c r="J26" s="180"/>
      <c r="K26" s="46" t="s">
        <v>12</v>
      </c>
      <c r="L26" s="47">
        <f t="shared" si="2"/>
        <v>25</v>
      </c>
      <c r="M26" s="241"/>
      <c r="N26" s="241"/>
      <c r="O26" s="354"/>
      <c r="P26" s="238"/>
      <c r="Q26" s="169"/>
      <c r="R26" s="152" t="s">
        <v>14</v>
      </c>
      <c r="S26" s="79"/>
      <c r="T26" s="79" t="s">
        <v>76</v>
      </c>
      <c r="U26" s="49" t="s">
        <v>165</v>
      </c>
    </row>
    <row r="27" spans="1:21" ht="114" customHeight="1" thickBot="1" x14ac:dyDescent="0.3">
      <c r="B27" s="301"/>
      <c r="C27" s="262"/>
      <c r="D27" s="226"/>
      <c r="E27" s="384"/>
      <c r="F27" s="387"/>
      <c r="G27" s="145">
        <v>20</v>
      </c>
      <c r="H27" s="148" t="s">
        <v>146</v>
      </c>
      <c r="I27" s="393"/>
      <c r="J27" s="181"/>
      <c r="K27" s="50" t="s">
        <v>12</v>
      </c>
      <c r="L27" s="47">
        <f t="shared" si="2"/>
        <v>20</v>
      </c>
      <c r="M27" s="241"/>
      <c r="N27" s="241"/>
      <c r="O27" s="354"/>
      <c r="P27" s="238"/>
      <c r="Q27" s="169"/>
      <c r="R27" s="153" t="s">
        <v>14</v>
      </c>
      <c r="S27" s="80"/>
      <c r="T27" s="80" t="s">
        <v>76</v>
      </c>
      <c r="U27" s="53" t="s">
        <v>165</v>
      </c>
    </row>
    <row r="28" spans="1:21" ht="79.5" thickBot="1" x14ac:dyDescent="0.3">
      <c r="B28" s="301"/>
      <c r="C28" s="262"/>
      <c r="D28" s="226"/>
      <c r="E28" s="384"/>
      <c r="F28" s="387"/>
      <c r="G28" s="145">
        <v>15</v>
      </c>
      <c r="H28" s="148" t="s">
        <v>109</v>
      </c>
      <c r="I28" s="393"/>
      <c r="J28" s="181"/>
      <c r="K28" s="50" t="s">
        <v>12</v>
      </c>
      <c r="L28" s="47">
        <f t="shared" si="2"/>
        <v>15</v>
      </c>
      <c r="M28" s="241"/>
      <c r="N28" s="241"/>
      <c r="O28" s="354"/>
      <c r="P28" s="238"/>
      <c r="Q28" s="169"/>
      <c r="R28" s="153" t="s">
        <v>14</v>
      </c>
      <c r="S28" s="80"/>
      <c r="T28" s="80" t="s">
        <v>76</v>
      </c>
      <c r="U28" s="53" t="s">
        <v>165</v>
      </c>
    </row>
    <row r="29" spans="1:21" ht="45" customHeight="1" thickBot="1" x14ac:dyDescent="0.3">
      <c r="B29" s="301"/>
      <c r="C29" s="262"/>
      <c r="D29" s="226"/>
      <c r="E29" s="384"/>
      <c r="F29" s="387"/>
      <c r="G29" s="145">
        <v>5</v>
      </c>
      <c r="H29" s="148" t="s">
        <v>99</v>
      </c>
      <c r="I29" s="393"/>
      <c r="J29" s="181"/>
      <c r="K29" s="50" t="s">
        <v>12</v>
      </c>
      <c r="L29" s="47">
        <f t="shared" si="2"/>
        <v>5</v>
      </c>
      <c r="M29" s="241"/>
      <c r="N29" s="241"/>
      <c r="O29" s="354"/>
      <c r="P29" s="238"/>
      <c r="Q29" s="169"/>
      <c r="R29" s="153" t="s">
        <v>14</v>
      </c>
      <c r="S29" s="80"/>
      <c r="T29" s="80" t="s">
        <v>76</v>
      </c>
      <c r="U29" s="53" t="s">
        <v>165</v>
      </c>
    </row>
    <row r="30" spans="1:21" ht="79.5" thickBot="1" x14ac:dyDescent="0.3">
      <c r="B30" s="301"/>
      <c r="C30" s="262"/>
      <c r="D30" s="226"/>
      <c r="E30" s="385"/>
      <c r="F30" s="388"/>
      <c r="G30" s="146">
        <v>10</v>
      </c>
      <c r="H30" s="149" t="s">
        <v>100</v>
      </c>
      <c r="I30" s="394"/>
      <c r="J30" s="182"/>
      <c r="K30" s="54" t="s">
        <v>59</v>
      </c>
      <c r="L30" s="55">
        <f t="shared" si="2"/>
        <v>0</v>
      </c>
      <c r="M30" s="242"/>
      <c r="N30" s="242"/>
      <c r="O30" s="354"/>
      <c r="P30" s="239"/>
      <c r="Q30" s="169"/>
      <c r="R30" s="195" t="s">
        <v>14</v>
      </c>
      <c r="S30" s="57"/>
      <c r="T30" s="57" t="s">
        <v>76</v>
      </c>
      <c r="U30" s="58" t="s">
        <v>165</v>
      </c>
    </row>
    <row r="31" spans="1:21" ht="53.25" thickBot="1" x14ac:dyDescent="0.3">
      <c r="A31" s="4"/>
      <c r="B31" s="301"/>
      <c r="C31" s="262"/>
      <c r="D31" s="226"/>
      <c r="E31" s="389" t="s">
        <v>21</v>
      </c>
      <c r="F31" s="303">
        <v>10</v>
      </c>
      <c r="G31" s="18">
        <v>10</v>
      </c>
      <c r="H31" s="59" t="s">
        <v>101</v>
      </c>
      <c r="I31" s="316" t="s">
        <v>22</v>
      </c>
      <c r="J31" s="183"/>
      <c r="K31" s="41" t="s">
        <v>12</v>
      </c>
      <c r="L31" s="42">
        <f t="shared" si="2"/>
        <v>10</v>
      </c>
      <c r="M31" s="240">
        <f>L31+L32+L33+L34</f>
        <v>100</v>
      </c>
      <c r="N31" s="240">
        <f>(SUM(L31:L34)*F31)/100</f>
        <v>10</v>
      </c>
      <c r="O31" s="354"/>
      <c r="P31" s="237" t="s">
        <v>177</v>
      </c>
      <c r="Q31" s="169"/>
      <c r="R31" s="152" t="s">
        <v>14</v>
      </c>
      <c r="S31" s="79"/>
      <c r="T31" s="79" t="s">
        <v>76</v>
      </c>
      <c r="U31" s="49" t="s">
        <v>162</v>
      </c>
    </row>
    <row r="32" spans="1:21" ht="53.25" thickBot="1" x14ac:dyDescent="0.3">
      <c r="A32" s="4"/>
      <c r="B32" s="301"/>
      <c r="C32" s="262"/>
      <c r="D32" s="226"/>
      <c r="E32" s="390"/>
      <c r="F32" s="304"/>
      <c r="G32" s="17">
        <v>40</v>
      </c>
      <c r="H32" s="60" t="s">
        <v>102</v>
      </c>
      <c r="I32" s="324"/>
      <c r="J32" s="184"/>
      <c r="K32" s="50" t="s">
        <v>12</v>
      </c>
      <c r="L32" s="47">
        <f t="shared" si="2"/>
        <v>40</v>
      </c>
      <c r="M32" s="241"/>
      <c r="N32" s="241"/>
      <c r="O32" s="354"/>
      <c r="P32" s="238"/>
      <c r="Q32" s="169"/>
      <c r="R32" s="153" t="s">
        <v>14</v>
      </c>
      <c r="S32" s="80"/>
      <c r="T32" s="80" t="s">
        <v>76</v>
      </c>
      <c r="U32" s="53" t="s">
        <v>162</v>
      </c>
    </row>
    <row r="33" spans="1:21" ht="51" customHeight="1" thickBot="1" x14ac:dyDescent="0.3">
      <c r="A33" s="4"/>
      <c r="B33" s="301"/>
      <c r="C33" s="262"/>
      <c r="D33" s="226"/>
      <c r="E33" s="390"/>
      <c r="F33" s="304"/>
      <c r="G33" s="17">
        <v>40</v>
      </c>
      <c r="H33" s="60" t="s">
        <v>103</v>
      </c>
      <c r="I33" s="324"/>
      <c r="J33" s="184"/>
      <c r="K33" s="50" t="s">
        <v>12</v>
      </c>
      <c r="L33" s="47">
        <f t="shared" si="2"/>
        <v>40</v>
      </c>
      <c r="M33" s="241"/>
      <c r="N33" s="241"/>
      <c r="O33" s="354"/>
      <c r="P33" s="238"/>
      <c r="Q33" s="169"/>
      <c r="R33" s="153" t="s">
        <v>14</v>
      </c>
      <c r="S33" s="80"/>
      <c r="T33" s="80" t="s">
        <v>76</v>
      </c>
      <c r="U33" s="53" t="s">
        <v>162</v>
      </c>
    </row>
    <row r="34" spans="1:21" ht="77.25" thickBot="1" x14ac:dyDescent="0.3">
      <c r="A34" s="4"/>
      <c r="B34" s="301"/>
      <c r="C34" s="262"/>
      <c r="D34" s="226"/>
      <c r="E34" s="391"/>
      <c r="F34" s="305"/>
      <c r="G34" s="113">
        <v>10</v>
      </c>
      <c r="H34" s="100" t="s">
        <v>23</v>
      </c>
      <c r="I34" s="317"/>
      <c r="J34" s="185"/>
      <c r="K34" s="54" t="s">
        <v>12</v>
      </c>
      <c r="L34" s="55">
        <f t="shared" si="2"/>
        <v>10</v>
      </c>
      <c r="M34" s="242"/>
      <c r="N34" s="242"/>
      <c r="O34" s="354"/>
      <c r="P34" s="239"/>
      <c r="Q34" s="169"/>
      <c r="R34" s="195" t="s">
        <v>14</v>
      </c>
      <c r="S34" s="57"/>
      <c r="T34" s="57" t="s">
        <v>76</v>
      </c>
      <c r="U34" s="58" t="s">
        <v>162</v>
      </c>
    </row>
    <row r="35" spans="1:21" ht="83.25" customHeight="1" thickBot="1" x14ac:dyDescent="0.3">
      <c r="A35" s="4"/>
      <c r="B35" s="301"/>
      <c r="C35" s="262"/>
      <c r="D35" s="226"/>
      <c r="E35" s="247" t="s">
        <v>63</v>
      </c>
      <c r="F35" s="285">
        <v>10</v>
      </c>
      <c r="G35" s="150">
        <v>10</v>
      </c>
      <c r="H35" s="61" t="s">
        <v>104</v>
      </c>
      <c r="I35" s="288" t="s">
        <v>24</v>
      </c>
      <c r="J35" s="194"/>
      <c r="K35" s="191" t="s">
        <v>14</v>
      </c>
      <c r="L35" s="42">
        <f t="shared" si="2"/>
        <v>0</v>
      </c>
      <c r="M35" s="240">
        <f>L35+L36+L37+L38+L39+L40+L41+L42</f>
        <v>0</v>
      </c>
      <c r="N35" s="240">
        <f>(SUM(L35:L42)*F35)/100</f>
        <v>0</v>
      </c>
      <c r="O35" s="354"/>
      <c r="P35" s="240" t="s">
        <v>178</v>
      </c>
      <c r="Q35" s="169"/>
      <c r="R35" s="152" t="s">
        <v>14</v>
      </c>
      <c r="S35" s="196"/>
      <c r="T35" s="79" t="s">
        <v>14</v>
      </c>
      <c r="U35" s="49"/>
    </row>
    <row r="36" spans="1:21" ht="51.75" thickBot="1" x14ac:dyDescent="0.3">
      <c r="A36" s="4"/>
      <c r="B36" s="301"/>
      <c r="C36" s="262"/>
      <c r="D36" s="226"/>
      <c r="E36" s="248"/>
      <c r="F36" s="286"/>
      <c r="G36" s="145">
        <v>25</v>
      </c>
      <c r="H36" s="62" t="s">
        <v>105</v>
      </c>
      <c r="I36" s="289"/>
      <c r="J36" s="194"/>
      <c r="K36" s="192" t="s">
        <v>14</v>
      </c>
      <c r="L36" s="47">
        <f t="shared" si="2"/>
        <v>0</v>
      </c>
      <c r="M36" s="241"/>
      <c r="N36" s="241"/>
      <c r="O36" s="354"/>
      <c r="P36" s="241"/>
      <c r="Q36" s="169"/>
      <c r="R36" s="153" t="s">
        <v>14</v>
      </c>
      <c r="S36" s="197"/>
      <c r="T36" s="80" t="s">
        <v>14</v>
      </c>
      <c r="U36" s="53"/>
    </row>
    <row r="37" spans="1:21" ht="83.25" customHeight="1" thickBot="1" x14ac:dyDescent="0.3">
      <c r="A37" s="4"/>
      <c r="B37" s="301"/>
      <c r="C37" s="262"/>
      <c r="D37" s="226"/>
      <c r="E37" s="248"/>
      <c r="F37" s="286"/>
      <c r="G37" s="145">
        <v>15</v>
      </c>
      <c r="H37" s="62" t="s">
        <v>106</v>
      </c>
      <c r="I37" s="289"/>
      <c r="J37" s="194"/>
      <c r="K37" s="192" t="s">
        <v>14</v>
      </c>
      <c r="L37" s="47">
        <f t="shared" si="2"/>
        <v>0</v>
      </c>
      <c r="M37" s="241"/>
      <c r="N37" s="241"/>
      <c r="O37" s="354"/>
      <c r="P37" s="241"/>
      <c r="Q37" s="169"/>
      <c r="R37" s="153" t="s">
        <v>14</v>
      </c>
      <c r="S37" s="197"/>
      <c r="T37" s="80" t="s">
        <v>14</v>
      </c>
      <c r="U37" s="53"/>
    </row>
    <row r="38" spans="1:21" ht="90" customHeight="1" thickBot="1" x14ac:dyDescent="0.3">
      <c r="A38" s="4"/>
      <c r="B38" s="302"/>
      <c r="C38" s="262"/>
      <c r="D38" s="227"/>
      <c r="E38" s="249"/>
      <c r="F38" s="286"/>
      <c r="G38" s="145">
        <v>10</v>
      </c>
      <c r="H38" s="149" t="s">
        <v>107</v>
      </c>
      <c r="I38" s="290"/>
      <c r="J38" s="194"/>
      <c r="K38" s="192" t="s">
        <v>14</v>
      </c>
      <c r="L38" s="47">
        <f t="shared" si="2"/>
        <v>0</v>
      </c>
      <c r="M38" s="241"/>
      <c r="N38" s="241"/>
      <c r="O38" s="354"/>
      <c r="P38" s="242"/>
      <c r="Q38" s="169"/>
      <c r="R38" s="153" t="s">
        <v>14</v>
      </c>
      <c r="S38" s="197"/>
      <c r="T38" s="80" t="s">
        <v>14</v>
      </c>
      <c r="U38" s="53"/>
    </row>
    <row r="39" spans="1:21" ht="102.75" thickBot="1" x14ac:dyDescent="0.3">
      <c r="A39" s="4"/>
      <c r="B39" s="300" t="s">
        <v>61</v>
      </c>
      <c r="C39" s="262"/>
      <c r="D39" s="226" t="s">
        <v>66</v>
      </c>
      <c r="E39" s="250" t="s">
        <v>63</v>
      </c>
      <c r="F39" s="286"/>
      <c r="G39" s="19">
        <v>15</v>
      </c>
      <c r="H39" s="151" t="s">
        <v>108</v>
      </c>
      <c r="I39" s="288" t="s">
        <v>24</v>
      </c>
      <c r="J39" s="194"/>
      <c r="K39" s="192" t="s">
        <v>14</v>
      </c>
      <c r="L39" s="47">
        <f t="shared" si="2"/>
        <v>0</v>
      </c>
      <c r="M39" s="241"/>
      <c r="N39" s="241"/>
      <c r="O39" s="354"/>
      <c r="P39" s="237" t="s">
        <v>179</v>
      </c>
      <c r="Q39" s="169"/>
      <c r="R39" s="153" t="s">
        <v>14</v>
      </c>
      <c r="S39" s="80"/>
      <c r="T39" s="80" t="s">
        <v>14</v>
      </c>
      <c r="U39" s="375" t="s">
        <v>165</v>
      </c>
    </row>
    <row r="40" spans="1:21" ht="77.25" thickBot="1" x14ac:dyDescent="0.3">
      <c r="A40" s="4"/>
      <c r="B40" s="301"/>
      <c r="C40" s="262"/>
      <c r="D40" s="226"/>
      <c r="E40" s="251"/>
      <c r="F40" s="286"/>
      <c r="G40" s="19">
        <v>10</v>
      </c>
      <c r="H40" s="45" t="s">
        <v>110</v>
      </c>
      <c r="I40" s="289"/>
      <c r="J40" s="194"/>
      <c r="K40" s="192" t="s">
        <v>14</v>
      </c>
      <c r="L40" s="47">
        <f t="shared" si="2"/>
        <v>0</v>
      </c>
      <c r="M40" s="241"/>
      <c r="N40" s="241"/>
      <c r="O40" s="354"/>
      <c r="P40" s="238"/>
      <c r="Q40" s="169"/>
      <c r="R40" s="153" t="s">
        <v>14</v>
      </c>
      <c r="S40" s="80"/>
      <c r="T40" s="80" t="s">
        <v>14</v>
      </c>
      <c r="U40" s="376"/>
    </row>
    <row r="41" spans="1:21" ht="48" customHeight="1" thickBot="1" x14ac:dyDescent="0.3">
      <c r="A41" s="4"/>
      <c r="B41" s="301"/>
      <c r="C41" s="262"/>
      <c r="D41" s="226"/>
      <c r="E41" s="251"/>
      <c r="F41" s="286"/>
      <c r="G41" s="19">
        <v>5</v>
      </c>
      <c r="H41" s="45" t="s">
        <v>111</v>
      </c>
      <c r="I41" s="289"/>
      <c r="J41" s="194"/>
      <c r="K41" s="192" t="s">
        <v>14</v>
      </c>
      <c r="L41" s="47">
        <f t="shared" si="2"/>
        <v>0</v>
      </c>
      <c r="M41" s="241"/>
      <c r="N41" s="241"/>
      <c r="O41" s="354"/>
      <c r="P41" s="238"/>
      <c r="Q41" s="169"/>
      <c r="R41" s="153" t="s">
        <v>14</v>
      </c>
      <c r="S41" s="80"/>
      <c r="T41" s="80" t="s">
        <v>14</v>
      </c>
      <c r="U41" s="376"/>
    </row>
    <row r="42" spans="1:21" ht="46.5" customHeight="1" thickBot="1" x14ac:dyDescent="0.3">
      <c r="A42" s="4"/>
      <c r="B42" s="301"/>
      <c r="C42" s="262"/>
      <c r="D42" s="226"/>
      <c r="E42" s="252"/>
      <c r="F42" s="286"/>
      <c r="G42" s="19">
        <v>10</v>
      </c>
      <c r="H42" s="45" t="s">
        <v>112</v>
      </c>
      <c r="I42" s="290"/>
      <c r="J42" s="194"/>
      <c r="K42" s="192" t="s">
        <v>14</v>
      </c>
      <c r="L42" s="47">
        <f t="shared" si="2"/>
        <v>0</v>
      </c>
      <c r="M42" s="241"/>
      <c r="N42" s="241"/>
      <c r="O42" s="354"/>
      <c r="P42" s="239"/>
      <c r="Q42" s="169"/>
      <c r="R42" s="153" t="s">
        <v>14</v>
      </c>
      <c r="S42" s="80"/>
      <c r="T42" s="80" t="s">
        <v>14</v>
      </c>
      <c r="U42" s="377"/>
    </row>
    <row r="43" spans="1:21" ht="53.25" thickBot="1" x14ac:dyDescent="0.3">
      <c r="A43" s="4"/>
      <c r="B43" s="301"/>
      <c r="C43" s="262"/>
      <c r="D43" s="226"/>
      <c r="E43" s="297" t="s">
        <v>72</v>
      </c>
      <c r="F43" s="303">
        <v>15</v>
      </c>
      <c r="G43" s="22">
        <v>20</v>
      </c>
      <c r="H43" s="61" t="s">
        <v>113</v>
      </c>
      <c r="I43" s="316" t="s">
        <v>25</v>
      </c>
      <c r="J43" s="193"/>
      <c r="K43" s="41" t="s">
        <v>12</v>
      </c>
      <c r="L43" s="42">
        <f t="shared" si="2"/>
        <v>20</v>
      </c>
      <c r="M43" s="240">
        <f>SUM(L43:L54)</f>
        <v>100</v>
      </c>
      <c r="N43" s="240">
        <f>(SUM(L43:L54)*F43)/100</f>
        <v>15</v>
      </c>
      <c r="O43" s="354"/>
      <c r="P43" s="237" t="s">
        <v>180</v>
      </c>
      <c r="Q43" s="169"/>
      <c r="R43" s="152" t="s">
        <v>14</v>
      </c>
      <c r="S43" s="79"/>
      <c r="T43" s="79" t="s">
        <v>76</v>
      </c>
      <c r="U43" s="378" t="s">
        <v>166</v>
      </c>
    </row>
    <row r="44" spans="1:21" ht="50.25" customHeight="1" thickBot="1" x14ac:dyDescent="0.3">
      <c r="A44" s="4"/>
      <c r="B44" s="301"/>
      <c r="C44" s="262"/>
      <c r="D44" s="226"/>
      <c r="E44" s="298"/>
      <c r="F44" s="304"/>
      <c r="G44" s="23">
        <v>10</v>
      </c>
      <c r="H44" s="154" t="s">
        <v>26</v>
      </c>
      <c r="I44" s="324"/>
      <c r="J44" s="184"/>
      <c r="K44" s="50" t="s">
        <v>12</v>
      </c>
      <c r="L44" s="47">
        <f t="shared" si="2"/>
        <v>10</v>
      </c>
      <c r="M44" s="241"/>
      <c r="N44" s="241"/>
      <c r="O44" s="354"/>
      <c r="P44" s="238"/>
      <c r="Q44" s="169"/>
      <c r="R44" s="153" t="s">
        <v>14</v>
      </c>
      <c r="S44" s="80"/>
      <c r="T44" s="80" t="s">
        <v>76</v>
      </c>
      <c r="U44" s="376"/>
    </row>
    <row r="45" spans="1:21" ht="53.25" thickBot="1" x14ac:dyDescent="0.3">
      <c r="A45" s="4"/>
      <c r="B45" s="301"/>
      <c r="C45" s="262"/>
      <c r="D45" s="226"/>
      <c r="E45" s="298"/>
      <c r="F45" s="304"/>
      <c r="G45" s="23">
        <v>5</v>
      </c>
      <c r="H45" s="154" t="s">
        <v>114</v>
      </c>
      <c r="I45" s="324"/>
      <c r="J45" s="184"/>
      <c r="K45" s="50" t="s">
        <v>12</v>
      </c>
      <c r="L45" s="47">
        <f t="shared" si="2"/>
        <v>5</v>
      </c>
      <c r="M45" s="241"/>
      <c r="N45" s="241"/>
      <c r="O45" s="354"/>
      <c r="P45" s="238"/>
      <c r="Q45" s="169"/>
      <c r="R45" s="153" t="s">
        <v>14</v>
      </c>
      <c r="S45" s="80"/>
      <c r="T45" s="80" t="s">
        <v>76</v>
      </c>
      <c r="U45" s="376"/>
    </row>
    <row r="46" spans="1:21" ht="53.25" thickBot="1" x14ac:dyDescent="0.3">
      <c r="A46" s="4"/>
      <c r="B46" s="301"/>
      <c r="C46" s="262"/>
      <c r="D46" s="226"/>
      <c r="E46" s="298"/>
      <c r="F46" s="304"/>
      <c r="G46" s="23">
        <v>5</v>
      </c>
      <c r="H46" s="62" t="s">
        <v>27</v>
      </c>
      <c r="I46" s="324"/>
      <c r="J46" s="184"/>
      <c r="K46" s="50" t="s">
        <v>12</v>
      </c>
      <c r="L46" s="47">
        <f t="shared" si="2"/>
        <v>5</v>
      </c>
      <c r="M46" s="241"/>
      <c r="N46" s="241"/>
      <c r="O46" s="354"/>
      <c r="P46" s="238"/>
      <c r="Q46" s="169"/>
      <c r="R46" s="153" t="s">
        <v>14</v>
      </c>
      <c r="S46" s="80"/>
      <c r="T46" s="80" t="s">
        <v>76</v>
      </c>
      <c r="U46" s="376"/>
    </row>
    <row r="47" spans="1:21" ht="53.25" thickBot="1" x14ac:dyDescent="0.3">
      <c r="A47" s="4"/>
      <c r="B47" s="301"/>
      <c r="C47" s="262"/>
      <c r="D47" s="226"/>
      <c r="E47" s="298"/>
      <c r="F47" s="304"/>
      <c r="G47" s="23">
        <v>5</v>
      </c>
      <c r="H47" s="62" t="s">
        <v>135</v>
      </c>
      <c r="I47" s="324"/>
      <c r="J47" s="184"/>
      <c r="K47" s="50" t="s">
        <v>12</v>
      </c>
      <c r="L47" s="47">
        <f t="shared" si="2"/>
        <v>5</v>
      </c>
      <c r="M47" s="241"/>
      <c r="N47" s="241"/>
      <c r="O47" s="354"/>
      <c r="P47" s="238"/>
      <c r="Q47" s="169"/>
      <c r="R47" s="153" t="s">
        <v>14</v>
      </c>
      <c r="S47" s="80"/>
      <c r="T47" s="80" t="s">
        <v>76</v>
      </c>
      <c r="U47" s="376"/>
    </row>
    <row r="48" spans="1:21" ht="77.25" thickBot="1" x14ac:dyDescent="0.3">
      <c r="A48" s="4"/>
      <c r="B48" s="301"/>
      <c r="C48" s="262"/>
      <c r="D48" s="226"/>
      <c r="E48" s="298"/>
      <c r="F48" s="304"/>
      <c r="G48" s="23">
        <v>5</v>
      </c>
      <c r="H48" s="62" t="s">
        <v>136</v>
      </c>
      <c r="I48" s="324"/>
      <c r="J48" s="184"/>
      <c r="K48" s="50" t="s">
        <v>12</v>
      </c>
      <c r="L48" s="47">
        <f t="shared" si="2"/>
        <v>5</v>
      </c>
      <c r="M48" s="241"/>
      <c r="N48" s="241"/>
      <c r="O48" s="354"/>
      <c r="P48" s="238"/>
      <c r="Q48" s="169"/>
      <c r="R48" s="153" t="s">
        <v>14</v>
      </c>
      <c r="S48" s="80"/>
      <c r="T48" s="80" t="s">
        <v>76</v>
      </c>
      <c r="U48" s="376"/>
    </row>
    <row r="49" spans="1:21" ht="102.75" thickBot="1" x14ac:dyDescent="0.3">
      <c r="A49" s="4"/>
      <c r="B49" s="301"/>
      <c r="C49" s="262"/>
      <c r="D49" s="226"/>
      <c r="E49" s="298"/>
      <c r="F49" s="304"/>
      <c r="G49" s="23">
        <v>10</v>
      </c>
      <c r="H49" s="62" t="s">
        <v>115</v>
      </c>
      <c r="I49" s="324"/>
      <c r="J49" s="184"/>
      <c r="K49" s="50" t="s">
        <v>12</v>
      </c>
      <c r="L49" s="47">
        <f t="shared" si="2"/>
        <v>10</v>
      </c>
      <c r="M49" s="241"/>
      <c r="N49" s="241"/>
      <c r="O49" s="354"/>
      <c r="P49" s="238"/>
      <c r="Q49" s="169"/>
      <c r="R49" s="153" t="s">
        <v>14</v>
      </c>
      <c r="S49" s="80"/>
      <c r="T49" s="80" t="s">
        <v>76</v>
      </c>
      <c r="U49" s="376"/>
    </row>
    <row r="50" spans="1:21" ht="103.5" thickBot="1" x14ac:dyDescent="0.3">
      <c r="A50" s="4"/>
      <c r="B50" s="301"/>
      <c r="C50" s="262"/>
      <c r="D50" s="226"/>
      <c r="E50" s="299"/>
      <c r="F50" s="304"/>
      <c r="G50" s="23">
        <v>10</v>
      </c>
      <c r="H50" s="64" t="s">
        <v>137</v>
      </c>
      <c r="I50" s="317"/>
      <c r="J50" s="185"/>
      <c r="K50" s="50" t="s">
        <v>12</v>
      </c>
      <c r="L50" s="47">
        <f t="shared" si="2"/>
        <v>10</v>
      </c>
      <c r="M50" s="241"/>
      <c r="N50" s="241"/>
      <c r="O50" s="354"/>
      <c r="P50" s="239"/>
      <c r="Q50" s="169"/>
      <c r="R50" s="153" t="s">
        <v>14</v>
      </c>
      <c r="S50" s="80"/>
      <c r="T50" s="80" t="s">
        <v>76</v>
      </c>
      <c r="U50" s="377"/>
    </row>
    <row r="51" spans="1:21" ht="79.5" thickBot="1" x14ac:dyDescent="0.3">
      <c r="A51" s="4"/>
      <c r="B51" s="301"/>
      <c r="C51" s="262"/>
      <c r="D51" s="226"/>
      <c r="E51" s="265" t="s">
        <v>147</v>
      </c>
      <c r="F51" s="304"/>
      <c r="G51" s="22">
        <v>10</v>
      </c>
      <c r="H51" s="61" t="s">
        <v>116</v>
      </c>
      <c r="I51" s="268" t="s">
        <v>28</v>
      </c>
      <c r="J51" s="41"/>
      <c r="K51" s="41" t="s">
        <v>12</v>
      </c>
      <c r="L51" s="42">
        <f t="shared" si="2"/>
        <v>10</v>
      </c>
      <c r="M51" s="241"/>
      <c r="N51" s="241"/>
      <c r="O51" s="354"/>
      <c r="P51" s="237" t="s">
        <v>181</v>
      </c>
      <c r="Q51" s="169"/>
      <c r="R51" s="152" t="s">
        <v>14</v>
      </c>
      <c r="S51" s="79"/>
      <c r="T51" s="79" t="s">
        <v>76</v>
      </c>
      <c r="U51" s="49" t="s">
        <v>165</v>
      </c>
    </row>
    <row r="52" spans="1:21" ht="102.75" thickBot="1" x14ac:dyDescent="0.3">
      <c r="A52" s="4"/>
      <c r="B52" s="301"/>
      <c r="C52" s="262"/>
      <c r="D52" s="226"/>
      <c r="E52" s="266"/>
      <c r="F52" s="304"/>
      <c r="G52" s="23">
        <v>5</v>
      </c>
      <c r="H52" s="62" t="s">
        <v>117</v>
      </c>
      <c r="I52" s="269"/>
      <c r="J52" s="50"/>
      <c r="K52" s="50" t="s">
        <v>12</v>
      </c>
      <c r="L52" s="47">
        <f t="shared" si="2"/>
        <v>5</v>
      </c>
      <c r="M52" s="241"/>
      <c r="N52" s="241"/>
      <c r="O52" s="354"/>
      <c r="P52" s="238"/>
      <c r="Q52" s="169"/>
      <c r="R52" s="153" t="s">
        <v>14</v>
      </c>
      <c r="S52" s="80"/>
      <c r="T52" s="80" t="s">
        <v>76</v>
      </c>
      <c r="U52" s="53" t="s">
        <v>165</v>
      </c>
    </row>
    <row r="53" spans="1:21" ht="79.5" thickBot="1" x14ac:dyDescent="0.3">
      <c r="A53" s="4"/>
      <c r="B53" s="301"/>
      <c r="C53" s="262"/>
      <c r="D53" s="226"/>
      <c r="E53" s="266"/>
      <c r="F53" s="304"/>
      <c r="G53" s="23">
        <v>10</v>
      </c>
      <c r="H53" s="63" t="s">
        <v>118</v>
      </c>
      <c r="I53" s="269"/>
      <c r="J53" s="50"/>
      <c r="K53" s="50" t="s">
        <v>12</v>
      </c>
      <c r="L53" s="47">
        <f t="shared" si="2"/>
        <v>10</v>
      </c>
      <c r="M53" s="241"/>
      <c r="N53" s="241"/>
      <c r="O53" s="354"/>
      <c r="P53" s="238"/>
      <c r="Q53" s="169"/>
      <c r="R53" s="153" t="s">
        <v>14</v>
      </c>
      <c r="S53" s="80"/>
      <c r="T53" s="80" t="s">
        <v>76</v>
      </c>
      <c r="U53" s="53" t="s">
        <v>165</v>
      </c>
    </row>
    <row r="54" spans="1:21" ht="79.5" thickBot="1" x14ac:dyDescent="0.3">
      <c r="A54" s="4"/>
      <c r="B54" s="301"/>
      <c r="C54" s="262"/>
      <c r="D54" s="227"/>
      <c r="E54" s="267"/>
      <c r="F54" s="305"/>
      <c r="G54" s="24">
        <v>5</v>
      </c>
      <c r="H54" s="83" t="s">
        <v>119</v>
      </c>
      <c r="I54" s="270"/>
      <c r="J54" s="54"/>
      <c r="K54" s="54" t="s">
        <v>12</v>
      </c>
      <c r="L54" s="55">
        <f t="shared" si="2"/>
        <v>5</v>
      </c>
      <c r="M54" s="242"/>
      <c r="N54" s="242"/>
      <c r="O54" s="354"/>
      <c r="P54" s="239"/>
      <c r="Q54" s="169"/>
      <c r="R54" s="195" t="s">
        <v>14</v>
      </c>
      <c r="S54" s="57"/>
      <c r="T54" s="57" t="s">
        <v>76</v>
      </c>
      <c r="U54" s="58" t="s">
        <v>165</v>
      </c>
    </row>
    <row r="55" spans="1:21" ht="88.5" customHeight="1" thickBot="1" x14ac:dyDescent="0.3">
      <c r="A55" s="4"/>
      <c r="B55" s="301"/>
      <c r="C55" s="262"/>
      <c r="D55" s="274" t="s">
        <v>55</v>
      </c>
      <c r="E55" s="280" t="s">
        <v>29</v>
      </c>
      <c r="F55" s="271">
        <v>10</v>
      </c>
      <c r="G55" s="25">
        <v>30</v>
      </c>
      <c r="H55" s="65" t="s">
        <v>121</v>
      </c>
      <c r="I55" s="288" t="s">
        <v>150</v>
      </c>
      <c r="J55" s="41"/>
      <c r="K55" s="41" t="s">
        <v>12</v>
      </c>
      <c r="L55" s="42">
        <f t="shared" si="2"/>
        <v>30</v>
      </c>
      <c r="M55" s="240">
        <f>L55+L56</f>
        <v>100</v>
      </c>
      <c r="N55" s="364">
        <f>((L55+L56)*F55)/100</f>
        <v>10</v>
      </c>
      <c r="O55" s="354"/>
      <c r="P55" s="237" t="s">
        <v>182</v>
      </c>
      <c r="Q55" s="169"/>
      <c r="R55" s="152" t="s">
        <v>14</v>
      </c>
      <c r="S55" s="79"/>
      <c r="T55" s="79" t="s">
        <v>76</v>
      </c>
      <c r="U55" s="49" t="s">
        <v>165</v>
      </c>
    </row>
    <row r="56" spans="1:21" ht="111" customHeight="1" thickBot="1" x14ac:dyDescent="0.3">
      <c r="A56" s="4"/>
      <c r="B56" s="301"/>
      <c r="C56" s="262"/>
      <c r="D56" s="275"/>
      <c r="E56" s="281"/>
      <c r="F56" s="273"/>
      <c r="G56" s="116">
        <v>70</v>
      </c>
      <c r="H56" s="93" t="s">
        <v>120</v>
      </c>
      <c r="I56" s="289"/>
      <c r="J56" s="54"/>
      <c r="K56" s="54" t="s">
        <v>12</v>
      </c>
      <c r="L56" s="55">
        <f t="shared" si="2"/>
        <v>70</v>
      </c>
      <c r="M56" s="242"/>
      <c r="N56" s="365"/>
      <c r="O56" s="354"/>
      <c r="P56" s="246"/>
      <c r="Q56" s="169"/>
      <c r="R56" s="153" t="s">
        <v>14</v>
      </c>
      <c r="S56" s="80"/>
      <c r="T56" s="80" t="s">
        <v>76</v>
      </c>
      <c r="U56" s="53" t="s">
        <v>165</v>
      </c>
    </row>
    <row r="57" spans="1:21" ht="76.5" customHeight="1" thickBot="1" x14ac:dyDescent="0.3">
      <c r="A57" s="4"/>
      <c r="B57" s="301"/>
      <c r="C57" s="262"/>
      <c r="D57" s="225" t="s">
        <v>65</v>
      </c>
      <c r="E57" s="250" t="s">
        <v>64</v>
      </c>
      <c r="F57" s="285">
        <v>10</v>
      </c>
      <c r="G57" s="25">
        <v>30</v>
      </c>
      <c r="H57" s="65" t="s">
        <v>122</v>
      </c>
      <c r="I57" s="289"/>
      <c r="J57" s="41"/>
      <c r="K57" s="41" t="s">
        <v>14</v>
      </c>
      <c r="L57" s="42">
        <f t="shared" si="2"/>
        <v>0</v>
      </c>
      <c r="M57" s="240">
        <f>SUM(L57:L60)</f>
        <v>10</v>
      </c>
      <c r="N57" s="240">
        <f>(SUM(L57:L60)*F57)/100</f>
        <v>1</v>
      </c>
      <c r="O57" s="354"/>
      <c r="P57" s="245" t="s">
        <v>183</v>
      </c>
      <c r="Q57" s="169"/>
      <c r="R57" s="153" t="s">
        <v>14</v>
      </c>
      <c r="S57" s="80"/>
      <c r="T57" s="80" t="s">
        <v>76</v>
      </c>
      <c r="U57" s="53" t="s">
        <v>172</v>
      </c>
    </row>
    <row r="58" spans="1:21" ht="79.5" thickBot="1" x14ac:dyDescent="0.3">
      <c r="A58" s="4"/>
      <c r="B58" s="301"/>
      <c r="C58" s="262"/>
      <c r="D58" s="226"/>
      <c r="E58" s="251"/>
      <c r="F58" s="286"/>
      <c r="G58" s="26">
        <v>20</v>
      </c>
      <c r="H58" s="45" t="s">
        <v>123</v>
      </c>
      <c r="I58" s="289"/>
      <c r="J58" s="50"/>
      <c r="K58" s="50" t="s">
        <v>14</v>
      </c>
      <c r="L58" s="47">
        <f t="shared" si="2"/>
        <v>0</v>
      </c>
      <c r="M58" s="241"/>
      <c r="N58" s="241"/>
      <c r="O58" s="354"/>
      <c r="P58" s="238"/>
      <c r="Q58" s="169"/>
      <c r="R58" s="153" t="s">
        <v>14</v>
      </c>
      <c r="S58" s="80"/>
      <c r="T58" s="80" t="s">
        <v>76</v>
      </c>
      <c r="U58" s="53" t="s">
        <v>167</v>
      </c>
    </row>
    <row r="59" spans="1:21" ht="79.5" thickBot="1" x14ac:dyDescent="0.3">
      <c r="A59" s="4"/>
      <c r="B59" s="302"/>
      <c r="C59" s="262"/>
      <c r="D59" s="227"/>
      <c r="E59" s="252"/>
      <c r="F59" s="286"/>
      <c r="G59" s="26">
        <v>40</v>
      </c>
      <c r="H59" s="45" t="s">
        <v>124</v>
      </c>
      <c r="I59" s="290"/>
      <c r="J59" s="50"/>
      <c r="K59" s="50" t="s">
        <v>14</v>
      </c>
      <c r="L59" s="47">
        <f t="shared" si="2"/>
        <v>0</v>
      </c>
      <c r="M59" s="241"/>
      <c r="N59" s="241"/>
      <c r="O59" s="354"/>
      <c r="P59" s="246"/>
      <c r="Q59" s="169"/>
      <c r="R59" s="153" t="s">
        <v>14</v>
      </c>
      <c r="S59" s="80"/>
      <c r="T59" s="80" t="s">
        <v>76</v>
      </c>
      <c r="U59" s="53" t="s">
        <v>172</v>
      </c>
    </row>
    <row r="60" spans="1:21" ht="156.75" customHeight="1" thickBot="1" x14ac:dyDescent="0.3">
      <c r="A60" s="4"/>
      <c r="B60" s="300" t="s">
        <v>61</v>
      </c>
      <c r="C60" s="262"/>
      <c r="D60" s="82" t="s">
        <v>65</v>
      </c>
      <c r="E60" s="175" t="s">
        <v>64</v>
      </c>
      <c r="F60" s="286"/>
      <c r="G60" s="27">
        <v>10</v>
      </c>
      <c r="H60" s="66" t="s">
        <v>125</v>
      </c>
      <c r="I60" s="164" t="s">
        <v>149</v>
      </c>
      <c r="J60" s="54"/>
      <c r="K60" s="54" t="s">
        <v>12</v>
      </c>
      <c r="L60" s="55">
        <f t="shared" si="2"/>
        <v>10</v>
      </c>
      <c r="M60" s="242"/>
      <c r="N60" s="242"/>
      <c r="O60" s="354"/>
      <c r="P60" s="54" t="s">
        <v>184</v>
      </c>
      <c r="Q60" s="170"/>
      <c r="R60" s="56" t="s">
        <v>14</v>
      </c>
      <c r="S60" s="57"/>
      <c r="T60" s="57" t="s">
        <v>76</v>
      </c>
      <c r="U60" s="58" t="s">
        <v>172</v>
      </c>
    </row>
    <row r="61" spans="1:21" ht="77.25" thickBot="1" x14ac:dyDescent="0.3">
      <c r="A61" s="4" t="s">
        <v>173</v>
      </c>
      <c r="B61" s="301"/>
      <c r="C61" s="262"/>
      <c r="D61" s="225" t="s">
        <v>56</v>
      </c>
      <c r="E61" s="282" t="s">
        <v>30</v>
      </c>
      <c r="F61" s="285">
        <v>10</v>
      </c>
      <c r="G61" s="21">
        <v>20</v>
      </c>
      <c r="H61" s="213" t="s">
        <v>31</v>
      </c>
      <c r="I61" s="288" t="s">
        <v>32</v>
      </c>
      <c r="J61" s="41"/>
      <c r="K61" s="41" t="s">
        <v>12</v>
      </c>
      <c r="L61" s="42">
        <f t="shared" si="2"/>
        <v>20</v>
      </c>
      <c r="M61" s="240">
        <f>SUM(L61:L73)</f>
        <v>100</v>
      </c>
      <c r="N61" s="240">
        <f>(SUM(L61:L73)*F61)/100</f>
        <v>10</v>
      </c>
      <c r="O61" s="354"/>
      <c r="P61" s="237" t="s">
        <v>187</v>
      </c>
      <c r="Q61" s="169"/>
      <c r="R61" s="152" t="s">
        <v>14</v>
      </c>
      <c r="S61" s="79"/>
      <c r="T61" s="79" t="s">
        <v>76</v>
      </c>
      <c r="U61" s="49" t="s">
        <v>164</v>
      </c>
    </row>
    <row r="62" spans="1:21" ht="53.25" thickBot="1" x14ac:dyDescent="0.3">
      <c r="A62" s="4"/>
      <c r="B62" s="301"/>
      <c r="C62" s="262"/>
      <c r="D62" s="226"/>
      <c r="E62" s="283"/>
      <c r="F62" s="286"/>
      <c r="G62" s="19">
        <v>5</v>
      </c>
      <c r="H62" s="214" t="s">
        <v>138</v>
      </c>
      <c r="I62" s="289"/>
      <c r="J62" s="50"/>
      <c r="K62" s="50" t="s">
        <v>12</v>
      </c>
      <c r="L62" s="47">
        <f t="shared" si="2"/>
        <v>5</v>
      </c>
      <c r="M62" s="241"/>
      <c r="N62" s="241"/>
      <c r="O62" s="354"/>
      <c r="P62" s="238"/>
      <c r="Q62" s="169"/>
      <c r="R62" s="153" t="s">
        <v>14</v>
      </c>
      <c r="S62" s="80"/>
      <c r="T62" s="80" t="s">
        <v>76</v>
      </c>
      <c r="U62" s="53" t="s">
        <v>164</v>
      </c>
    </row>
    <row r="63" spans="1:21" ht="53.25" thickBot="1" x14ac:dyDescent="0.3">
      <c r="A63" s="4"/>
      <c r="B63" s="301"/>
      <c r="C63" s="262"/>
      <c r="D63" s="226"/>
      <c r="E63" s="283"/>
      <c r="F63" s="286"/>
      <c r="G63" s="19">
        <v>5</v>
      </c>
      <c r="H63" s="214" t="s">
        <v>33</v>
      </c>
      <c r="I63" s="289"/>
      <c r="J63" s="50"/>
      <c r="K63" s="50" t="s">
        <v>12</v>
      </c>
      <c r="L63" s="47">
        <f t="shared" si="2"/>
        <v>5</v>
      </c>
      <c r="M63" s="241"/>
      <c r="N63" s="241"/>
      <c r="O63" s="354"/>
      <c r="P63" s="238"/>
      <c r="Q63" s="169"/>
      <c r="R63" s="153" t="s">
        <v>14</v>
      </c>
      <c r="S63" s="80"/>
      <c r="T63" s="80" t="s">
        <v>76</v>
      </c>
      <c r="U63" s="53" t="s">
        <v>163</v>
      </c>
    </row>
    <row r="64" spans="1:21" ht="53.25" thickBot="1" x14ac:dyDescent="0.3">
      <c r="A64" s="4"/>
      <c r="B64" s="301"/>
      <c r="C64" s="262"/>
      <c r="D64" s="226"/>
      <c r="E64" s="283"/>
      <c r="F64" s="286"/>
      <c r="G64" s="19">
        <v>5</v>
      </c>
      <c r="H64" s="214" t="s">
        <v>34</v>
      </c>
      <c r="I64" s="289"/>
      <c r="J64" s="50"/>
      <c r="K64" s="50" t="s">
        <v>12</v>
      </c>
      <c r="L64" s="47">
        <f t="shared" si="2"/>
        <v>5</v>
      </c>
      <c r="M64" s="241"/>
      <c r="N64" s="241"/>
      <c r="O64" s="354"/>
      <c r="P64" s="238"/>
      <c r="Q64" s="169"/>
      <c r="R64" s="153" t="s">
        <v>14</v>
      </c>
      <c r="S64" s="80"/>
      <c r="T64" s="80" t="s">
        <v>76</v>
      </c>
      <c r="U64" s="53" t="s">
        <v>168</v>
      </c>
    </row>
    <row r="65" spans="1:23" ht="53.25" thickBot="1" x14ac:dyDescent="0.3">
      <c r="A65" s="4"/>
      <c r="B65" s="301"/>
      <c r="C65" s="262"/>
      <c r="D65" s="226"/>
      <c r="E65" s="283"/>
      <c r="F65" s="286"/>
      <c r="G65" s="19">
        <v>5</v>
      </c>
      <c r="H65" s="214" t="s">
        <v>35</v>
      </c>
      <c r="I65" s="289"/>
      <c r="J65" s="50"/>
      <c r="K65" s="50" t="s">
        <v>12</v>
      </c>
      <c r="L65" s="47">
        <f t="shared" si="2"/>
        <v>5</v>
      </c>
      <c r="M65" s="241"/>
      <c r="N65" s="241"/>
      <c r="O65" s="354"/>
      <c r="P65" s="238"/>
      <c r="Q65" s="169"/>
      <c r="R65" s="153" t="s">
        <v>14</v>
      </c>
      <c r="S65" s="80"/>
      <c r="T65" s="80" t="s">
        <v>76</v>
      </c>
      <c r="U65" s="53" t="s">
        <v>168</v>
      </c>
    </row>
    <row r="66" spans="1:23" ht="53.25" thickBot="1" x14ac:dyDescent="0.3">
      <c r="A66" s="4"/>
      <c r="B66" s="301"/>
      <c r="C66" s="262"/>
      <c r="D66" s="226"/>
      <c r="E66" s="283"/>
      <c r="F66" s="286"/>
      <c r="G66" s="19">
        <v>5</v>
      </c>
      <c r="H66" s="214" t="s">
        <v>36</v>
      </c>
      <c r="I66" s="289"/>
      <c r="J66" s="50"/>
      <c r="K66" s="50" t="s">
        <v>12</v>
      </c>
      <c r="L66" s="47">
        <f t="shared" si="2"/>
        <v>5</v>
      </c>
      <c r="M66" s="241"/>
      <c r="N66" s="241"/>
      <c r="O66" s="354"/>
      <c r="P66" s="238"/>
      <c r="Q66" s="169"/>
      <c r="R66" s="153" t="s">
        <v>14</v>
      </c>
      <c r="S66" s="80"/>
      <c r="T66" s="80" t="s">
        <v>76</v>
      </c>
      <c r="U66" s="53" t="s">
        <v>164</v>
      </c>
    </row>
    <row r="67" spans="1:23" ht="53.25" thickBot="1" x14ac:dyDescent="0.3">
      <c r="A67" s="4"/>
      <c r="B67" s="301"/>
      <c r="C67" s="262"/>
      <c r="D67" s="226"/>
      <c r="E67" s="283"/>
      <c r="F67" s="286"/>
      <c r="G67" s="19">
        <v>5</v>
      </c>
      <c r="H67" s="214" t="s">
        <v>37</v>
      </c>
      <c r="I67" s="289"/>
      <c r="J67" s="50"/>
      <c r="K67" s="50" t="s">
        <v>12</v>
      </c>
      <c r="L67" s="47">
        <f t="shared" si="2"/>
        <v>5</v>
      </c>
      <c r="M67" s="241"/>
      <c r="N67" s="241"/>
      <c r="O67" s="354"/>
      <c r="P67" s="238"/>
      <c r="Q67" s="169"/>
      <c r="R67" s="153" t="s">
        <v>14</v>
      </c>
      <c r="S67" s="80"/>
      <c r="T67" s="80" t="s">
        <v>76</v>
      </c>
      <c r="U67" s="53" t="s">
        <v>164</v>
      </c>
    </row>
    <row r="68" spans="1:23" ht="53.25" thickBot="1" x14ac:dyDescent="0.3">
      <c r="A68" s="4"/>
      <c r="B68" s="301"/>
      <c r="C68" s="262"/>
      <c r="D68" s="226"/>
      <c r="E68" s="283"/>
      <c r="F68" s="286"/>
      <c r="G68" s="19">
        <v>5</v>
      </c>
      <c r="H68" s="214" t="s">
        <v>38</v>
      </c>
      <c r="I68" s="289"/>
      <c r="J68" s="50"/>
      <c r="K68" s="50" t="s">
        <v>12</v>
      </c>
      <c r="L68" s="47">
        <f t="shared" si="2"/>
        <v>5</v>
      </c>
      <c r="M68" s="241"/>
      <c r="N68" s="241"/>
      <c r="O68" s="354"/>
      <c r="P68" s="238"/>
      <c r="Q68" s="169"/>
      <c r="R68" s="153" t="s">
        <v>14</v>
      </c>
      <c r="S68" s="80"/>
      <c r="T68" s="80" t="s">
        <v>76</v>
      </c>
      <c r="U68" s="53" t="s">
        <v>164</v>
      </c>
    </row>
    <row r="69" spans="1:23" ht="53.25" thickBot="1" x14ac:dyDescent="0.3">
      <c r="A69" s="4"/>
      <c r="B69" s="301"/>
      <c r="C69" s="262"/>
      <c r="D69" s="226"/>
      <c r="E69" s="283"/>
      <c r="F69" s="286"/>
      <c r="G69" s="19">
        <v>5</v>
      </c>
      <c r="H69" s="214" t="s">
        <v>39</v>
      </c>
      <c r="I69" s="289"/>
      <c r="J69" s="50"/>
      <c r="K69" s="50" t="s">
        <v>12</v>
      </c>
      <c r="L69" s="47">
        <f t="shared" si="2"/>
        <v>5</v>
      </c>
      <c r="M69" s="241"/>
      <c r="N69" s="241"/>
      <c r="O69" s="354"/>
      <c r="P69" s="238"/>
      <c r="Q69" s="169"/>
      <c r="R69" s="153" t="s">
        <v>14</v>
      </c>
      <c r="S69" s="80"/>
      <c r="T69" s="80" t="s">
        <v>76</v>
      </c>
      <c r="U69" s="53" t="s">
        <v>163</v>
      </c>
    </row>
    <row r="70" spans="1:23" ht="53.25" thickBot="1" x14ac:dyDescent="0.3">
      <c r="A70" s="4"/>
      <c r="B70" s="301"/>
      <c r="C70" s="262"/>
      <c r="D70" s="226"/>
      <c r="E70" s="283"/>
      <c r="F70" s="286"/>
      <c r="G70" s="19">
        <v>5</v>
      </c>
      <c r="H70" s="215" t="s">
        <v>40</v>
      </c>
      <c r="I70" s="289"/>
      <c r="J70" s="50"/>
      <c r="K70" s="50" t="s">
        <v>12</v>
      </c>
      <c r="L70" s="47">
        <f t="shared" si="2"/>
        <v>5</v>
      </c>
      <c r="M70" s="241"/>
      <c r="N70" s="241"/>
      <c r="O70" s="354"/>
      <c r="P70" s="238"/>
      <c r="Q70" s="169"/>
      <c r="R70" s="153" t="s">
        <v>14</v>
      </c>
      <c r="S70" s="80"/>
      <c r="T70" s="80" t="s">
        <v>76</v>
      </c>
      <c r="U70" s="53" t="s">
        <v>163</v>
      </c>
    </row>
    <row r="71" spans="1:23" ht="45.75" customHeight="1" thickBot="1" x14ac:dyDescent="0.3">
      <c r="A71" s="4"/>
      <c r="B71" s="301"/>
      <c r="C71" s="262"/>
      <c r="D71" s="226"/>
      <c r="E71" s="283"/>
      <c r="F71" s="286"/>
      <c r="G71" s="19">
        <v>5</v>
      </c>
      <c r="H71" s="215" t="s">
        <v>41</v>
      </c>
      <c r="I71" s="289"/>
      <c r="J71" s="50"/>
      <c r="K71" s="50" t="s">
        <v>12</v>
      </c>
      <c r="L71" s="47">
        <f t="shared" si="2"/>
        <v>5</v>
      </c>
      <c r="M71" s="241"/>
      <c r="N71" s="241"/>
      <c r="O71" s="354"/>
      <c r="P71" s="238"/>
      <c r="Q71" s="169"/>
      <c r="R71" s="153" t="s">
        <v>14</v>
      </c>
      <c r="S71" s="80"/>
      <c r="T71" s="80" t="s">
        <v>76</v>
      </c>
      <c r="U71" s="53" t="s">
        <v>163</v>
      </c>
    </row>
    <row r="72" spans="1:23" ht="77.25" thickBot="1" x14ac:dyDescent="0.3">
      <c r="A72" s="4"/>
      <c r="B72" s="301"/>
      <c r="C72" s="262"/>
      <c r="D72" s="226"/>
      <c r="E72" s="283"/>
      <c r="F72" s="286"/>
      <c r="G72" s="19">
        <v>10</v>
      </c>
      <c r="H72" s="214" t="s">
        <v>42</v>
      </c>
      <c r="I72" s="289"/>
      <c r="J72" s="50"/>
      <c r="K72" s="50" t="s">
        <v>12</v>
      </c>
      <c r="L72" s="47">
        <f t="shared" si="2"/>
        <v>10</v>
      </c>
      <c r="M72" s="241"/>
      <c r="N72" s="241"/>
      <c r="O72" s="354"/>
      <c r="P72" s="238"/>
      <c r="Q72" s="169"/>
      <c r="R72" s="153" t="s">
        <v>14</v>
      </c>
      <c r="S72" s="80"/>
      <c r="T72" s="80" t="s">
        <v>76</v>
      </c>
      <c r="U72" s="53" t="s">
        <v>163</v>
      </c>
    </row>
    <row r="73" spans="1:23" ht="77.25" thickBot="1" x14ac:dyDescent="0.3">
      <c r="A73" s="4"/>
      <c r="B73" s="302"/>
      <c r="C73" s="292"/>
      <c r="D73" s="227"/>
      <c r="E73" s="284"/>
      <c r="F73" s="287"/>
      <c r="G73" s="20">
        <v>20</v>
      </c>
      <c r="H73" s="216" t="s">
        <v>43</v>
      </c>
      <c r="I73" s="290"/>
      <c r="J73" s="54"/>
      <c r="K73" s="54" t="s">
        <v>12</v>
      </c>
      <c r="L73" s="55">
        <f t="shared" si="2"/>
        <v>20</v>
      </c>
      <c r="M73" s="242"/>
      <c r="N73" s="242"/>
      <c r="O73" s="352"/>
      <c r="P73" s="239"/>
      <c r="Q73" s="169"/>
      <c r="R73" s="195" t="s">
        <v>14</v>
      </c>
      <c r="S73" s="57"/>
      <c r="T73" s="57" t="s">
        <v>76</v>
      </c>
      <c r="U73" s="58" t="s">
        <v>163</v>
      </c>
    </row>
    <row r="74" spans="1:23" ht="88.5" customHeight="1" x14ac:dyDescent="0.25">
      <c r="A74" s="5"/>
      <c r="B74" s="276" t="s">
        <v>58</v>
      </c>
      <c r="C74" s="278">
        <v>5</v>
      </c>
      <c r="D74" s="336" t="s">
        <v>58</v>
      </c>
      <c r="E74" s="345" t="s">
        <v>45</v>
      </c>
      <c r="F74" s="347">
        <v>100</v>
      </c>
      <c r="G74" s="117">
        <v>50</v>
      </c>
      <c r="H74" s="65" t="s">
        <v>139</v>
      </c>
      <c r="I74" s="349" t="s">
        <v>46</v>
      </c>
      <c r="J74" s="186"/>
      <c r="K74" s="41" t="s">
        <v>12</v>
      </c>
      <c r="L74" s="42">
        <f t="shared" si="2"/>
        <v>50</v>
      </c>
      <c r="M74" s="240">
        <f>L74+L75</f>
        <v>100</v>
      </c>
      <c r="N74" s="240">
        <f>((L74+L75)*F74)/100</f>
        <v>100</v>
      </c>
      <c r="O74" s="351">
        <f>(N74*C74)/100</f>
        <v>5</v>
      </c>
      <c r="P74" s="243" t="s">
        <v>185</v>
      </c>
      <c r="Q74" s="69"/>
      <c r="R74" s="152" t="s">
        <v>14</v>
      </c>
      <c r="S74" s="79"/>
      <c r="T74" s="79" t="s">
        <v>76</v>
      </c>
      <c r="U74" s="49" t="s">
        <v>168</v>
      </c>
    </row>
    <row r="75" spans="1:23" ht="78" customHeight="1" thickBot="1" x14ac:dyDescent="0.3">
      <c r="B75" s="277"/>
      <c r="C75" s="279"/>
      <c r="D75" s="337"/>
      <c r="E75" s="346"/>
      <c r="F75" s="348"/>
      <c r="G75" s="118">
        <v>50</v>
      </c>
      <c r="H75" s="93" t="s">
        <v>126</v>
      </c>
      <c r="I75" s="350"/>
      <c r="J75" s="187"/>
      <c r="K75" s="119" t="s">
        <v>12</v>
      </c>
      <c r="L75" s="55">
        <f t="shared" si="2"/>
        <v>50</v>
      </c>
      <c r="M75" s="242"/>
      <c r="N75" s="242"/>
      <c r="O75" s="352"/>
      <c r="P75" s="244"/>
      <c r="Q75" s="170"/>
      <c r="R75" s="56" t="s">
        <v>14</v>
      </c>
      <c r="S75" s="57"/>
      <c r="T75" s="57" t="s">
        <v>76</v>
      </c>
      <c r="U75" s="58" t="s">
        <v>168</v>
      </c>
    </row>
    <row r="76" spans="1:23" ht="51" hidden="1" customHeight="1" x14ac:dyDescent="0.25">
      <c r="B76" s="231" t="s">
        <v>60</v>
      </c>
      <c r="C76" s="271">
        <v>5</v>
      </c>
      <c r="D76" s="228" t="s">
        <v>57</v>
      </c>
      <c r="E76" s="338" t="s">
        <v>140</v>
      </c>
      <c r="F76" s="303">
        <v>50</v>
      </c>
      <c r="G76" s="18">
        <v>20</v>
      </c>
      <c r="H76" s="102" t="s">
        <v>151</v>
      </c>
      <c r="I76" s="342" t="s">
        <v>152</v>
      </c>
      <c r="J76" s="120"/>
      <c r="K76" s="120" t="s">
        <v>14</v>
      </c>
      <c r="L76" s="121">
        <f t="shared" si="2"/>
        <v>0</v>
      </c>
      <c r="M76" s="361">
        <f>SUM(L76:L82)</f>
        <v>0</v>
      </c>
      <c r="N76" s="358">
        <f>(SUM(L76:L82)*F76)/100</f>
        <v>0</v>
      </c>
      <c r="O76" s="361">
        <f>(SUM(N76:N88)*C76)/100</f>
        <v>0</v>
      </c>
      <c r="P76" s="217"/>
      <c r="Q76" s="48"/>
      <c r="R76" s="48" t="s">
        <v>14</v>
      </c>
      <c r="S76" s="79"/>
      <c r="T76" s="79" t="s">
        <v>14</v>
      </c>
      <c r="U76" s="49"/>
    </row>
    <row r="77" spans="1:23" ht="44.25" hidden="1" customHeight="1" x14ac:dyDescent="0.25">
      <c r="B77" s="232"/>
      <c r="C77" s="272"/>
      <c r="D77" s="229"/>
      <c r="E77" s="339"/>
      <c r="F77" s="304"/>
      <c r="G77" s="17">
        <v>10</v>
      </c>
      <c r="H77" s="122" t="s">
        <v>141</v>
      </c>
      <c r="I77" s="343"/>
      <c r="J77" s="123"/>
      <c r="K77" s="123" t="s">
        <v>14</v>
      </c>
      <c r="L77" s="124">
        <f t="shared" si="2"/>
        <v>0</v>
      </c>
      <c r="M77" s="362"/>
      <c r="N77" s="359"/>
      <c r="O77" s="362"/>
      <c r="P77" s="218"/>
      <c r="Q77" s="69"/>
      <c r="R77" s="52" t="s">
        <v>14</v>
      </c>
      <c r="S77" s="80"/>
      <c r="T77" s="80" t="s">
        <v>14</v>
      </c>
      <c r="U77" s="72"/>
      <c r="V77" s="6" t="s">
        <v>44</v>
      </c>
      <c r="W77" s="6" t="s">
        <v>47</v>
      </c>
    </row>
    <row r="78" spans="1:23" ht="48.75" hidden="1" customHeight="1" x14ac:dyDescent="0.25">
      <c r="B78" s="232"/>
      <c r="C78" s="272"/>
      <c r="D78" s="229"/>
      <c r="E78" s="339"/>
      <c r="F78" s="304"/>
      <c r="G78" s="17">
        <v>10</v>
      </c>
      <c r="H78" s="122" t="s">
        <v>48</v>
      </c>
      <c r="I78" s="343"/>
      <c r="J78" s="123"/>
      <c r="K78" s="123" t="s">
        <v>14</v>
      </c>
      <c r="L78" s="124">
        <f t="shared" si="2"/>
        <v>0</v>
      </c>
      <c r="M78" s="362"/>
      <c r="N78" s="359"/>
      <c r="O78" s="362"/>
      <c r="P78" s="218"/>
      <c r="Q78" s="69"/>
      <c r="R78" s="52" t="s">
        <v>14</v>
      </c>
      <c r="S78" s="80"/>
      <c r="T78" s="80" t="s">
        <v>14</v>
      </c>
      <c r="U78" s="125"/>
      <c r="V78" s="7">
        <v>1</v>
      </c>
      <c r="W78" s="7">
        <v>0</v>
      </c>
    </row>
    <row r="79" spans="1:23" ht="51.75" hidden="1" customHeight="1" x14ac:dyDescent="0.25">
      <c r="B79" s="232"/>
      <c r="C79" s="272"/>
      <c r="D79" s="229"/>
      <c r="E79" s="340"/>
      <c r="F79" s="304"/>
      <c r="G79" s="17">
        <v>10</v>
      </c>
      <c r="H79" s="122" t="s">
        <v>49</v>
      </c>
      <c r="I79" s="343"/>
      <c r="J79" s="126"/>
      <c r="K79" s="126" t="s">
        <v>14</v>
      </c>
      <c r="L79" s="124">
        <f t="shared" si="2"/>
        <v>0</v>
      </c>
      <c r="M79" s="362"/>
      <c r="N79" s="359"/>
      <c r="O79" s="362"/>
      <c r="P79" s="219"/>
      <c r="Q79" s="74"/>
      <c r="R79" s="75" t="s">
        <v>14</v>
      </c>
      <c r="S79" s="76"/>
      <c r="T79" s="76" t="s">
        <v>14</v>
      </c>
      <c r="U79" s="77"/>
      <c r="V79" s="7"/>
      <c r="W79" s="7"/>
    </row>
    <row r="80" spans="1:23" ht="52.5" hidden="1" customHeight="1" x14ac:dyDescent="0.25">
      <c r="B80" s="232"/>
      <c r="C80" s="272"/>
      <c r="D80" s="229"/>
      <c r="E80" s="340"/>
      <c r="F80" s="304"/>
      <c r="G80" s="17">
        <v>10</v>
      </c>
      <c r="H80" s="122" t="s">
        <v>50</v>
      </c>
      <c r="I80" s="343"/>
      <c r="J80" s="126"/>
      <c r="K80" s="126" t="s">
        <v>14</v>
      </c>
      <c r="L80" s="124">
        <f t="shared" ref="L80:L88" si="3">IF(K80="SI",G80,0)</f>
        <v>0</v>
      </c>
      <c r="M80" s="362"/>
      <c r="N80" s="359"/>
      <c r="O80" s="362"/>
      <c r="P80" s="219"/>
      <c r="Q80" s="74"/>
      <c r="R80" s="75" t="s">
        <v>14</v>
      </c>
      <c r="S80" s="76"/>
      <c r="T80" s="76" t="s">
        <v>14</v>
      </c>
      <c r="U80" s="77"/>
      <c r="V80" s="7"/>
      <c r="W80" s="7"/>
    </row>
    <row r="81" spans="2:23" ht="51" hidden="1" customHeight="1" x14ac:dyDescent="0.25">
      <c r="B81" s="232"/>
      <c r="C81" s="272"/>
      <c r="D81" s="229"/>
      <c r="E81" s="340"/>
      <c r="F81" s="304"/>
      <c r="G81" s="17">
        <v>20</v>
      </c>
      <c r="H81" s="122" t="s">
        <v>142</v>
      </c>
      <c r="I81" s="343"/>
      <c r="J81" s="126"/>
      <c r="K81" s="126" t="s">
        <v>14</v>
      </c>
      <c r="L81" s="124">
        <f t="shared" si="3"/>
        <v>0</v>
      </c>
      <c r="M81" s="362"/>
      <c r="N81" s="359"/>
      <c r="O81" s="362"/>
      <c r="P81" s="219"/>
      <c r="Q81" s="74"/>
      <c r="R81" s="75" t="s">
        <v>14</v>
      </c>
      <c r="S81" s="76"/>
      <c r="T81" s="76" t="s">
        <v>14</v>
      </c>
      <c r="U81" s="77"/>
      <c r="V81" s="7"/>
      <c r="W81" s="7"/>
    </row>
    <row r="82" spans="2:23" ht="54" hidden="1" customHeight="1" thickBot="1" x14ac:dyDescent="0.3">
      <c r="B82" s="233"/>
      <c r="C82" s="272"/>
      <c r="D82" s="230"/>
      <c r="E82" s="341"/>
      <c r="F82" s="305"/>
      <c r="G82" s="113">
        <v>20</v>
      </c>
      <c r="H82" s="93" t="s">
        <v>143</v>
      </c>
      <c r="I82" s="344"/>
      <c r="J82" s="127"/>
      <c r="K82" s="127" t="s">
        <v>14</v>
      </c>
      <c r="L82" s="128">
        <f t="shared" si="3"/>
        <v>0</v>
      </c>
      <c r="M82" s="363"/>
      <c r="N82" s="360"/>
      <c r="O82" s="362"/>
      <c r="P82" s="220"/>
      <c r="Q82" s="129"/>
      <c r="R82" s="56" t="s">
        <v>14</v>
      </c>
      <c r="S82" s="57"/>
      <c r="T82" s="57" t="s">
        <v>14</v>
      </c>
      <c r="U82" s="130"/>
      <c r="V82" s="7">
        <v>1</v>
      </c>
      <c r="W82" s="7">
        <v>1</v>
      </c>
    </row>
    <row r="83" spans="2:23" ht="409.5" hidden="1" customHeight="1" thickBot="1" x14ac:dyDescent="0.3">
      <c r="B83" s="306" t="s">
        <v>60</v>
      </c>
      <c r="C83" s="272"/>
      <c r="D83" s="231" t="s">
        <v>57</v>
      </c>
      <c r="E83" s="253" t="s">
        <v>144</v>
      </c>
      <c r="F83" s="355">
        <v>50</v>
      </c>
      <c r="G83" s="15">
        <v>25</v>
      </c>
      <c r="H83" s="155" t="s">
        <v>154</v>
      </c>
      <c r="I83" s="309" t="s">
        <v>51</v>
      </c>
      <c r="J83" s="67"/>
      <c r="K83" s="67" t="s">
        <v>14</v>
      </c>
      <c r="L83" s="42">
        <f t="shared" si="3"/>
        <v>0</v>
      </c>
      <c r="M83" s="240">
        <f>SUM(L83:L88)</f>
        <v>0</v>
      </c>
      <c r="N83" s="361">
        <f>(SUM(L83:L88)*F83)/100</f>
        <v>0</v>
      </c>
      <c r="O83" s="362"/>
      <c r="P83" s="217"/>
      <c r="Q83" s="48"/>
      <c r="R83" s="48" t="s">
        <v>14</v>
      </c>
      <c r="S83" s="79"/>
      <c r="T83" s="79" t="s">
        <v>14</v>
      </c>
      <c r="U83" s="49"/>
      <c r="V83" s="7"/>
      <c r="W83" s="7"/>
    </row>
    <row r="84" spans="2:23" ht="333" hidden="1" customHeight="1" thickBot="1" x14ac:dyDescent="0.3">
      <c r="B84" s="307"/>
      <c r="C84" s="272"/>
      <c r="D84" s="232"/>
      <c r="E84" s="254"/>
      <c r="F84" s="356"/>
      <c r="G84" s="16">
        <v>15</v>
      </c>
      <c r="H84" s="68" t="s">
        <v>81</v>
      </c>
      <c r="I84" s="310"/>
      <c r="J84" s="51"/>
      <c r="K84" s="51" t="s">
        <v>14</v>
      </c>
      <c r="L84" s="47">
        <f t="shared" si="3"/>
        <v>0</v>
      </c>
      <c r="M84" s="241"/>
      <c r="N84" s="362"/>
      <c r="O84" s="362"/>
      <c r="P84" s="221"/>
      <c r="Q84" s="131"/>
      <c r="R84" s="132" t="s">
        <v>14</v>
      </c>
      <c r="S84" s="133"/>
      <c r="T84" s="133"/>
      <c r="U84" s="134"/>
      <c r="V84" s="7"/>
      <c r="W84" s="7"/>
    </row>
    <row r="85" spans="2:23" ht="307.5" hidden="1" customHeight="1" thickBot="1" x14ac:dyDescent="0.3">
      <c r="B85" s="307"/>
      <c r="C85" s="272"/>
      <c r="D85" s="232"/>
      <c r="E85" s="254"/>
      <c r="F85" s="356"/>
      <c r="G85" s="16">
        <v>15</v>
      </c>
      <c r="H85" s="68" t="s">
        <v>82</v>
      </c>
      <c r="I85" s="310"/>
      <c r="J85" s="51"/>
      <c r="K85" s="51" t="s">
        <v>14</v>
      </c>
      <c r="L85" s="47">
        <f t="shared" si="3"/>
        <v>0</v>
      </c>
      <c r="M85" s="241"/>
      <c r="N85" s="362"/>
      <c r="O85" s="362"/>
      <c r="P85" s="218"/>
      <c r="Q85" s="69"/>
      <c r="R85" s="70" t="s">
        <v>14</v>
      </c>
      <c r="S85" s="71"/>
      <c r="T85" s="71" t="s">
        <v>14</v>
      </c>
      <c r="U85" s="72" t="s">
        <v>145</v>
      </c>
      <c r="V85" s="7"/>
      <c r="W85" s="7"/>
    </row>
    <row r="86" spans="2:23" ht="154.5" hidden="1" thickBot="1" x14ac:dyDescent="0.3">
      <c r="B86" s="307"/>
      <c r="C86" s="272"/>
      <c r="D86" s="232"/>
      <c r="E86" s="254"/>
      <c r="F86" s="356"/>
      <c r="G86" s="18">
        <v>15</v>
      </c>
      <c r="H86" s="166" t="s">
        <v>127</v>
      </c>
      <c r="I86" s="310"/>
      <c r="J86" s="73"/>
      <c r="K86" s="73" t="s">
        <v>14</v>
      </c>
      <c r="L86" s="47">
        <f t="shared" si="3"/>
        <v>0</v>
      </c>
      <c r="M86" s="241"/>
      <c r="N86" s="362"/>
      <c r="O86" s="362"/>
      <c r="P86" s="219"/>
      <c r="Q86" s="74"/>
      <c r="R86" s="75" t="s">
        <v>14</v>
      </c>
      <c r="S86" s="76"/>
      <c r="T86" s="76" t="s">
        <v>14</v>
      </c>
      <c r="U86" s="77">
        <v>1</v>
      </c>
      <c r="V86" s="7">
        <v>1</v>
      </c>
      <c r="W86" s="7">
        <v>0</v>
      </c>
    </row>
    <row r="87" spans="2:23" ht="129" hidden="1" thickBot="1" x14ac:dyDescent="0.3">
      <c r="B87" s="308"/>
      <c r="C87" s="272"/>
      <c r="D87" s="233"/>
      <c r="E87" s="255"/>
      <c r="F87" s="356"/>
      <c r="G87" s="165">
        <v>15</v>
      </c>
      <c r="H87" s="167" t="s">
        <v>83</v>
      </c>
      <c r="I87" s="311"/>
      <c r="J87" s="169"/>
      <c r="K87" s="169" t="s">
        <v>14</v>
      </c>
      <c r="L87" s="124">
        <f t="shared" si="3"/>
        <v>0</v>
      </c>
      <c r="M87" s="241"/>
      <c r="N87" s="362"/>
      <c r="O87" s="362"/>
      <c r="P87" s="219"/>
      <c r="Q87" s="74"/>
      <c r="R87" s="74" t="s">
        <v>14</v>
      </c>
      <c r="S87" s="169"/>
      <c r="T87" s="169" t="s">
        <v>14</v>
      </c>
      <c r="U87" s="172"/>
      <c r="V87" s="7">
        <v>0</v>
      </c>
      <c r="W87" s="7">
        <v>1</v>
      </c>
    </row>
    <row r="88" spans="2:23" ht="407.25" hidden="1" customHeight="1" thickBot="1" x14ac:dyDescent="0.3">
      <c r="B88" s="156" t="s">
        <v>60</v>
      </c>
      <c r="C88" s="273"/>
      <c r="D88" s="158" t="s">
        <v>57</v>
      </c>
      <c r="E88" s="157" t="s">
        <v>144</v>
      </c>
      <c r="F88" s="357"/>
      <c r="G88" s="135">
        <v>15</v>
      </c>
      <c r="H88" s="136" t="s">
        <v>84</v>
      </c>
      <c r="I88" s="81" t="s">
        <v>51</v>
      </c>
      <c r="J88" s="168"/>
      <c r="K88" s="168" t="s">
        <v>14</v>
      </c>
      <c r="L88" s="55">
        <f t="shared" si="3"/>
        <v>0</v>
      </c>
      <c r="M88" s="242"/>
      <c r="N88" s="363"/>
      <c r="O88" s="363"/>
      <c r="P88" s="220"/>
      <c r="Q88" s="129"/>
      <c r="R88" s="56" t="s">
        <v>14</v>
      </c>
      <c r="S88" s="198"/>
      <c r="T88" s="78" t="s">
        <v>14</v>
      </c>
      <c r="U88" s="171">
        <v>0</v>
      </c>
      <c r="V88" s="7">
        <v>1</v>
      </c>
      <c r="W88" s="7">
        <v>1</v>
      </c>
    </row>
    <row r="89" spans="2:23" ht="26.25" customHeight="1" x14ac:dyDescent="0.25">
      <c r="D89" s="28"/>
      <c r="E89" s="29"/>
      <c r="F89" s="30"/>
      <c r="G89" s="30"/>
      <c r="H89" s="7"/>
      <c r="K89" s="8"/>
      <c r="L89" s="8"/>
      <c r="M89" s="8"/>
      <c r="N89" s="31" t="s">
        <v>73</v>
      </c>
      <c r="O89" s="31">
        <f>SUM(O3:O88)</f>
        <v>73.099999999999994</v>
      </c>
      <c r="Q89" s="7"/>
      <c r="R89" s="7"/>
      <c r="S89" s="7"/>
      <c r="T89" s="7"/>
      <c r="U89" s="7"/>
      <c r="V89" s="7"/>
      <c r="W89" s="7"/>
    </row>
    <row r="90" spans="2:23" x14ac:dyDescent="0.25">
      <c r="B90" s="210"/>
      <c r="C90" s="210"/>
      <c r="D90" s="28"/>
      <c r="E90" s="210"/>
      <c r="H90" s="396"/>
    </row>
    <row r="91" spans="2:23" ht="51" x14ac:dyDescent="0.25">
      <c r="B91" s="210"/>
      <c r="C91" s="210"/>
      <c r="D91" s="28" t="s">
        <v>14</v>
      </c>
      <c r="E91" s="210"/>
      <c r="H91" s="397" t="s">
        <v>188</v>
      </c>
    </row>
    <row r="92" spans="2:23" x14ac:dyDescent="0.25">
      <c r="B92" s="210"/>
      <c r="C92" s="210"/>
      <c r="D92" s="28" t="s">
        <v>12</v>
      </c>
      <c r="E92" s="210"/>
      <c r="H92" s="397" t="s">
        <v>189</v>
      </c>
    </row>
    <row r="93" spans="2:23" x14ac:dyDescent="0.25">
      <c r="B93" s="211"/>
      <c r="C93" s="210"/>
      <c r="D93" s="28" t="s">
        <v>59</v>
      </c>
      <c r="E93" s="210"/>
      <c r="H93" s="397" t="s">
        <v>190</v>
      </c>
    </row>
    <row r="94" spans="2:23" x14ac:dyDescent="0.25">
      <c r="B94" s="210"/>
      <c r="C94" s="210"/>
      <c r="D94" s="28"/>
      <c r="E94" s="210"/>
    </row>
    <row r="95" spans="2:23" x14ac:dyDescent="0.25">
      <c r="B95" s="210"/>
      <c r="C95" s="210"/>
      <c r="D95" s="28"/>
      <c r="E95" s="210"/>
    </row>
    <row r="96" spans="2:23" ht="51" x14ac:dyDescent="0.25">
      <c r="B96" s="210"/>
      <c r="C96" s="210"/>
      <c r="D96" s="28" t="s">
        <v>14</v>
      </c>
      <c r="E96" s="210"/>
    </row>
    <row r="97" spans="2:5" ht="127.5" x14ac:dyDescent="0.25">
      <c r="B97" s="210"/>
      <c r="C97" s="210"/>
      <c r="D97" s="28" t="s">
        <v>68</v>
      </c>
      <c r="E97" s="210"/>
    </row>
    <row r="98" spans="2:5" ht="102" x14ac:dyDescent="0.25">
      <c r="B98" s="210"/>
      <c r="C98" s="210"/>
      <c r="D98" s="28" t="s">
        <v>69</v>
      </c>
      <c r="E98" s="210"/>
    </row>
    <row r="99" spans="2:5" x14ac:dyDescent="0.25">
      <c r="B99" s="210"/>
      <c r="C99" s="210"/>
      <c r="D99" s="28" t="s">
        <v>70</v>
      </c>
      <c r="E99" s="210"/>
    </row>
    <row r="100" spans="2:5" x14ac:dyDescent="0.25">
      <c r="B100" s="210"/>
      <c r="C100" s="210"/>
      <c r="D100" s="28"/>
      <c r="E100" s="210"/>
    </row>
    <row r="101" spans="2:5" x14ac:dyDescent="0.25">
      <c r="B101" s="210"/>
      <c r="C101" s="210"/>
      <c r="D101" s="28"/>
      <c r="E101" s="210"/>
    </row>
    <row r="102" spans="2:5" ht="51" x14ac:dyDescent="0.25">
      <c r="B102" s="210"/>
      <c r="C102" s="210"/>
      <c r="D102" s="28" t="s">
        <v>14</v>
      </c>
      <c r="E102" s="210"/>
    </row>
    <row r="103" spans="2:5" ht="102" x14ac:dyDescent="0.25">
      <c r="B103" s="210"/>
      <c r="C103" s="210"/>
      <c r="D103" s="28" t="s">
        <v>76</v>
      </c>
      <c r="E103" s="210"/>
    </row>
    <row r="104" spans="2:5" ht="76.5" x14ac:dyDescent="0.25">
      <c r="B104" s="210"/>
      <c r="C104" s="210"/>
      <c r="D104" s="28" t="s">
        <v>77</v>
      </c>
      <c r="E104" s="210"/>
    </row>
    <row r="105" spans="2:5" ht="127.5" x14ac:dyDescent="0.25">
      <c r="B105" s="210"/>
      <c r="C105" s="210"/>
      <c r="D105" s="28" t="s">
        <v>78</v>
      </c>
      <c r="E105" s="210"/>
    </row>
    <row r="106" spans="2:5" x14ac:dyDescent="0.25">
      <c r="B106" s="210"/>
      <c r="C106" s="210"/>
      <c r="D106" s="28"/>
      <c r="E106" s="210"/>
    </row>
    <row r="107" spans="2:5" x14ac:dyDescent="0.25">
      <c r="B107" s="210"/>
      <c r="C107" s="210"/>
      <c r="D107" s="28"/>
      <c r="E107" s="210"/>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7">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39" name="ComboBox241">
          <controlPr defaultSize="0" autoLine="0" autoPict="0" linkedCell="T70" listFillRange="D102:D105" r:id="rId40">
            <anchor moveWithCells="1">
              <from>
                <xdr:col>18</xdr:col>
                <xdr:colOff>19050</xdr:colOff>
                <xdr:row>69</xdr:row>
                <xdr:rowOff>133350</xdr:rowOff>
              </from>
              <to>
                <xdr:col>18</xdr:col>
                <xdr:colOff>3981450</xdr:colOff>
                <xdr:row>70</xdr:row>
                <xdr:rowOff>9525</xdr:rowOff>
              </to>
            </anchor>
          </controlPr>
        </control>
      </mc:Choice>
      <mc:Fallback>
        <control shapeId="2308" r:id="rId39" name="ComboBox241"/>
      </mc:Fallback>
    </mc:AlternateContent>
    <mc:AlternateContent xmlns:mc="http://schemas.openxmlformats.org/markup-compatibility/2006">
      <mc:Choice Requires="x14">
        <control shapeId="2307" r:id="rId41" name="ComboBox240">
          <controlPr defaultSize="0" autoLine="0" autoPict="0" linkedCell="T69" listFillRange="D102:D105" r:id="rId42">
            <anchor moveWithCells="1">
              <from>
                <xdr:col>18</xdr:col>
                <xdr:colOff>19050</xdr:colOff>
                <xdr:row>68</xdr:row>
                <xdr:rowOff>104775</xdr:rowOff>
              </from>
              <to>
                <xdr:col>18</xdr:col>
                <xdr:colOff>3981450</xdr:colOff>
                <xdr:row>68</xdr:row>
                <xdr:rowOff>628650</xdr:rowOff>
              </to>
            </anchor>
          </controlPr>
        </control>
      </mc:Choice>
      <mc:Fallback>
        <control shapeId="2307" r:id="rId41" name="ComboBox240"/>
      </mc:Fallback>
    </mc:AlternateContent>
    <mc:AlternateContent xmlns:mc="http://schemas.openxmlformats.org/markup-compatibility/2006">
      <mc:Choice Requires="x14">
        <control shapeId="2306" r:id="rId43" name="ComboBox239">
          <controlPr defaultSize="0" autoLine="0" autoPict="0" linkedCell="T68" listFillRange="D102:D105" r:id="rId44">
            <anchor moveWithCells="1">
              <from>
                <xdr:col>18</xdr:col>
                <xdr:colOff>19050</xdr:colOff>
                <xdr:row>67</xdr:row>
                <xdr:rowOff>104775</xdr:rowOff>
              </from>
              <to>
                <xdr:col>18</xdr:col>
                <xdr:colOff>3981450</xdr:colOff>
                <xdr:row>67</xdr:row>
                <xdr:rowOff>628650</xdr:rowOff>
              </to>
            </anchor>
          </controlPr>
        </control>
      </mc:Choice>
      <mc:Fallback>
        <control shapeId="2306" r:id="rId43" name="ComboBox239"/>
      </mc:Fallback>
    </mc:AlternateContent>
    <mc:AlternateContent xmlns:mc="http://schemas.openxmlformats.org/markup-compatibility/2006">
      <mc:Choice Requires="x14">
        <control shapeId="2305" r:id="rId45" name="ComboBox238">
          <controlPr defaultSize="0" autoLine="0" autoPict="0" linkedCell="T67" listFillRange="D102:D105" r:id="rId46">
            <anchor moveWithCells="1">
              <from>
                <xdr:col>18</xdr:col>
                <xdr:colOff>28575</xdr:colOff>
                <xdr:row>66</xdr:row>
                <xdr:rowOff>104775</xdr:rowOff>
              </from>
              <to>
                <xdr:col>18</xdr:col>
                <xdr:colOff>4000500</xdr:colOff>
                <xdr:row>66</xdr:row>
                <xdr:rowOff>628650</xdr:rowOff>
              </to>
            </anchor>
          </controlPr>
        </control>
      </mc:Choice>
      <mc:Fallback>
        <control shapeId="2305" r:id="rId45" name="ComboBox238"/>
      </mc:Fallback>
    </mc:AlternateContent>
    <mc:AlternateContent xmlns:mc="http://schemas.openxmlformats.org/markup-compatibility/2006">
      <mc:Choice Requires="x14">
        <control shapeId="2304" r:id="rId47" name="ComboBox237">
          <controlPr defaultSize="0" autoLine="0" autoPict="0" linkedCell="T66" listFillRange="D102:D105" r:id="rId48">
            <anchor moveWithCells="1">
              <from>
                <xdr:col>18</xdr:col>
                <xdr:colOff>28575</xdr:colOff>
                <xdr:row>65</xdr:row>
                <xdr:rowOff>104775</xdr:rowOff>
              </from>
              <to>
                <xdr:col>18</xdr:col>
                <xdr:colOff>3981450</xdr:colOff>
                <xdr:row>65</xdr:row>
                <xdr:rowOff>628650</xdr:rowOff>
              </to>
            </anchor>
          </controlPr>
        </control>
      </mc:Choice>
      <mc:Fallback>
        <control shapeId="2304" r:id="rId47" name="ComboBox237"/>
      </mc:Fallback>
    </mc:AlternateContent>
    <mc:AlternateContent xmlns:mc="http://schemas.openxmlformats.org/markup-compatibility/2006">
      <mc:Choice Requires="x14">
        <control shapeId="2303" r:id="rId49" name="ComboBox236">
          <controlPr defaultSize="0" autoLine="0" autoPict="0" linkedCell="T65" listFillRange="D102:D105" r:id="rId50">
            <anchor moveWithCells="1">
              <from>
                <xdr:col>18</xdr:col>
                <xdr:colOff>28575</xdr:colOff>
                <xdr:row>64</xdr:row>
                <xdr:rowOff>104775</xdr:rowOff>
              </from>
              <to>
                <xdr:col>18</xdr:col>
                <xdr:colOff>3981450</xdr:colOff>
                <xdr:row>64</xdr:row>
                <xdr:rowOff>628650</xdr:rowOff>
              </to>
            </anchor>
          </controlPr>
        </control>
      </mc:Choice>
      <mc:Fallback>
        <control shapeId="2303" r:id="rId49" name="ComboBox236"/>
      </mc:Fallback>
    </mc:AlternateContent>
    <mc:AlternateContent xmlns:mc="http://schemas.openxmlformats.org/markup-compatibility/2006">
      <mc:Choice Requires="x14">
        <control shapeId="2302" r:id="rId51" name="ComboBox235">
          <controlPr defaultSize="0" autoLine="0" autoPict="0" linkedCell="T64" listFillRange="D102:D105" r:id="rId52">
            <anchor moveWithCells="1">
              <from>
                <xdr:col>18</xdr:col>
                <xdr:colOff>47625</xdr:colOff>
                <xdr:row>63</xdr:row>
                <xdr:rowOff>95250</xdr:rowOff>
              </from>
              <to>
                <xdr:col>18</xdr:col>
                <xdr:colOff>3952875</xdr:colOff>
                <xdr:row>63</xdr:row>
                <xdr:rowOff>619125</xdr:rowOff>
              </to>
            </anchor>
          </controlPr>
        </control>
      </mc:Choice>
      <mc:Fallback>
        <control shapeId="2302" r:id="rId51" name="ComboBox235"/>
      </mc:Fallback>
    </mc:AlternateContent>
    <mc:AlternateContent xmlns:mc="http://schemas.openxmlformats.org/markup-compatibility/2006">
      <mc:Choice Requires="x14">
        <control shapeId="2301" r:id="rId53" name="ComboBox234">
          <controlPr defaultSize="0" autoLine="0" autoPict="0" linkedCell="T63" listFillRange="D102:D105" r:id="rId54">
            <anchor moveWithCells="1">
              <from>
                <xdr:col>18</xdr:col>
                <xdr:colOff>47625</xdr:colOff>
                <xdr:row>62</xdr:row>
                <xdr:rowOff>123825</xdr:rowOff>
              </from>
              <to>
                <xdr:col>18</xdr:col>
                <xdr:colOff>3962400</xdr:colOff>
                <xdr:row>62</xdr:row>
                <xdr:rowOff>647700</xdr:rowOff>
              </to>
            </anchor>
          </controlPr>
        </control>
      </mc:Choice>
      <mc:Fallback>
        <control shapeId="2301" r:id="rId53" name="ComboBox234"/>
      </mc:Fallback>
    </mc:AlternateContent>
    <mc:AlternateContent xmlns:mc="http://schemas.openxmlformats.org/markup-compatibility/2006">
      <mc:Choice Requires="x14">
        <control shapeId="2300" r:id="rId55" name="ComboBox233">
          <controlPr defaultSize="0" autoLine="0" autoPict="0" linkedCell="T62" listFillRange="D102:D105" r:id="rId56">
            <anchor moveWithCells="1">
              <from>
                <xdr:col>18</xdr:col>
                <xdr:colOff>28575</xdr:colOff>
                <xdr:row>61</xdr:row>
                <xdr:rowOff>85725</xdr:rowOff>
              </from>
              <to>
                <xdr:col>18</xdr:col>
                <xdr:colOff>4000500</xdr:colOff>
                <xdr:row>61</xdr:row>
                <xdr:rowOff>609600</xdr:rowOff>
              </to>
            </anchor>
          </controlPr>
        </control>
      </mc:Choice>
      <mc:Fallback>
        <control shapeId="2300" r:id="rId55" name="ComboBox233"/>
      </mc:Fallback>
    </mc:AlternateContent>
    <mc:AlternateContent xmlns:mc="http://schemas.openxmlformats.org/markup-compatibility/2006">
      <mc:Choice Requires="x14">
        <control shapeId="2299" r:id="rId57" name="ComboBox232">
          <controlPr defaultSize="0" autoLine="0" autoPict="0" linkedCell="T61" listFillRange="D102:D105" r:id="rId58">
            <anchor moveWithCells="1">
              <from>
                <xdr:col>18</xdr:col>
                <xdr:colOff>28575</xdr:colOff>
                <xdr:row>60</xdr:row>
                <xdr:rowOff>219075</xdr:rowOff>
              </from>
              <to>
                <xdr:col>18</xdr:col>
                <xdr:colOff>4000500</xdr:colOff>
                <xdr:row>60</xdr:row>
                <xdr:rowOff>742950</xdr:rowOff>
              </to>
            </anchor>
          </controlPr>
        </control>
      </mc:Choice>
      <mc:Fallback>
        <control shapeId="2299" r:id="rId57" name="ComboBox232"/>
      </mc:Fallback>
    </mc:AlternateContent>
    <mc:AlternateContent xmlns:mc="http://schemas.openxmlformats.org/markup-compatibility/2006">
      <mc:Choice Requires="x14">
        <control shapeId="2298" r:id="rId59" name="ComboBox231">
          <controlPr defaultSize="0" autoLine="0" autoPict="0" linkedCell="T60" listFillRange="D102:D105" r:id="rId60">
            <anchor moveWithCells="1">
              <from>
                <xdr:col>18</xdr:col>
                <xdr:colOff>47625</xdr:colOff>
                <xdr:row>59</xdr:row>
                <xdr:rowOff>514350</xdr:rowOff>
              </from>
              <to>
                <xdr:col>18</xdr:col>
                <xdr:colOff>4000500</xdr:colOff>
                <xdr:row>59</xdr:row>
                <xdr:rowOff>1038225</xdr:rowOff>
              </to>
            </anchor>
          </controlPr>
        </control>
      </mc:Choice>
      <mc:Fallback>
        <control shapeId="2298" r:id="rId59" name="ComboBox231"/>
      </mc:Fallback>
    </mc:AlternateContent>
    <mc:AlternateContent xmlns:mc="http://schemas.openxmlformats.org/markup-compatibility/2006">
      <mc:Choice Requires="x14">
        <control shapeId="2297" r:id="rId61" name="ComboBox230">
          <controlPr defaultSize="0" autoLine="0" autoPict="0" linkedCell="T59" listFillRange="D102:D105" r:id="rId62">
            <anchor moveWithCells="1">
              <from>
                <xdr:col>18</xdr:col>
                <xdr:colOff>47625</xdr:colOff>
                <xdr:row>58</xdr:row>
                <xdr:rowOff>123825</xdr:rowOff>
              </from>
              <to>
                <xdr:col>18</xdr:col>
                <xdr:colOff>4000500</xdr:colOff>
                <xdr:row>58</xdr:row>
                <xdr:rowOff>647700</xdr:rowOff>
              </to>
            </anchor>
          </controlPr>
        </control>
      </mc:Choice>
      <mc:Fallback>
        <control shapeId="2297" r:id="rId61" name="ComboBox230"/>
      </mc:Fallback>
    </mc:AlternateContent>
    <mc:AlternateContent xmlns:mc="http://schemas.openxmlformats.org/markup-compatibility/2006">
      <mc:Choice Requires="x14">
        <control shapeId="2296" r:id="rId63" name="ComboBox229">
          <controlPr defaultSize="0" autoLine="0" autoPict="0" linkedCell="T58" listFillRange="D102:D105" r:id="rId64">
            <anchor moveWithCells="1">
              <from>
                <xdr:col>18</xdr:col>
                <xdr:colOff>19050</xdr:colOff>
                <xdr:row>57</xdr:row>
                <xdr:rowOff>104775</xdr:rowOff>
              </from>
              <to>
                <xdr:col>18</xdr:col>
                <xdr:colOff>3962400</xdr:colOff>
                <xdr:row>57</xdr:row>
                <xdr:rowOff>628650</xdr:rowOff>
              </to>
            </anchor>
          </controlPr>
        </control>
      </mc:Choice>
      <mc:Fallback>
        <control shapeId="2296" r:id="rId63" name="ComboBox229"/>
      </mc:Fallback>
    </mc:AlternateContent>
    <mc:AlternateContent xmlns:mc="http://schemas.openxmlformats.org/markup-compatibility/2006">
      <mc:Choice Requires="x14">
        <control shapeId="2295" r:id="rId65" name="ComboBox228">
          <controlPr defaultSize="0" autoLine="0" autoPict="0" linkedCell="T57" listFillRange="D102:D105" r:id="rId66">
            <anchor moveWithCells="1">
              <from>
                <xdr:col>18</xdr:col>
                <xdr:colOff>47625</xdr:colOff>
                <xdr:row>56</xdr:row>
                <xdr:rowOff>295275</xdr:rowOff>
              </from>
              <to>
                <xdr:col>18</xdr:col>
                <xdr:colOff>4000500</xdr:colOff>
                <xdr:row>56</xdr:row>
                <xdr:rowOff>819150</xdr:rowOff>
              </to>
            </anchor>
          </controlPr>
        </control>
      </mc:Choice>
      <mc:Fallback>
        <control shapeId="2295" r:id="rId65" name="ComboBox228"/>
      </mc:Fallback>
    </mc:AlternateContent>
    <mc:AlternateContent xmlns:mc="http://schemas.openxmlformats.org/markup-compatibility/2006">
      <mc:Choice Requires="x14">
        <control shapeId="2294" r:id="rId67" name="ComboBox227">
          <controlPr defaultSize="0" autoLine="0" autoPict="0" linkedCell="T56" listFillRange="D102:D105" r:id="rId68">
            <anchor moveWithCells="1">
              <from>
                <xdr:col>18</xdr:col>
                <xdr:colOff>28575</xdr:colOff>
                <xdr:row>55</xdr:row>
                <xdr:rowOff>247650</xdr:rowOff>
              </from>
              <to>
                <xdr:col>18</xdr:col>
                <xdr:colOff>3981450</xdr:colOff>
                <xdr:row>55</xdr:row>
                <xdr:rowOff>771525</xdr:rowOff>
              </to>
            </anchor>
          </controlPr>
        </control>
      </mc:Choice>
      <mc:Fallback>
        <control shapeId="2294" r:id="rId67" name="ComboBox227"/>
      </mc:Fallback>
    </mc:AlternateContent>
    <mc:AlternateContent xmlns:mc="http://schemas.openxmlformats.org/markup-compatibility/2006">
      <mc:Choice Requires="x14">
        <control shapeId="2292" r:id="rId69" name="ComboBox225">
          <controlPr defaultSize="0" autoLine="0" autoPict="0" linkedCell="T55" listFillRange="D102:D105" r:id="rId70">
            <anchor moveWithCells="1">
              <from>
                <xdr:col>18</xdr:col>
                <xdr:colOff>28575</xdr:colOff>
                <xdr:row>54</xdr:row>
                <xdr:rowOff>95250</xdr:rowOff>
              </from>
              <to>
                <xdr:col>18</xdr:col>
                <xdr:colOff>3981450</xdr:colOff>
                <xdr:row>54</xdr:row>
                <xdr:rowOff>619125</xdr:rowOff>
              </to>
            </anchor>
          </controlPr>
        </control>
      </mc:Choice>
      <mc:Fallback>
        <control shapeId="2292" r:id="rId69" name="ComboBox225"/>
      </mc:Fallback>
    </mc:AlternateContent>
    <mc:AlternateContent xmlns:mc="http://schemas.openxmlformats.org/markup-compatibility/2006">
      <mc:Choice Requires="x14">
        <control shapeId="2291" r:id="rId71" name="ComboBox224">
          <controlPr defaultSize="0" autoLine="0" autoPict="0" linkedCell="T54" listFillRange="D102:D105" r:id="rId72">
            <anchor moveWithCells="1">
              <from>
                <xdr:col>18</xdr:col>
                <xdr:colOff>19050</xdr:colOff>
                <xdr:row>53</xdr:row>
                <xdr:rowOff>57150</xdr:rowOff>
              </from>
              <to>
                <xdr:col>18</xdr:col>
                <xdr:colOff>4000500</xdr:colOff>
                <xdr:row>53</xdr:row>
                <xdr:rowOff>581025</xdr:rowOff>
              </to>
            </anchor>
          </controlPr>
        </control>
      </mc:Choice>
      <mc:Fallback>
        <control shapeId="2291" r:id="rId71" name="ComboBox224"/>
      </mc:Fallback>
    </mc:AlternateContent>
    <mc:AlternateContent xmlns:mc="http://schemas.openxmlformats.org/markup-compatibility/2006">
      <mc:Choice Requires="x14">
        <control shapeId="2290" r:id="rId73" name="ComboBox223">
          <controlPr defaultSize="0" autoLine="0" autoPict="0" linkedCell="T53" listFillRange="D102:D105" r:id="rId74">
            <anchor moveWithCells="1">
              <from>
                <xdr:col>18</xdr:col>
                <xdr:colOff>28575</xdr:colOff>
                <xdr:row>52</xdr:row>
                <xdr:rowOff>95250</xdr:rowOff>
              </from>
              <to>
                <xdr:col>18</xdr:col>
                <xdr:colOff>4000500</xdr:colOff>
                <xdr:row>52</xdr:row>
                <xdr:rowOff>619125</xdr:rowOff>
              </to>
            </anchor>
          </controlPr>
        </control>
      </mc:Choice>
      <mc:Fallback>
        <control shapeId="2290" r:id="rId73" name="ComboBox223"/>
      </mc:Fallback>
    </mc:AlternateContent>
    <mc:AlternateContent xmlns:mc="http://schemas.openxmlformats.org/markup-compatibility/2006">
      <mc:Choice Requires="x14">
        <control shapeId="2289" r:id="rId75" name="ComboBox222">
          <controlPr defaultSize="0" autoLine="0" autoPict="0" linkedCell="T52" listFillRange="D102:D105" r:id="rId76">
            <anchor moveWithCells="1">
              <from>
                <xdr:col>18</xdr:col>
                <xdr:colOff>38100</xdr:colOff>
                <xdr:row>51</xdr:row>
                <xdr:rowOff>314325</xdr:rowOff>
              </from>
              <to>
                <xdr:col>18</xdr:col>
                <xdr:colOff>3981450</xdr:colOff>
                <xdr:row>51</xdr:row>
                <xdr:rowOff>838200</xdr:rowOff>
              </to>
            </anchor>
          </controlPr>
        </control>
      </mc:Choice>
      <mc:Fallback>
        <control shapeId="2289" r:id="rId75" name="ComboBox222"/>
      </mc:Fallback>
    </mc:AlternateContent>
    <mc:AlternateContent xmlns:mc="http://schemas.openxmlformats.org/markup-compatibility/2006">
      <mc:Choice Requires="x14">
        <control shapeId="2288" r:id="rId77" name="ComboBox221">
          <controlPr defaultSize="0" autoLine="0" autoPict="0" linkedCell="T51" listFillRange="D102:D105" r:id="rId78">
            <anchor moveWithCells="1">
              <from>
                <xdr:col>18</xdr:col>
                <xdr:colOff>19050</xdr:colOff>
                <xdr:row>50</xdr:row>
                <xdr:rowOff>85725</xdr:rowOff>
              </from>
              <to>
                <xdr:col>18</xdr:col>
                <xdr:colOff>3981450</xdr:colOff>
                <xdr:row>50</xdr:row>
                <xdr:rowOff>609600</xdr:rowOff>
              </to>
            </anchor>
          </controlPr>
        </control>
      </mc:Choice>
      <mc:Fallback>
        <control shapeId="2288" r:id="rId77" name="ComboBox221"/>
      </mc:Fallback>
    </mc:AlternateContent>
    <mc:AlternateContent xmlns:mc="http://schemas.openxmlformats.org/markup-compatibility/2006">
      <mc:Choice Requires="x14">
        <control shapeId="2287" r:id="rId79" name="ComboBox220">
          <controlPr defaultSize="0" autoLine="0" autoPict="0" linkedCell="T50" listFillRange="D102:D105" r:id="rId80">
            <anchor moveWithCells="1">
              <from>
                <xdr:col>18</xdr:col>
                <xdr:colOff>28575</xdr:colOff>
                <xdr:row>49</xdr:row>
                <xdr:rowOff>323850</xdr:rowOff>
              </from>
              <to>
                <xdr:col>18</xdr:col>
                <xdr:colOff>4000500</xdr:colOff>
                <xdr:row>49</xdr:row>
                <xdr:rowOff>847725</xdr:rowOff>
              </to>
            </anchor>
          </controlPr>
        </control>
      </mc:Choice>
      <mc:Fallback>
        <control shapeId="2287" r:id="rId79" name="ComboBox220"/>
      </mc:Fallback>
    </mc:AlternateContent>
    <mc:AlternateContent xmlns:mc="http://schemas.openxmlformats.org/markup-compatibility/2006">
      <mc:Choice Requires="x14">
        <control shapeId="2286" r:id="rId81" name="ComboBox219">
          <controlPr defaultSize="0" autoLine="0" autoPict="0" linkedCell="T49" listFillRange="D102:D105" r:id="rId82">
            <anchor moveWithCells="1">
              <from>
                <xdr:col>18</xdr:col>
                <xdr:colOff>28575</xdr:colOff>
                <xdr:row>48</xdr:row>
                <xdr:rowOff>352425</xdr:rowOff>
              </from>
              <to>
                <xdr:col>18</xdr:col>
                <xdr:colOff>3981450</xdr:colOff>
                <xdr:row>48</xdr:row>
                <xdr:rowOff>876300</xdr:rowOff>
              </to>
            </anchor>
          </controlPr>
        </control>
      </mc:Choice>
      <mc:Fallback>
        <control shapeId="2286" r:id="rId81" name="ComboBox219"/>
      </mc:Fallback>
    </mc:AlternateContent>
    <mc:AlternateContent xmlns:mc="http://schemas.openxmlformats.org/markup-compatibility/2006">
      <mc:Choice Requires="x14">
        <control shapeId="2285" r:id="rId83" name="ComboBox218">
          <controlPr defaultSize="0" autoLine="0" autoPict="0" linkedCell="T48" listFillRange="D102:D105" r:id="rId84">
            <anchor moveWithCells="1">
              <from>
                <xdr:col>18</xdr:col>
                <xdr:colOff>28575</xdr:colOff>
                <xdr:row>47</xdr:row>
                <xdr:rowOff>209550</xdr:rowOff>
              </from>
              <to>
                <xdr:col>18</xdr:col>
                <xdr:colOff>3981450</xdr:colOff>
                <xdr:row>47</xdr:row>
                <xdr:rowOff>733425</xdr:rowOff>
              </to>
            </anchor>
          </controlPr>
        </control>
      </mc:Choice>
      <mc:Fallback>
        <control shapeId="2285" r:id="rId83" name="ComboBox218"/>
      </mc:Fallback>
    </mc:AlternateContent>
    <mc:AlternateContent xmlns:mc="http://schemas.openxmlformats.org/markup-compatibility/2006">
      <mc:Choice Requires="x14">
        <control shapeId="2284" r:id="rId85" name="ComboBox217">
          <controlPr defaultSize="0" autoLine="0" autoPict="0" linkedCell="T47" listFillRange="D102:D105" r:id="rId86">
            <anchor moveWithCells="1">
              <from>
                <xdr:col>18</xdr:col>
                <xdr:colOff>9525</xdr:colOff>
                <xdr:row>46</xdr:row>
                <xdr:rowOff>95250</xdr:rowOff>
              </from>
              <to>
                <xdr:col>18</xdr:col>
                <xdr:colOff>4000500</xdr:colOff>
                <xdr:row>46</xdr:row>
                <xdr:rowOff>619125</xdr:rowOff>
              </to>
            </anchor>
          </controlPr>
        </control>
      </mc:Choice>
      <mc:Fallback>
        <control shapeId="2284" r:id="rId85" name="ComboBox217"/>
      </mc:Fallback>
    </mc:AlternateContent>
    <mc:AlternateContent xmlns:mc="http://schemas.openxmlformats.org/markup-compatibility/2006">
      <mc:Choice Requires="x14">
        <control shapeId="2283" r:id="rId87" name="ComboBox216">
          <controlPr defaultSize="0" autoLine="0" autoPict="0" linkedCell="T46" listFillRange="D102:D105" r:id="rId88">
            <anchor moveWithCells="1">
              <from>
                <xdr:col>18</xdr:col>
                <xdr:colOff>9525</xdr:colOff>
                <xdr:row>45</xdr:row>
                <xdr:rowOff>85725</xdr:rowOff>
              </from>
              <to>
                <xdr:col>18</xdr:col>
                <xdr:colOff>3962400</xdr:colOff>
                <xdr:row>45</xdr:row>
                <xdr:rowOff>609600</xdr:rowOff>
              </to>
            </anchor>
          </controlPr>
        </control>
      </mc:Choice>
      <mc:Fallback>
        <control shapeId="2283" r:id="rId87" name="ComboBox216"/>
      </mc:Fallback>
    </mc:AlternateContent>
    <mc:AlternateContent xmlns:mc="http://schemas.openxmlformats.org/markup-compatibility/2006">
      <mc:Choice Requires="x14">
        <control shapeId="2282" r:id="rId89" name="ComboBox215">
          <controlPr defaultSize="0" autoLine="0" autoPict="0" linkedCell="T45" listFillRange="D102:D105" r:id="rId90">
            <anchor moveWithCells="1">
              <from>
                <xdr:col>18</xdr:col>
                <xdr:colOff>0</xdr:colOff>
                <xdr:row>44</xdr:row>
                <xdr:rowOff>123825</xdr:rowOff>
              </from>
              <to>
                <xdr:col>18</xdr:col>
                <xdr:colOff>4000500</xdr:colOff>
                <xdr:row>44</xdr:row>
                <xdr:rowOff>647700</xdr:rowOff>
              </to>
            </anchor>
          </controlPr>
        </control>
      </mc:Choice>
      <mc:Fallback>
        <control shapeId="2282" r:id="rId89" name="ComboBox215"/>
      </mc:Fallback>
    </mc:AlternateContent>
    <mc:AlternateContent xmlns:mc="http://schemas.openxmlformats.org/markup-compatibility/2006">
      <mc:Choice Requires="x14">
        <control shapeId="2281" r:id="rId91" name="ComboBox214">
          <controlPr defaultSize="0" autoLine="0" autoPict="0" linkedCell="T44" listFillRange="D102:D105" r:id="rId92">
            <anchor moveWithCells="1">
              <from>
                <xdr:col>18</xdr:col>
                <xdr:colOff>0</xdr:colOff>
                <xdr:row>43</xdr:row>
                <xdr:rowOff>95250</xdr:rowOff>
              </from>
              <to>
                <xdr:col>18</xdr:col>
                <xdr:colOff>3981450</xdr:colOff>
                <xdr:row>43</xdr:row>
                <xdr:rowOff>619125</xdr:rowOff>
              </to>
            </anchor>
          </controlPr>
        </control>
      </mc:Choice>
      <mc:Fallback>
        <control shapeId="2281" r:id="rId91" name="ComboBox214"/>
      </mc:Fallback>
    </mc:AlternateContent>
    <mc:AlternateContent xmlns:mc="http://schemas.openxmlformats.org/markup-compatibility/2006">
      <mc:Choice Requires="x14">
        <control shapeId="2280" r:id="rId93" name="ComboBox213">
          <controlPr defaultSize="0" autoLine="0" autoPict="0" linkedCell="T43" listFillRange="D102:D105" r:id="rId94">
            <anchor moveWithCells="1">
              <from>
                <xdr:col>17</xdr:col>
                <xdr:colOff>1866900</xdr:colOff>
                <xdr:row>42</xdr:row>
                <xdr:rowOff>114300</xdr:rowOff>
              </from>
              <to>
                <xdr:col>18</xdr:col>
                <xdr:colOff>3990975</xdr:colOff>
                <xdr:row>42</xdr:row>
                <xdr:rowOff>638175</xdr:rowOff>
              </to>
            </anchor>
          </controlPr>
        </control>
      </mc:Choice>
      <mc:Fallback>
        <control shapeId="2280" r:id="rId93" name="ComboBox213"/>
      </mc:Fallback>
    </mc:AlternateContent>
    <mc:AlternateContent xmlns:mc="http://schemas.openxmlformats.org/markup-compatibility/2006">
      <mc:Choice Requires="x14">
        <control shapeId="2279" r:id="rId95" name="ComboBox212">
          <controlPr defaultSize="0" autoLine="0" autoPict="0" linkedCell="T42" listFillRange="D102:D105" r:id="rId96">
            <anchor moveWithCells="1">
              <from>
                <xdr:col>18</xdr:col>
                <xdr:colOff>0</xdr:colOff>
                <xdr:row>41</xdr:row>
                <xdr:rowOff>38100</xdr:rowOff>
              </from>
              <to>
                <xdr:col>18</xdr:col>
                <xdr:colOff>3981450</xdr:colOff>
                <xdr:row>41</xdr:row>
                <xdr:rowOff>571500</xdr:rowOff>
              </to>
            </anchor>
          </controlPr>
        </control>
      </mc:Choice>
      <mc:Fallback>
        <control shapeId="2279" r:id="rId95" name="ComboBox212"/>
      </mc:Fallback>
    </mc:AlternateContent>
    <mc:AlternateContent xmlns:mc="http://schemas.openxmlformats.org/markup-compatibility/2006">
      <mc:Choice Requires="x14">
        <control shapeId="2278" r:id="rId97" name="ComboBox211">
          <controlPr defaultSize="0" autoLine="0" autoPict="0" linkedCell="T41" listFillRange="D102:D105" r:id="rId98">
            <anchor moveWithCells="1">
              <from>
                <xdr:col>18</xdr:col>
                <xdr:colOff>0</xdr:colOff>
                <xdr:row>40</xdr:row>
                <xdr:rowOff>66675</xdr:rowOff>
              </from>
              <to>
                <xdr:col>18</xdr:col>
                <xdr:colOff>4000500</xdr:colOff>
                <xdr:row>40</xdr:row>
                <xdr:rowOff>590550</xdr:rowOff>
              </to>
            </anchor>
          </controlPr>
        </control>
      </mc:Choice>
      <mc:Fallback>
        <control shapeId="2278" r:id="rId97" name="ComboBox211"/>
      </mc:Fallback>
    </mc:AlternateContent>
    <mc:AlternateContent xmlns:mc="http://schemas.openxmlformats.org/markup-compatibility/2006">
      <mc:Choice Requires="x14">
        <control shapeId="2277" r:id="rId99" name="ComboBox210">
          <controlPr defaultSize="0" autoLine="0" autoPict="0" linkedCell="T40" listFillRange="D102:D105" r:id="rId100">
            <anchor moveWithCells="1">
              <from>
                <xdr:col>18</xdr:col>
                <xdr:colOff>0</xdr:colOff>
                <xdr:row>39</xdr:row>
                <xdr:rowOff>247650</xdr:rowOff>
              </from>
              <to>
                <xdr:col>18</xdr:col>
                <xdr:colOff>4019550</xdr:colOff>
                <xdr:row>39</xdr:row>
                <xdr:rowOff>771525</xdr:rowOff>
              </to>
            </anchor>
          </controlPr>
        </control>
      </mc:Choice>
      <mc:Fallback>
        <control shapeId="2277" r:id="rId99" name="ComboBox210"/>
      </mc:Fallback>
    </mc:AlternateContent>
    <mc:AlternateContent xmlns:mc="http://schemas.openxmlformats.org/markup-compatibility/2006">
      <mc:Choice Requires="x14">
        <control shapeId="2276" r:id="rId101" name="ComboBox209">
          <controlPr defaultSize="0" autoLine="0" autoPict="0" linkedCell="T39" listFillRange="D102:D105" r:id="rId102">
            <anchor moveWithCells="1">
              <from>
                <xdr:col>18</xdr:col>
                <xdr:colOff>28575</xdr:colOff>
                <xdr:row>38</xdr:row>
                <xdr:rowOff>381000</xdr:rowOff>
              </from>
              <to>
                <xdr:col>18</xdr:col>
                <xdr:colOff>4000500</xdr:colOff>
                <xdr:row>38</xdr:row>
                <xdr:rowOff>914400</xdr:rowOff>
              </to>
            </anchor>
          </controlPr>
        </control>
      </mc:Choice>
      <mc:Fallback>
        <control shapeId="2276" r:id="rId101" name="ComboBox209"/>
      </mc:Fallback>
    </mc:AlternateContent>
    <mc:AlternateContent xmlns:mc="http://schemas.openxmlformats.org/markup-compatibility/2006">
      <mc:Choice Requires="x14">
        <control shapeId="2275" r:id="rId103" name="ComboBox208">
          <controlPr defaultSize="0" autoLine="0" autoPict="0" linkedCell="T38" listFillRange="D102:D105" r:id="rId104">
            <anchor moveWithCells="1">
              <from>
                <xdr:col>17</xdr:col>
                <xdr:colOff>1857375</xdr:colOff>
                <xdr:row>37</xdr:row>
                <xdr:rowOff>57150</xdr:rowOff>
              </from>
              <to>
                <xdr:col>18</xdr:col>
                <xdr:colOff>4000500</xdr:colOff>
                <xdr:row>37</xdr:row>
                <xdr:rowOff>581025</xdr:rowOff>
              </to>
            </anchor>
          </controlPr>
        </control>
      </mc:Choice>
      <mc:Fallback>
        <control shapeId="2275" r:id="rId103" name="ComboBox208"/>
      </mc:Fallback>
    </mc:AlternateContent>
    <mc:AlternateContent xmlns:mc="http://schemas.openxmlformats.org/markup-compatibility/2006">
      <mc:Choice Requires="x14">
        <control shapeId="2274" r:id="rId105" name="ComboBox207">
          <controlPr defaultSize="0" autoLine="0" autoPict="0" linkedCell="T37" listFillRange="D102:D105" r:id="rId106">
            <anchor moveWithCells="1">
              <from>
                <xdr:col>17</xdr:col>
                <xdr:colOff>1866900</xdr:colOff>
                <xdr:row>36</xdr:row>
                <xdr:rowOff>114300</xdr:rowOff>
              </from>
              <to>
                <xdr:col>18</xdr:col>
                <xdr:colOff>3990975</xdr:colOff>
                <xdr:row>36</xdr:row>
                <xdr:rowOff>638175</xdr:rowOff>
              </to>
            </anchor>
          </controlPr>
        </control>
      </mc:Choice>
      <mc:Fallback>
        <control shapeId="2274" r:id="rId105" name="ComboBox207"/>
      </mc:Fallback>
    </mc:AlternateContent>
    <mc:AlternateContent xmlns:mc="http://schemas.openxmlformats.org/markup-compatibility/2006">
      <mc:Choice Requires="x14">
        <control shapeId="2273" r:id="rId107" name="ComboBox206">
          <controlPr defaultSize="0" autoLine="0" autoPict="0" linkedCell="T36" listFillRange="D102:D105" r:id="rId108">
            <anchor moveWithCells="1">
              <from>
                <xdr:col>17</xdr:col>
                <xdr:colOff>1857375</xdr:colOff>
                <xdr:row>35</xdr:row>
                <xdr:rowOff>114300</xdr:rowOff>
              </from>
              <to>
                <xdr:col>18</xdr:col>
                <xdr:colOff>4000500</xdr:colOff>
                <xdr:row>35</xdr:row>
                <xdr:rowOff>638175</xdr:rowOff>
              </to>
            </anchor>
          </controlPr>
        </control>
      </mc:Choice>
      <mc:Fallback>
        <control shapeId="2273" r:id="rId107" name="ComboBox206"/>
      </mc:Fallback>
    </mc:AlternateContent>
    <mc:AlternateContent xmlns:mc="http://schemas.openxmlformats.org/markup-compatibility/2006">
      <mc:Choice Requires="x14">
        <control shapeId="2272" r:id="rId109" name="ComboBox205">
          <controlPr defaultSize="0" autoLine="0" autoPict="0" linkedCell="T35" listFillRange="D102:D105" r:id="rId110">
            <anchor moveWithCells="1">
              <from>
                <xdr:col>18</xdr:col>
                <xdr:colOff>0</xdr:colOff>
                <xdr:row>34</xdr:row>
                <xdr:rowOff>114300</xdr:rowOff>
              </from>
              <to>
                <xdr:col>18</xdr:col>
                <xdr:colOff>3981450</xdr:colOff>
                <xdr:row>34</xdr:row>
                <xdr:rowOff>638175</xdr:rowOff>
              </to>
            </anchor>
          </controlPr>
        </control>
      </mc:Choice>
      <mc:Fallback>
        <control shapeId="2272" r:id="rId109" name="ComboBox205"/>
      </mc:Fallback>
    </mc:AlternateContent>
    <mc:AlternateContent xmlns:mc="http://schemas.openxmlformats.org/markup-compatibility/2006">
      <mc:Choice Requires="x14">
        <control shapeId="2271" r:id="rId111" name="ComboBox204">
          <controlPr defaultSize="0" autoLine="0" autoPict="0" linkedCell="T34" listFillRange="D102:D105" r:id="rId112">
            <anchor moveWithCells="1">
              <from>
                <xdr:col>17</xdr:col>
                <xdr:colOff>1866900</xdr:colOff>
                <xdr:row>33</xdr:row>
                <xdr:rowOff>304800</xdr:rowOff>
              </from>
              <to>
                <xdr:col>18</xdr:col>
                <xdr:colOff>3990975</xdr:colOff>
                <xdr:row>33</xdr:row>
                <xdr:rowOff>828675</xdr:rowOff>
              </to>
            </anchor>
          </controlPr>
        </control>
      </mc:Choice>
      <mc:Fallback>
        <control shapeId="2271" r:id="rId111" name="ComboBox204"/>
      </mc:Fallback>
    </mc:AlternateContent>
    <mc:AlternateContent xmlns:mc="http://schemas.openxmlformats.org/markup-compatibility/2006">
      <mc:Choice Requires="x14">
        <control shapeId="2270" r:id="rId113" name="ComboBox203">
          <controlPr defaultSize="0" autoLine="0" autoPict="0" linkedCell="T33" listFillRange="D102:D105" r:id="rId114">
            <anchor moveWithCells="1">
              <from>
                <xdr:col>17</xdr:col>
                <xdr:colOff>1866900</xdr:colOff>
                <xdr:row>32</xdr:row>
                <xdr:rowOff>123825</xdr:rowOff>
              </from>
              <to>
                <xdr:col>18</xdr:col>
                <xdr:colOff>3990975</xdr:colOff>
                <xdr:row>33</xdr:row>
                <xdr:rowOff>9525</xdr:rowOff>
              </to>
            </anchor>
          </controlPr>
        </control>
      </mc:Choice>
      <mc:Fallback>
        <control shapeId="2270" r:id="rId113" name="ComboBox203"/>
      </mc:Fallback>
    </mc:AlternateContent>
    <mc:AlternateContent xmlns:mc="http://schemas.openxmlformats.org/markup-compatibility/2006">
      <mc:Choice Requires="x14">
        <control shapeId="2269" r:id="rId115" name="ComboBox202">
          <controlPr defaultSize="0" autoLine="0" autoPict="0" linkedCell="T32" listFillRange="D102:D105" r:id="rId116">
            <anchor moveWithCells="1">
              <from>
                <xdr:col>17</xdr:col>
                <xdr:colOff>1847850</xdr:colOff>
                <xdr:row>31</xdr:row>
                <xdr:rowOff>95250</xdr:rowOff>
              </from>
              <to>
                <xdr:col>18</xdr:col>
                <xdr:colOff>4010025</xdr:colOff>
                <xdr:row>31</xdr:row>
                <xdr:rowOff>628650</xdr:rowOff>
              </to>
            </anchor>
          </controlPr>
        </control>
      </mc:Choice>
      <mc:Fallback>
        <control shapeId="2269" r:id="rId115" name="ComboBox202"/>
      </mc:Fallback>
    </mc:AlternateContent>
    <mc:AlternateContent xmlns:mc="http://schemas.openxmlformats.org/markup-compatibility/2006">
      <mc:Choice Requires="x14">
        <control shapeId="2209" r:id="rId117" name="ComboBox144">
          <controlPr defaultSize="0" autoLine="0" linkedCell="R60" listFillRange="D96:D99" r:id="rId118">
            <anchor moveWithCells="1">
              <from>
                <xdr:col>16</xdr:col>
                <xdr:colOff>0</xdr:colOff>
                <xdr:row>59</xdr:row>
                <xdr:rowOff>542925</xdr:rowOff>
              </from>
              <to>
                <xdr:col>16</xdr:col>
                <xdr:colOff>3714750</xdr:colOff>
                <xdr:row>59</xdr:row>
                <xdr:rowOff>1038225</xdr:rowOff>
              </to>
            </anchor>
          </controlPr>
        </control>
      </mc:Choice>
      <mc:Fallback>
        <control shapeId="2209" r:id="rId117" name="ComboBox144"/>
      </mc:Fallback>
    </mc:AlternateContent>
    <mc:AlternateContent xmlns:mc="http://schemas.openxmlformats.org/markup-compatibility/2006">
      <mc:Choice Requires="x14">
        <control shapeId="2208" r:id="rId119" name="ComboBox143">
          <controlPr defaultSize="0" autoLine="0" linkedCell="R59" listFillRange="D96:D99" r:id="rId120">
            <anchor moveWithCells="1">
              <from>
                <xdr:col>16</xdr:col>
                <xdr:colOff>0</xdr:colOff>
                <xdr:row>58</xdr:row>
                <xdr:rowOff>123825</xdr:rowOff>
              </from>
              <to>
                <xdr:col>16</xdr:col>
                <xdr:colOff>3714750</xdr:colOff>
                <xdr:row>58</xdr:row>
                <xdr:rowOff>619125</xdr:rowOff>
              </to>
            </anchor>
          </controlPr>
        </control>
      </mc:Choice>
      <mc:Fallback>
        <control shapeId="2208" r:id="rId119" name="ComboBox143"/>
      </mc:Fallback>
    </mc:AlternateContent>
    <mc:AlternateContent xmlns:mc="http://schemas.openxmlformats.org/markup-compatibility/2006">
      <mc:Choice Requires="x14">
        <control shapeId="2207" r:id="rId121" name="ComboBox142">
          <controlPr defaultSize="0" autoLine="0" linkedCell="R58" listFillRange="D96:D99" r:id="rId122">
            <anchor moveWithCells="1">
              <from>
                <xdr:col>16</xdr:col>
                <xdr:colOff>0</xdr:colOff>
                <xdr:row>57</xdr:row>
                <xdr:rowOff>57150</xdr:rowOff>
              </from>
              <to>
                <xdr:col>16</xdr:col>
                <xdr:colOff>3714750</xdr:colOff>
                <xdr:row>57</xdr:row>
                <xdr:rowOff>552450</xdr:rowOff>
              </to>
            </anchor>
          </controlPr>
        </control>
      </mc:Choice>
      <mc:Fallback>
        <control shapeId="2207" r:id="rId121" name="ComboBox142"/>
      </mc:Fallback>
    </mc:AlternateContent>
    <mc:AlternateContent xmlns:mc="http://schemas.openxmlformats.org/markup-compatibility/2006">
      <mc:Choice Requires="x14">
        <control shapeId="2206" r:id="rId123" name="ComboBox141">
          <controlPr defaultSize="0" autoLine="0" linkedCell="R57" listFillRange="D96:D99" r:id="rId124">
            <anchor moveWithCells="1">
              <from>
                <xdr:col>16</xdr:col>
                <xdr:colOff>0</xdr:colOff>
                <xdr:row>56</xdr:row>
                <xdr:rowOff>161925</xdr:rowOff>
              </from>
              <to>
                <xdr:col>16</xdr:col>
                <xdr:colOff>3714750</xdr:colOff>
                <xdr:row>56</xdr:row>
                <xdr:rowOff>657225</xdr:rowOff>
              </to>
            </anchor>
          </controlPr>
        </control>
      </mc:Choice>
      <mc:Fallback>
        <control shapeId="2206" r:id="rId123" name="ComboBox141"/>
      </mc:Fallback>
    </mc:AlternateContent>
    <mc:AlternateContent xmlns:mc="http://schemas.openxmlformats.org/markup-compatibility/2006">
      <mc:Choice Requires="x14">
        <control shapeId="2205" r:id="rId125" name="ComboBox140">
          <controlPr defaultSize="0" autoLine="0" linkedCell="R56" listFillRange="D96:D99" r:id="rId126">
            <anchor moveWithCells="1">
              <from>
                <xdr:col>16</xdr:col>
                <xdr:colOff>0</xdr:colOff>
                <xdr:row>55</xdr:row>
                <xdr:rowOff>257175</xdr:rowOff>
              </from>
              <to>
                <xdr:col>16</xdr:col>
                <xdr:colOff>3714750</xdr:colOff>
                <xdr:row>55</xdr:row>
                <xdr:rowOff>752475</xdr:rowOff>
              </to>
            </anchor>
          </controlPr>
        </control>
      </mc:Choice>
      <mc:Fallback>
        <control shapeId="2205" r:id="rId125" name="ComboBox140"/>
      </mc:Fallback>
    </mc:AlternateContent>
    <mc:AlternateContent xmlns:mc="http://schemas.openxmlformats.org/markup-compatibility/2006">
      <mc:Choice Requires="x14">
        <control shapeId="2204" r:id="rId127" name="ComboBox139">
          <controlPr defaultSize="0" autoLine="0" linkedCell="R55" listFillRange="D96:D99" r:id="rId128">
            <anchor moveWithCells="1">
              <from>
                <xdr:col>16</xdr:col>
                <xdr:colOff>0</xdr:colOff>
                <xdr:row>54</xdr:row>
                <xdr:rowOff>104775</xdr:rowOff>
              </from>
              <to>
                <xdr:col>16</xdr:col>
                <xdr:colOff>3714750</xdr:colOff>
                <xdr:row>54</xdr:row>
                <xdr:rowOff>600075</xdr:rowOff>
              </to>
            </anchor>
          </controlPr>
        </control>
      </mc:Choice>
      <mc:Fallback>
        <control shapeId="2204" r:id="rId127" name="ComboBox139"/>
      </mc:Fallback>
    </mc:AlternateContent>
    <mc:AlternateContent xmlns:mc="http://schemas.openxmlformats.org/markup-compatibility/2006">
      <mc:Choice Requires="x14">
        <control shapeId="2203" r:id="rId129" name="ComboBox138">
          <controlPr defaultSize="0" autoLine="0" linkedCell="R54" listFillRange="D96:D99" r:id="rId130">
            <anchor moveWithCells="1">
              <from>
                <xdr:col>16</xdr:col>
                <xdr:colOff>0</xdr:colOff>
                <xdr:row>53</xdr:row>
                <xdr:rowOff>95250</xdr:rowOff>
              </from>
              <to>
                <xdr:col>16</xdr:col>
                <xdr:colOff>3714750</xdr:colOff>
                <xdr:row>53</xdr:row>
                <xdr:rowOff>590550</xdr:rowOff>
              </to>
            </anchor>
          </controlPr>
        </control>
      </mc:Choice>
      <mc:Fallback>
        <control shapeId="2203" r:id="rId129" name="ComboBox138"/>
      </mc:Fallback>
    </mc:AlternateContent>
    <mc:AlternateContent xmlns:mc="http://schemas.openxmlformats.org/markup-compatibility/2006">
      <mc:Choice Requires="x14">
        <control shapeId="2202" r:id="rId131" name="ComboBox137">
          <controlPr defaultSize="0" autoLine="0" linkedCell="R53" listFillRange="D96:D99" r:id="rId132">
            <anchor moveWithCells="1">
              <from>
                <xdr:col>16</xdr:col>
                <xdr:colOff>0</xdr:colOff>
                <xdr:row>52</xdr:row>
                <xdr:rowOff>76200</xdr:rowOff>
              </from>
              <to>
                <xdr:col>16</xdr:col>
                <xdr:colOff>3714750</xdr:colOff>
                <xdr:row>52</xdr:row>
                <xdr:rowOff>571500</xdr:rowOff>
              </to>
            </anchor>
          </controlPr>
        </control>
      </mc:Choice>
      <mc:Fallback>
        <control shapeId="2202" r:id="rId131" name="ComboBox137"/>
      </mc:Fallback>
    </mc:AlternateContent>
    <mc:AlternateContent xmlns:mc="http://schemas.openxmlformats.org/markup-compatibility/2006">
      <mc:Choice Requires="x14">
        <control shapeId="2201" r:id="rId133" name="ComboBox136">
          <controlPr defaultSize="0" autoLine="0" linkedCell="R52" listFillRange="D96:D99" r:id="rId134">
            <anchor moveWithCells="1">
              <from>
                <xdr:col>16</xdr:col>
                <xdr:colOff>0</xdr:colOff>
                <xdr:row>51</xdr:row>
                <xdr:rowOff>342900</xdr:rowOff>
              </from>
              <to>
                <xdr:col>16</xdr:col>
                <xdr:colOff>3714750</xdr:colOff>
                <xdr:row>51</xdr:row>
                <xdr:rowOff>838200</xdr:rowOff>
              </to>
            </anchor>
          </controlPr>
        </control>
      </mc:Choice>
      <mc:Fallback>
        <control shapeId="2201" r:id="rId133" name="ComboBox136"/>
      </mc:Fallback>
    </mc:AlternateContent>
    <mc:AlternateContent xmlns:mc="http://schemas.openxmlformats.org/markup-compatibility/2006">
      <mc:Choice Requires="x14">
        <control shapeId="2200" r:id="rId135" name="ComboBox135">
          <controlPr defaultSize="0" autoLine="0" linkedCell="R51" listFillRange="D96:D99" r:id="rId136">
            <anchor moveWithCells="1">
              <from>
                <xdr:col>16</xdr:col>
                <xdr:colOff>0</xdr:colOff>
                <xdr:row>50</xdr:row>
                <xdr:rowOff>85725</xdr:rowOff>
              </from>
              <to>
                <xdr:col>18</xdr:col>
                <xdr:colOff>0</xdr:colOff>
                <xdr:row>50</xdr:row>
                <xdr:rowOff>581025</xdr:rowOff>
              </to>
            </anchor>
          </controlPr>
        </control>
      </mc:Choice>
      <mc:Fallback>
        <control shapeId="2200" r:id="rId135" name="ComboBox135"/>
      </mc:Fallback>
    </mc:AlternateContent>
    <mc:AlternateContent xmlns:mc="http://schemas.openxmlformats.org/markup-compatibility/2006">
      <mc:Choice Requires="x14">
        <control shapeId="2140" r:id="rId137" name="ComboBox86">
          <controlPr defaultSize="0" autoLine="0" linkedCell="K88" listFillRange="D91:D93" r:id="rId138">
            <anchor moveWithCells="1">
              <from>
                <xdr:col>9</xdr:col>
                <xdr:colOff>190500</xdr:colOff>
                <xdr:row>88</xdr:row>
                <xdr:rowOff>0</xdr:rowOff>
              </from>
              <to>
                <xdr:col>9</xdr:col>
                <xdr:colOff>3086100</xdr:colOff>
                <xdr:row>89</xdr:row>
                <xdr:rowOff>219075</xdr:rowOff>
              </to>
            </anchor>
          </controlPr>
        </control>
      </mc:Choice>
      <mc:Fallback>
        <control shapeId="2140" r:id="rId137" name="ComboBox86"/>
      </mc:Fallback>
    </mc:AlternateContent>
    <mc:AlternateContent xmlns:mc="http://schemas.openxmlformats.org/markup-compatibility/2006">
      <mc:Choice Requires="x14">
        <control shapeId="2139" r:id="rId139" name="ComboBox85">
          <controlPr defaultSize="0" autoLine="0" linkedCell="K87" listFillRange="D91:D93" r:id="rId140">
            <anchor moveWithCells="1">
              <from>
                <xdr:col>9</xdr:col>
                <xdr:colOff>209550</xdr:colOff>
                <xdr:row>88</xdr:row>
                <xdr:rowOff>0</xdr:rowOff>
              </from>
              <to>
                <xdr:col>9</xdr:col>
                <xdr:colOff>3105150</xdr:colOff>
                <xdr:row>89</xdr:row>
                <xdr:rowOff>219075</xdr:rowOff>
              </to>
            </anchor>
          </controlPr>
        </control>
      </mc:Choice>
      <mc:Fallback>
        <control shapeId="2139" r:id="rId139" name="ComboBox85"/>
      </mc:Fallback>
    </mc:AlternateContent>
    <mc:AlternateContent xmlns:mc="http://schemas.openxmlformats.org/markup-compatibility/2006">
      <mc:Choice Requires="x14">
        <control shapeId="2138" r:id="rId141" name="ComboBox84">
          <controlPr defaultSize="0" autoLine="0" linkedCell="K86" listFillRange="D91:D93" r:id="rId142">
            <anchor moveWithCells="1">
              <from>
                <xdr:col>9</xdr:col>
                <xdr:colOff>161925</xdr:colOff>
                <xdr:row>88</xdr:row>
                <xdr:rowOff>0</xdr:rowOff>
              </from>
              <to>
                <xdr:col>9</xdr:col>
                <xdr:colOff>3057525</xdr:colOff>
                <xdr:row>89</xdr:row>
                <xdr:rowOff>219075</xdr:rowOff>
              </to>
            </anchor>
          </controlPr>
        </control>
      </mc:Choice>
      <mc:Fallback>
        <control shapeId="2138" r:id="rId141" name="ComboBox84"/>
      </mc:Fallback>
    </mc:AlternateContent>
    <mc:AlternateContent xmlns:mc="http://schemas.openxmlformats.org/markup-compatibility/2006">
      <mc:Choice Requires="x14">
        <control shapeId="2137" r:id="rId143" name="ComboBox83">
          <controlPr defaultSize="0" autoLine="0" linkedCell="K85" listFillRange="D91:D93" r:id="rId144">
            <anchor moveWithCells="1">
              <from>
                <xdr:col>9</xdr:col>
                <xdr:colOff>190500</xdr:colOff>
                <xdr:row>88</xdr:row>
                <xdr:rowOff>0</xdr:rowOff>
              </from>
              <to>
                <xdr:col>9</xdr:col>
                <xdr:colOff>3086100</xdr:colOff>
                <xdr:row>89</xdr:row>
                <xdr:rowOff>219075</xdr:rowOff>
              </to>
            </anchor>
          </controlPr>
        </control>
      </mc:Choice>
      <mc:Fallback>
        <control shapeId="2137" r:id="rId143" name="ComboBox83"/>
      </mc:Fallback>
    </mc:AlternateContent>
    <mc:AlternateContent xmlns:mc="http://schemas.openxmlformats.org/markup-compatibility/2006">
      <mc:Choice Requires="x14">
        <control shapeId="2136" r:id="rId145" name="ComboBox82">
          <controlPr defaultSize="0" autoLine="0" linkedCell="K84" listFillRange="D91:D93" r:id="rId146">
            <anchor moveWithCells="1">
              <from>
                <xdr:col>9</xdr:col>
                <xdr:colOff>171450</xdr:colOff>
                <xdr:row>88</xdr:row>
                <xdr:rowOff>0</xdr:rowOff>
              </from>
              <to>
                <xdr:col>9</xdr:col>
                <xdr:colOff>3057525</xdr:colOff>
                <xdr:row>89</xdr:row>
                <xdr:rowOff>219075</xdr:rowOff>
              </to>
            </anchor>
          </controlPr>
        </control>
      </mc:Choice>
      <mc:Fallback>
        <control shapeId="2136" r:id="rId145" name="ComboBox82"/>
      </mc:Fallback>
    </mc:AlternateContent>
    <mc:AlternateContent xmlns:mc="http://schemas.openxmlformats.org/markup-compatibility/2006">
      <mc:Choice Requires="x14">
        <control shapeId="2135" r:id="rId147" name="ComboBox81">
          <controlPr defaultSize="0" autoLine="0" linkedCell="K83" listFillRange="D91:D93" r:id="rId148">
            <anchor moveWithCells="1">
              <from>
                <xdr:col>9</xdr:col>
                <xdr:colOff>123825</xdr:colOff>
                <xdr:row>88</xdr:row>
                <xdr:rowOff>0</xdr:rowOff>
              </from>
              <to>
                <xdr:col>9</xdr:col>
                <xdr:colOff>2990850</xdr:colOff>
                <xdr:row>89</xdr:row>
                <xdr:rowOff>219075</xdr:rowOff>
              </to>
            </anchor>
          </controlPr>
        </control>
      </mc:Choice>
      <mc:Fallback>
        <control shapeId="2135" r:id="rId147" name="ComboBox81"/>
      </mc:Fallback>
    </mc:AlternateContent>
    <mc:AlternateContent xmlns:mc="http://schemas.openxmlformats.org/markup-compatibility/2006">
      <mc:Choice Requires="x14">
        <control shapeId="2134" r:id="rId149" name="ComboBox80">
          <controlPr defaultSize="0" autoLine="0" linkedCell="K82" listFillRange="D91:D93" r:id="rId150">
            <anchor moveWithCells="1">
              <from>
                <xdr:col>9</xdr:col>
                <xdr:colOff>161925</xdr:colOff>
                <xdr:row>88</xdr:row>
                <xdr:rowOff>0</xdr:rowOff>
              </from>
              <to>
                <xdr:col>9</xdr:col>
                <xdr:colOff>3038475</xdr:colOff>
                <xdr:row>89</xdr:row>
                <xdr:rowOff>219075</xdr:rowOff>
              </to>
            </anchor>
          </controlPr>
        </control>
      </mc:Choice>
      <mc:Fallback>
        <control shapeId="2134" r:id="rId149" name="ComboBox80"/>
      </mc:Fallback>
    </mc:AlternateContent>
    <mc:AlternateContent xmlns:mc="http://schemas.openxmlformats.org/markup-compatibility/2006">
      <mc:Choice Requires="x14">
        <control shapeId="2133" r:id="rId151" name="ComboBox79">
          <controlPr defaultSize="0" autoLine="0" linkedCell="K81" listFillRange="D91:D93" r:id="rId152">
            <anchor moveWithCells="1">
              <from>
                <xdr:col>9</xdr:col>
                <xdr:colOff>190500</xdr:colOff>
                <xdr:row>88</xdr:row>
                <xdr:rowOff>0</xdr:rowOff>
              </from>
              <to>
                <xdr:col>9</xdr:col>
                <xdr:colOff>3067050</xdr:colOff>
                <xdr:row>89</xdr:row>
                <xdr:rowOff>209550</xdr:rowOff>
              </to>
            </anchor>
          </controlPr>
        </control>
      </mc:Choice>
      <mc:Fallback>
        <control shapeId="2133" r:id="rId151" name="ComboBox79"/>
      </mc:Fallback>
    </mc:AlternateContent>
    <mc:AlternateContent xmlns:mc="http://schemas.openxmlformats.org/markup-compatibility/2006">
      <mc:Choice Requires="x14">
        <control shapeId="2132" r:id="rId153" name="ComboBox78">
          <controlPr defaultSize="0" autoLine="0" linkedCell="K80" listFillRange="D91:D93" r:id="rId154">
            <anchor moveWithCells="1">
              <from>
                <xdr:col>9</xdr:col>
                <xdr:colOff>190500</xdr:colOff>
                <xdr:row>88</xdr:row>
                <xdr:rowOff>0</xdr:rowOff>
              </from>
              <to>
                <xdr:col>9</xdr:col>
                <xdr:colOff>3067050</xdr:colOff>
                <xdr:row>89</xdr:row>
                <xdr:rowOff>209550</xdr:rowOff>
              </to>
            </anchor>
          </controlPr>
        </control>
      </mc:Choice>
      <mc:Fallback>
        <control shapeId="2132" r:id="rId153" name="ComboBox78"/>
      </mc:Fallback>
    </mc:AlternateContent>
    <mc:AlternateContent xmlns:mc="http://schemas.openxmlformats.org/markup-compatibility/2006">
      <mc:Choice Requires="x14">
        <control shapeId="2131" r:id="rId155" name="ComboBox77">
          <controlPr defaultSize="0" autoLine="0" linkedCell="K79" listFillRange="D91:D93" r:id="rId156">
            <anchor moveWithCells="1">
              <from>
                <xdr:col>9</xdr:col>
                <xdr:colOff>190500</xdr:colOff>
                <xdr:row>88</xdr:row>
                <xdr:rowOff>0</xdr:rowOff>
              </from>
              <to>
                <xdr:col>9</xdr:col>
                <xdr:colOff>3067050</xdr:colOff>
                <xdr:row>89</xdr:row>
                <xdr:rowOff>209550</xdr:rowOff>
              </to>
            </anchor>
          </controlPr>
        </control>
      </mc:Choice>
      <mc:Fallback>
        <control shapeId="2131" r:id="rId155" name="ComboBox77"/>
      </mc:Fallback>
    </mc:AlternateContent>
    <mc:AlternateContent xmlns:mc="http://schemas.openxmlformats.org/markup-compatibility/2006">
      <mc:Choice Requires="x14">
        <control shapeId="2130" r:id="rId157" name="ComboBox76">
          <controlPr defaultSize="0" autoLine="0" linkedCell="K78" listFillRange="D91:D93" r:id="rId154">
            <anchor moveWithCells="1">
              <from>
                <xdr:col>9</xdr:col>
                <xdr:colOff>190500</xdr:colOff>
                <xdr:row>88</xdr:row>
                <xdr:rowOff>0</xdr:rowOff>
              </from>
              <to>
                <xdr:col>9</xdr:col>
                <xdr:colOff>3067050</xdr:colOff>
                <xdr:row>89</xdr:row>
                <xdr:rowOff>209550</xdr:rowOff>
              </to>
            </anchor>
          </controlPr>
        </control>
      </mc:Choice>
      <mc:Fallback>
        <control shapeId="2130" r:id="rId157" name="ComboBox76"/>
      </mc:Fallback>
    </mc:AlternateContent>
    <mc:AlternateContent xmlns:mc="http://schemas.openxmlformats.org/markup-compatibility/2006">
      <mc:Choice Requires="x14">
        <control shapeId="2129" r:id="rId158" name="ComboBox75">
          <controlPr defaultSize="0" autoLine="0" linkedCell="K77" listFillRange="D91:D93" r:id="rId159">
            <anchor moveWithCells="1">
              <from>
                <xdr:col>9</xdr:col>
                <xdr:colOff>200025</xdr:colOff>
                <xdr:row>88</xdr:row>
                <xdr:rowOff>0</xdr:rowOff>
              </from>
              <to>
                <xdr:col>9</xdr:col>
                <xdr:colOff>3076575</xdr:colOff>
                <xdr:row>89</xdr:row>
                <xdr:rowOff>219075</xdr:rowOff>
              </to>
            </anchor>
          </controlPr>
        </control>
      </mc:Choice>
      <mc:Fallback>
        <control shapeId="2129" r:id="rId158" name="ComboBox75"/>
      </mc:Fallback>
    </mc:AlternateContent>
    <mc:AlternateContent xmlns:mc="http://schemas.openxmlformats.org/markup-compatibility/2006">
      <mc:Choice Requires="x14">
        <control shapeId="2128" r:id="rId160" name="ComboBox74">
          <controlPr defaultSize="0" autoLine="0" linkedCell="K76" listFillRange="D91:D93" r:id="rId161">
            <anchor moveWithCells="1">
              <from>
                <xdr:col>9</xdr:col>
                <xdr:colOff>190500</xdr:colOff>
                <xdr:row>88</xdr:row>
                <xdr:rowOff>0</xdr:rowOff>
              </from>
              <to>
                <xdr:col>9</xdr:col>
                <xdr:colOff>3067050</xdr:colOff>
                <xdr:row>89</xdr:row>
                <xdr:rowOff>209550</xdr:rowOff>
              </to>
            </anchor>
          </controlPr>
        </control>
      </mc:Choice>
      <mc:Fallback>
        <control shapeId="2128" r:id="rId160" name="ComboBox74"/>
      </mc:Fallback>
    </mc:AlternateContent>
    <mc:AlternateContent xmlns:mc="http://schemas.openxmlformats.org/markup-compatibility/2006">
      <mc:Choice Requires="x14">
        <control shapeId="2127" r:id="rId162" name="ComboBox73">
          <controlPr defaultSize="0" autoLine="0" linkedCell="K75" listFillRange="D91:D93" r:id="rId163">
            <anchor moveWithCells="1">
              <from>
                <xdr:col>9</xdr:col>
                <xdr:colOff>200025</xdr:colOff>
                <xdr:row>74</xdr:row>
                <xdr:rowOff>142875</xdr:rowOff>
              </from>
              <to>
                <xdr:col>9</xdr:col>
                <xdr:colOff>3076575</xdr:colOff>
                <xdr:row>74</xdr:row>
                <xdr:rowOff>676275</xdr:rowOff>
              </to>
            </anchor>
          </controlPr>
        </control>
      </mc:Choice>
      <mc:Fallback>
        <control shapeId="2127" r:id="rId162" name="ComboBox73"/>
      </mc:Fallback>
    </mc:AlternateContent>
    <mc:AlternateContent xmlns:mc="http://schemas.openxmlformats.org/markup-compatibility/2006">
      <mc:Choice Requires="x14">
        <control shapeId="2126" r:id="rId164" name="ComboBox72">
          <controlPr defaultSize="0" autoLine="0" linkedCell="K74" listFillRange="D91:D93" r:id="rId165">
            <anchor moveWithCells="1">
              <from>
                <xdr:col>9</xdr:col>
                <xdr:colOff>228600</xdr:colOff>
                <xdr:row>73</xdr:row>
                <xdr:rowOff>57150</xdr:rowOff>
              </from>
              <to>
                <xdr:col>9</xdr:col>
                <xdr:colOff>3105150</xdr:colOff>
                <xdr:row>73</xdr:row>
                <xdr:rowOff>590550</xdr:rowOff>
              </to>
            </anchor>
          </controlPr>
        </control>
      </mc:Choice>
      <mc:Fallback>
        <control shapeId="2126" r:id="rId164" name="ComboBox72"/>
      </mc:Fallback>
    </mc:AlternateContent>
    <mc:AlternateContent xmlns:mc="http://schemas.openxmlformats.org/markup-compatibility/2006">
      <mc:Choice Requires="x14">
        <control shapeId="2125" r:id="rId166" name="ComboBox71">
          <controlPr defaultSize="0" autoLine="0" linkedCell="K73" listFillRange="D91:D93" r:id="rId167">
            <anchor moveWithCells="1">
              <from>
                <xdr:col>9</xdr:col>
                <xdr:colOff>200025</xdr:colOff>
                <xdr:row>72</xdr:row>
                <xdr:rowOff>142875</xdr:rowOff>
              </from>
              <to>
                <xdr:col>9</xdr:col>
                <xdr:colOff>3076575</xdr:colOff>
                <xdr:row>72</xdr:row>
                <xdr:rowOff>676275</xdr:rowOff>
              </to>
            </anchor>
          </controlPr>
        </control>
      </mc:Choice>
      <mc:Fallback>
        <control shapeId="2125" r:id="rId166" name="ComboBox71"/>
      </mc:Fallback>
    </mc:AlternateContent>
    <mc:AlternateContent xmlns:mc="http://schemas.openxmlformats.org/markup-compatibility/2006">
      <mc:Choice Requires="x14">
        <control shapeId="2124" r:id="rId168" name="ComboBox70">
          <controlPr defaultSize="0" autoLine="0" linkedCell="K72" listFillRange="D91:D93" r:id="rId169">
            <anchor moveWithCells="1">
              <from>
                <xdr:col>9</xdr:col>
                <xdr:colOff>171450</xdr:colOff>
                <xdr:row>71</xdr:row>
                <xdr:rowOff>133350</xdr:rowOff>
              </from>
              <to>
                <xdr:col>9</xdr:col>
                <xdr:colOff>3048000</xdr:colOff>
                <xdr:row>71</xdr:row>
                <xdr:rowOff>666750</xdr:rowOff>
              </to>
            </anchor>
          </controlPr>
        </control>
      </mc:Choice>
      <mc:Fallback>
        <control shapeId="2124" r:id="rId168" name="ComboBox70"/>
      </mc:Fallback>
    </mc:AlternateContent>
    <mc:AlternateContent xmlns:mc="http://schemas.openxmlformats.org/markup-compatibility/2006">
      <mc:Choice Requires="x14">
        <control shapeId="2123" r:id="rId170" name="ComboBox69">
          <controlPr defaultSize="0" autoLine="0" linkedCell="K71" listFillRange="D91:D93" r:id="rId171">
            <anchor moveWithCells="1">
              <from>
                <xdr:col>9</xdr:col>
                <xdr:colOff>171450</xdr:colOff>
                <xdr:row>70</xdr:row>
                <xdr:rowOff>47625</xdr:rowOff>
              </from>
              <to>
                <xdr:col>9</xdr:col>
                <xdr:colOff>3048000</xdr:colOff>
                <xdr:row>71</xdr:row>
                <xdr:rowOff>0</xdr:rowOff>
              </to>
            </anchor>
          </controlPr>
        </control>
      </mc:Choice>
      <mc:Fallback>
        <control shapeId="2123" r:id="rId170" name="ComboBox69"/>
      </mc:Fallback>
    </mc:AlternateContent>
    <mc:AlternateContent xmlns:mc="http://schemas.openxmlformats.org/markup-compatibility/2006">
      <mc:Choice Requires="x14">
        <control shapeId="2122" r:id="rId172" name="ComboBox68">
          <controlPr defaultSize="0" autoLine="0" linkedCell="K70" listFillRange="D91:D93" r:id="rId173">
            <anchor moveWithCells="1">
              <from>
                <xdr:col>9</xdr:col>
                <xdr:colOff>171450</xdr:colOff>
                <xdr:row>69</xdr:row>
                <xdr:rowOff>76200</xdr:rowOff>
              </from>
              <to>
                <xdr:col>9</xdr:col>
                <xdr:colOff>3048000</xdr:colOff>
                <xdr:row>69</xdr:row>
                <xdr:rowOff>609600</xdr:rowOff>
              </to>
            </anchor>
          </controlPr>
        </control>
      </mc:Choice>
      <mc:Fallback>
        <control shapeId="2122" r:id="rId172" name="ComboBox68"/>
      </mc:Fallback>
    </mc:AlternateContent>
    <mc:AlternateContent xmlns:mc="http://schemas.openxmlformats.org/markup-compatibility/2006">
      <mc:Choice Requires="x14">
        <control shapeId="2121" r:id="rId174" name="ComboBox67">
          <controlPr defaultSize="0" autoLine="0" linkedCell="K69" listFillRange="D91:D93" r:id="rId175">
            <anchor moveWithCells="1">
              <from>
                <xdr:col>9</xdr:col>
                <xdr:colOff>171450</xdr:colOff>
                <xdr:row>68</xdr:row>
                <xdr:rowOff>76200</xdr:rowOff>
              </from>
              <to>
                <xdr:col>9</xdr:col>
                <xdr:colOff>3048000</xdr:colOff>
                <xdr:row>68</xdr:row>
                <xdr:rowOff>609600</xdr:rowOff>
              </to>
            </anchor>
          </controlPr>
        </control>
      </mc:Choice>
      <mc:Fallback>
        <control shapeId="2121" r:id="rId174" name="ComboBox67"/>
      </mc:Fallback>
    </mc:AlternateContent>
    <mc:AlternateContent xmlns:mc="http://schemas.openxmlformats.org/markup-compatibility/2006">
      <mc:Choice Requires="x14">
        <control shapeId="2120" r:id="rId176" name="ComboBox66">
          <controlPr defaultSize="0" autoLine="0" linkedCell="K68" listFillRange="D91:D93" r:id="rId173">
            <anchor moveWithCells="1">
              <from>
                <xdr:col>9</xdr:col>
                <xdr:colOff>171450</xdr:colOff>
                <xdr:row>67</xdr:row>
                <xdr:rowOff>76200</xdr:rowOff>
              </from>
              <to>
                <xdr:col>9</xdr:col>
                <xdr:colOff>3048000</xdr:colOff>
                <xdr:row>67</xdr:row>
                <xdr:rowOff>609600</xdr:rowOff>
              </to>
            </anchor>
          </controlPr>
        </control>
      </mc:Choice>
      <mc:Fallback>
        <control shapeId="2120" r:id="rId176" name="ComboBox66"/>
      </mc:Fallback>
    </mc:AlternateContent>
    <mc:AlternateContent xmlns:mc="http://schemas.openxmlformats.org/markup-compatibility/2006">
      <mc:Choice Requires="x14">
        <control shapeId="2119" r:id="rId177" name="ComboBox65">
          <controlPr defaultSize="0" autoLine="0" linkedCell="K67" listFillRange="D91:D93" r:id="rId178">
            <anchor moveWithCells="1">
              <from>
                <xdr:col>9</xdr:col>
                <xdr:colOff>190500</xdr:colOff>
                <xdr:row>66</xdr:row>
                <xdr:rowOff>66675</xdr:rowOff>
              </from>
              <to>
                <xdr:col>9</xdr:col>
                <xdr:colOff>3057525</xdr:colOff>
                <xdr:row>66</xdr:row>
                <xdr:rowOff>600075</xdr:rowOff>
              </to>
            </anchor>
          </controlPr>
        </control>
      </mc:Choice>
      <mc:Fallback>
        <control shapeId="2119" r:id="rId177" name="ComboBox65"/>
      </mc:Fallback>
    </mc:AlternateContent>
    <mc:AlternateContent xmlns:mc="http://schemas.openxmlformats.org/markup-compatibility/2006">
      <mc:Choice Requires="x14">
        <control shapeId="2118" r:id="rId179" name="ComboBox64">
          <controlPr defaultSize="0" autoLine="0" linkedCell="K66" listFillRange="D91:D93" r:id="rId175">
            <anchor moveWithCells="1">
              <from>
                <xdr:col>9</xdr:col>
                <xdr:colOff>171450</xdr:colOff>
                <xdr:row>65</xdr:row>
                <xdr:rowOff>76200</xdr:rowOff>
              </from>
              <to>
                <xdr:col>9</xdr:col>
                <xdr:colOff>3048000</xdr:colOff>
                <xdr:row>65</xdr:row>
                <xdr:rowOff>609600</xdr:rowOff>
              </to>
            </anchor>
          </controlPr>
        </control>
      </mc:Choice>
      <mc:Fallback>
        <control shapeId="2118" r:id="rId179" name="ComboBox64"/>
      </mc:Fallback>
    </mc:AlternateContent>
    <mc:AlternateContent xmlns:mc="http://schemas.openxmlformats.org/markup-compatibility/2006">
      <mc:Choice Requires="x14">
        <control shapeId="2117" r:id="rId180" name="ComboBox63">
          <controlPr defaultSize="0" autoLine="0" linkedCell="K65" listFillRange="D91:D93" r:id="rId181">
            <anchor moveWithCells="1">
              <from>
                <xdr:col>9</xdr:col>
                <xdr:colOff>171450</xdr:colOff>
                <xdr:row>64</xdr:row>
                <xdr:rowOff>76200</xdr:rowOff>
              </from>
              <to>
                <xdr:col>9</xdr:col>
                <xdr:colOff>3048000</xdr:colOff>
                <xdr:row>64</xdr:row>
                <xdr:rowOff>609600</xdr:rowOff>
              </to>
            </anchor>
          </controlPr>
        </control>
      </mc:Choice>
      <mc:Fallback>
        <control shapeId="2117" r:id="rId180" name="ComboBox63"/>
      </mc:Fallback>
    </mc:AlternateContent>
    <mc:AlternateContent xmlns:mc="http://schemas.openxmlformats.org/markup-compatibility/2006">
      <mc:Choice Requires="x14">
        <control shapeId="2116" r:id="rId182" name="ComboBox62">
          <controlPr defaultSize="0" autoLine="0" linkedCell="K64" listFillRange="D91:D93" r:id="rId171">
            <anchor moveWithCells="1">
              <from>
                <xdr:col>9</xdr:col>
                <xdr:colOff>171450</xdr:colOff>
                <xdr:row>63</xdr:row>
                <xdr:rowOff>76200</xdr:rowOff>
              </from>
              <to>
                <xdr:col>9</xdr:col>
                <xdr:colOff>3048000</xdr:colOff>
                <xdr:row>63</xdr:row>
                <xdr:rowOff>609600</xdr:rowOff>
              </to>
            </anchor>
          </controlPr>
        </control>
      </mc:Choice>
      <mc:Fallback>
        <control shapeId="2116" r:id="rId182" name="ComboBox62"/>
      </mc:Fallback>
    </mc:AlternateContent>
    <mc:AlternateContent xmlns:mc="http://schemas.openxmlformats.org/markup-compatibility/2006">
      <mc:Choice Requires="x14">
        <control shapeId="2115" r:id="rId183" name="ComboBox61">
          <controlPr defaultSize="0" autoLine="0" linkedCell="K63" listFillRange="D91:D93" r:id="rId175">
            <anchor moveWithCells="1">
              <from>
                <xdr:col>9</xdr:col>
                <xdr:colOff>171450</xdr:colOff>
                <xdr:row>62</xdr:row>
                <xdr:rowOff>76200</xdr:rowOff>
              </from>
              <to>
                <xdr:col>9</xdr:col>
                <xdr:colOff>3048000</xdr:colOff>
                <xdr:row>62</xdr:row>
                <xdr:rowOff>609600</xdr:rowOff>
              </to>
            </anchor>
          </controlPr>
        </control>
      </mc:Choice>
      <mc:Fallback>
        <control shapeId="2115" r:id="rId183" name="ComboBox61"/>
      </mc:Fallback>
    </mc:AlternateContent>
    <mc:AlternateContent xmlns:mc="http://schemas.openxmlformats.org/markup-compatibility/2006">
      <mc:Choice Requires="x14">
        <control shapeId="2114" r:id="rId184" name="ComboBox60">
          <controlPr defaultSize="0" autoLine="0" linkedCell="K62" listFillRange="D91:D93" r:id="rId185">
            <anchor moveWithCells="1">
              <from>
                <xdr:col>9</xdr:col>
                <xdr:colOff>171450</xdr:colOff>
                <xdr:row>61</xdr:row>
                <xdr:rowOff>104775</xdr:rowOff>
              </from>
              <to>
                <xdr:col>9</xdr:col>
                <xdr:colOff>3048000</xdr:colOff>
                <xdr:row>61</xdr:row>
                <xdr:rowOff>628650</xdr:rowOff>
              </to>
            </anchor>
          </controlPr>
        </control>
      </mc:Choice>
      <mc:Fallback>
        <control shapeId="2114" r:id="rId184" name="ComboBox60"/>
      </mc:Fallback>
    </mc:AlternateContent>
    <mc:AlternateContent xmlns:mc="http://schemas.openxmlformats.org/markup-compatibility/2006">
      <mc:Choice Requires="x14">
        <control shapeId="2113" r:id="rId186" name="ComboBox59">
          <controlPr defaultSize="0" autoLine="0" linkedCell="K61" listFillRange="D91:D93" r:id="rId187">
            <anchor moveWithCells="1">
              <from>
                <xdr:col>9</xdr:col>
                <xdr:colOff>152400</xdr:colOff>
                <xdr:row>60</xdr:row>
                <xdr:rowOff>209550</xdr:rowOff>
              </from>
              <to>
                <xdr:col>9</xdr:col>
                <xdr:colOff>3038475</xdr:colOff>
                <xdr:row>60</xdr:row>
                <xdr:rowOff>742950</xdr:rowOff>
              </to>
            </anchor>
          </controlPr>
        </control>
      </mc:Choice>
      <mc:Fallback>
        <control shapeId="2113" r:id="rId186" name="ComboBox59"/>
      </mc:Fallback>
    </mc:AlternateContent>
    <mc:AlternateContent xmlns:mc="http://schemas.openxmlformats.org/markup-compatibility/2006">
      <mc:Choice Requires="x14">
        <control shapeId="2112" r:id="rId188" name="ComboBox58">
          <controlPr defaultSize="0" autoLine="0" linkedCell="K60" listFillRange="D91:D93" r:id="rId189">
            <anchor moveWithCells="1">
              <from>
                <xdr:col>9</xdr:col>
                <xdr:colOff>238125</xdr:colOff>
                <xdr:row>59</xdr:row>
                <xdr:rowOff>714375</xdr:rowOff>
              </from>
              <to>
                <xdr:col>9</xdr:col>
                <xdr:colOff>3114675</xdr:colOff>
                <xdr:row>59</xdr:row>
                <xdr:rowOff>1247775</xdr:rowOff>
              </to>
            </anchor>
          </controlPr>
        </control>
      </mc:Choice>
      <mc:Fallback>
        <control shapeId="2112" r:id="rId188" name="ComboBox58"/>
      </mc:Fallback>
    </mc:AlternateContent>
    <mc:AlternateContent xmlns:mc="http://schemas.openxmlformats.org/markup-compatibility/2006">
      <mc:Choice Requires="x14">
        <control shapeId="2111" r:id="rId190" name="ComboBox57">
          <controlPr defaultSize="0" autoLine="0" linkedCell="K59" listFillRange="D91:D93" r:id="rId191">
            <anchor moveWithCells="1">
              <from>
                <xdr:col>9</xdr:col>
                <xdr:colOff>171450</xdr:colOff>
                <xdr:row>58</xdr:row>
                <xdr:rowOff>47625</xdr:rowOff>
              </from>
              <to>
                <xdr:col>9</xdr:col>
                <xdr:colOff>3048000</xdr:colOff>
                <xdr:row>58</xdr:row>
                <xdr:rowOff>581025</xdr:rowOff>
              </to>
            </anchor>
          </controlPr>
        </control>
      </mc:Choice>
      <mc:Fallback>
        <control shapeId="2111" r:id="rId190" name="ComboBox57"/>
      </mc:Fallback>
    </mc:AlternateContent>
    <mc:AlternateContent xmlns:mc="http://schemas.openxmlformats.org/markup-compatibility/2006">
      <mc:Choice Requires="x14">
        <control shapeId="2110" r:id="rId192" name="ComboBox56">
          <controlPr defaultSize="0" autoLine="0" linkedCell="K58" listFillRange="D91:D93" r:id="rId193">
            <anchor moveWithCells="1">
              <from>
                <xdr:col>9</xdr:col>
                <xdr:colOff>171450</xdr:colOff>
                <xdr:row>57</xdr:row>
                <xdr:rowOff>47625</xdr:rowOff>
              </from>
              <to>
                <xdr:col>9</xdr:col>
                <xdr:colOff>3048000</xdr:colOff>
                <xdr:row>57</xdr:row>
                <xdr:rowOff>581025</xdr:rowOff>
              </to>
            </anchor>
          </controlPr>
        </control>
      </mc:Choice>
      <mc:Fallback>
        <control shapeId="2110" r:id="rId192" name="ComboBox56"/>
      </mc:Fallback>
    </mc:AlternateContent>
    <mc:AlternateContent xmlns:mc="http://schemas.openxmlformats.org/markup-compatibility/2006">
      <mc:Choice Requires="x14">
        <control shapeId="2109" r:id="rId194" name="ComboBox55">
          <controlPr defaultSize="0" autoLine="0" linkedCell="K57" listFillRange="D91:D93" r:id="rId195">
            <anchor moveWithCells="1">
              <from>
                <xdr:col>9</xdr:col>
                <xdr:colOff>171450</xdr:colOff>
                <xdr:row>56</xdr:row>
                <xdr:rowOff>209550</xdr:rowOff>
              </from>
              <to>
                <xdr:col>9</xdr:col>
                <xdr:colOff>3048000</xdr:colOff>
                <xdr:row>56</xdr:row>
                <xdr:rowOff>742950</xdr:rowOff>
              </to>
            </anchor>
          </controlPr>
        </control>
      </mc:Choice>
      <mc:Fallback>
        <control shapeId="2109" r:id="rId194" name="ComboBox55"/>
      </mc:Fallback>
    </mc:AlternateContent>
    <mc:AlternateContent xmlns:mc="http://schemas.openxmlformats.org/markup-compatibility/2006">
      <mc:Choice Requires="x14">
        <control shapeId="2108" r:id="rId196" name="ComboBox54">
          <controlPr defaultSize="0" autoLine="0" linkedCell="K56" listFillRange="D91:D93" r:id="rId175">
            <anchor moveWithCells="1">
              <from>
                <xdr:col>9</xdr:col>
                <xdr:colOff>200025</xdr:colOff>
                <xdr:row>55</xdr:row>
                <xdr:rowOff>209550</xdr:rowOff>
              </from>
              <to>
                <xdr:col>9</xdr:col>
                <xdr:colOff>3076575</xdr:colOff>
                <xdr:row>55</xdr:row>
                <xdr:rowOff>742950</xdr:rowOff>
              </to>
            </anchor>
          </controlPr>
        </control>
      </mc:Choice>
      <mc:Fallback>
        <control shapeId="2108" r:id="rId196" name="ComboBox54"/>
      </mc:Fallback>
    </mc:AlternateContent>
    <mc:AlternateContent xmlns:mc="http://schemas.openxmlformats.org/markup-compatibility/2006">
      <mc:Choice Requires="x14">
        <control shapeId="2107" r:id="rId197" name="ComboBox53">
          <controlPr defaultSize="0" autoLine="0" linkedCell="K55" listFillRange="D91:D93" r:id="rId198">
            <anchor moveWithCells="1">
              <from>
                <xdr:col>9</xdr:col>
                <xdr:colOff>180975</xdr:colOff>
                <xdr:row>54</xdr:row>
                <xdr:rowOff>114300</xdr:rowOff>
              </from>
              <to>
                <xdr:col>9</xdr:col>
                <xdr:colOff>3057525</xdr:colOff>
                <xdr:row>54</xdr:row>
                <xdr:rowOff>647700</xdr:rowOff>
              </to>
            </anchor>
          </controlPr>
        </control>
      </mc:Choice>
      <mc:Fallback>
        <control shapeId="2107" r:id="rId197" name="ComboBox53"/>
      </mc:Fallback>
    </mc:AlternateContent>
    <mc:AlternateContent xmlns:mc="http://schemas.openxmlformats.org/markup-compatibility/2006">
      <mc:Choice Requires="x14">
        <control shapeId="2106" r:id="rId199" name="ComboBox52">
          <controlPr defaultSize="0" autoLine="0" linkedCell="K54" listFillRange="D91:D93" r:id="rId200">
            <anchor moveWithCells="1">
              <from>
                <xdr:col>9</xdr:col>
                <xdr:colOff>171450</xdr:colOff>
                <xdr:row>53</xdr:row>
                <xdr:rowOff>47625</xdr:rowOff>
              </from>
              <to>
                <xdr:col>9</xdr:col>
                <xdr:colOff>3048000</xdr:colOff>
                <xdr:row>53</xdr:row>
                <xdr:rowOff>581025</xdr:rowOff>
              </to>
            </anchor>
          </controlPr>
        </control>
      </mc:Choice>
      <mc:Fallback>
        <control shapeId="2106" r:id="rId199" name="ComboBox52"/>
      </mc:Fallback>
    </mc:AlternateContent>
    <mc:AlternateContent xmlns:mc="http://schemas.openxmlformats.org/markup-compatibility/2006">
      <mc:Choice Requires="x14">
        <control shapeId="2105" r:id="rId201" name="ComboBox51">
          <controlPr defaultSize="0" autoLine="0" linkedCell="K53" listFillRange="D91:D93" r:id="rId202">
            <anchor moveWithCells="1">
              <from>
                <xdr:col>9</xdr:col>
                <xdr:colOff>200025</xdr:colOff>
                <xdr:row>52</xdr:row>
                <xdr:rowOff>66675</xdr:rowOff>
              </from>
              <to>
                <xdr:col>9</xdr:col>
                <xdr:colOff>3076575</xdr:colOff>
                <xdr:row>52</xdr:row>
                <xdr:rowOff>619125</xdr:rowOff>
              </to>
            </anchor>
          </controlPr>
        </control>
      </mc:Choice>
      <mc:Fallback>
        <control shapeId="2105" r:id="rId201" name="ComboBox51"/>
      </mc:Fallback>
    </mc:AlternateContent>
    <mc:AlternateContent xmlns:mc="http://schemas.openxmlformats.org/markup-compatibility/2006">
      <mc:Choice Requires="x14">
        <control shapeId="2104" r:id="rId203" name="ComboBox50">
          <controlPr defaultSize="0" autoLine="0" linkedCell="K52" listFillRange="D91:D93" r:id="rId204">
            <anchor moveWithCells="1">
              <from>
                <xdr:col>9</xdr:col>
                <xdr:colOff>171450</xdr:colOff>
                <xdr:row>51</xdr:row>
                <xdr:rowOff>342900</xdr:rowOff>
              </from>
              <to>
                <xdr:col>9</xdr:col>
                <xdr:colOff>3048000</xdr:colOff>
                <xdr:row>51</xdr:row>
                <xdr:rowOff>885825</xdr:rowOff>
              </to>
            </anchor>
          </controlPr>
        </control>
      </mc:Choice>
      <mc:Fallback>
        <control shapeId="2104" r:id="rId203" name="ComboBox50"/>
      </mc:Fallback>
    </mc:AlternateContent>
    <mc:AlternateContent xmlns:mc="http://schemas.openxmlformats.org/markup-compatibility/2006">
      <mc:Choice Requires="x14">
        <control shapeId="2103" r:id="rId205" name="ComboBox49">
          <controlPr defaultSize="0" autoLine="0" linkedCell="K51" listFillRange="D91:D93" r:id="rId206">
            <anchor moveWithCells="1">
              <from>
                <xdr:col>9</xdr:col>
                <xdr:colOff>171450</xdr:colOff>
                <xdr:row>50</xdr:row>
                <xdr:rowOff>95250</xdr:rowOff>
              </from>
              <to>
                <xdr:col>9</xdr:col>
                <xdr:colOff>3048000</xdr:colOff>
                <xdr:row>50</xdr:row>
                <xdr:rowOff>647700</xdr:rowOff>
              </to>
            </anchor>
          </controlPr>
        </control>
      </mc:Choice>
      <mc:Fallback>
        <control shapeId="2103" r:id="rId205" name="ComboBox49"/>
      </mc:Fallback>
    </mc:AlternateContent>
    <mc:AlternateContent xmlns:mc="http://schemas.openxmlformats.org/markup-compatibility/2006">
      <mc:Choice Requires="x14">
        <control shapeId="2102" r:id="rId207" name="ComboBox48">
          <controlPr defaultSize="0" autoLine="0" linkedCell="K50" listFillRange="D91:D93" r:id="rId208">
            <anchor moveWithCells="1">
              <from>
                <xdr:col>9</xdr:col>
                <xdr:colOff>171450</xdr:colOff>
                <xdr:row>49</xdr:row>
                <xdr:rowOff>342900</xdr:rowOff>
              </from>
              <to>
                <xdr:col>9</xdr:col>
                <xdr:colOff>3048000</xdr:colOff>
                <xdr:row>49</xdr:row>
                <xdr:rowOff>885825</xdr:rowOff>
              </to>
            </anchor>
          </controlPr>
        </control>
      </mc:Choice>
      <mc:Fallback>
        <control shapeId="2102" r:id="rId207" name="ComboBox48"/>
      </mc:Fallback>
    </mc:AlternateContent>
    <mc:AlternateContent xmlns:mc="http://schemas.openxmlformats.org/markup-compatibility/2006">
      <mc:Choice Requires="x14">
        <control shapeId="2101" r:id="rId209" name="ComboBox47">
          <controlPr defaultSize="0" autoLine="0" linkedCell="K49" listFillRange="D91:D93" r:id="rId210">
            <anchor moveWithCells="1">
              <from>
                <xdr:col>9</xdr:col>
                <xdr:colOff>200025</xdr:colOff>
                <xdr:row>48</xdr:row>
                <xdr:rowOff>352425</xdr:rowOff>
              </from>
              <to>
                <xdr:col>9</xdr:col>
                <xdr:colOff>3067050</xdr:colOff>
                <xdr:row>48</xdr:row>
                <xdr:rowOff>895350</xdr:rowOff>
              </to>
            </anchor>
          </controlPr>
        </control>
      </mc:Choice>
      <mc:Fallback>
        <control shapeId="2101" r:id="rId209" name="ComboBox47"/>
      </mc:Fallback>
    </mc:AlternateContent>
    <mc:AlternateContent xmlns:mc="http://schemas.openxmlformats.org/markup-compatibility/2006">
      <mc:Choice Requires="x14">
        <control shapeId="2100" r:id="rId211" name="ComboBox46">
          <controlPr defaultSize="0" autoLine="0" linkedCell="K48" listFillRange="D91:D93" r:id="rId212">
            <anchor moveWithCells="1">
              <from>
                <xdr:col>9</xdr:col>
                <xdr:colOff>219075</xdr:colOff>
                <xdr:row>47</xdr:row>
                <xdr:rowOff>190500</xdr:rowOff>
              </from>
              <to>
                <xdr:col>9</xdr:col>
                <xdr:colOff>3076575</xdr:colOff>
                <xdr:row>47</xdr:row>
                <xdr:rowOff>733425</xdr:rowOff>
              </to>
            </anchor>
          </controlPr>
        </control>
      </mc:Choice>
      <mc:Fallback>
        <control shapeId="2100" r:id="rId211" name="ComboBox46"/>
      </mc:Fallback>
    </mc:AlternateContent>
    <mc:AlternateContent xmlns:mc="http://schemas.openxmlformats.org/markup-compatibility/2006">
      <mc:Choice Requires="x14">
        <control shapeId="2099" r:id="rId213" name="ComboBox45">
          <controlPr defaultSize="0" autoLine="0" linkedCell="K47" listFillRange="D91:D93" r:id="rId214">
            <anchor moveWithCells="1">
              <from>
                <xdr:col>9</xdr:col>
                <xdr:colOff>228600</xdr:colOff>
                <xdr:row>46</xdr:row>
                <xdr:rowOff>38100</xdr:rowOff>
              </from>
              <to>
                <xdr:col>9</xdr:col>
                <xdr:colOff>3086100</xdr:colOff>
                <xdr:row>46</xdr:row>
                <xdr:rowOff>581025</xdr:rowOff>
              </to>
            </anchor>
          </controlPr>
        </control>
      </mc:Choice>
      <mc:Fallback>
        <control shapeId="2099" r:id="rId213" name="ComboBox45"/>
      </mc:Fallback>
    </mc:AlternateContent>
    <mc:AlternateContent xmlns:mc="http://schemas.openxmlformats.org/markup-compatibility/2006">
      <mc:Choice Requires="x14">
        <control shapeId="2098" r:id="rId215" name="ComboBox44">
          <controlPr defaultSize="0" autoLine="0" linkedCell="K46" listFillRange="D91:D93" r:id="rId216">
            <anchor moveWithCells="1">
              <from>
                <xdr:col>9</xdr:col>
                <xdr:colOff>228600</xdr:colOff>
                <xdr:row>45</xdr:row>
                <xdr:rowOff>104775</xdr:rowOff>
              </from>
              <to>
                <xdr:col>9</xdr:col>
                <xdr:colOff>3086100</xdr:colOff>
                <xdr:row>45</xdr:row>
                <xdr:rowOff>647700</xdr:rowOff>
              </to>
            </anchor>
          </controlPr>
        </control>
      </mc:Choice>
      <mc:Fallback>
        <control shapeId="2098" r:id="rId215" name="ComboBox44"/>
      </mc:Fallback>
    </mc:AlternateContent>
    <mc:AlternateContent xmlns:mc="http://schemas.openxmlformats.org/markup-compatibility/2006">
      <mc:Choice Requires="x14">
        <control shapeId="2097" r:id="rId217" name="ComboBox43">
          <controlPr defaultSize="0" autoLine="0" linkedCell="K45" listFillRange="D91:D93" r:id="rId216">
            <anchor moveWithCells="1">
              <from>
                <xdr:col>9</xdr:col>
                <xdr:colOff>228600</xdr:colOff>
                <xdr:row>44</xdr:row>
                <xdr:rowOff>38100</xdr:rowOff>
              </from>
              <to>
                <xdr:col>9</xdr:col>
                <xdr:colOff>3086100</xdr:colOff>
                <xdr:row>44</xdr:row>
                <xdr:rowOff>581025</xdr:rowOff>
              </to>
            </anchor>
          </controlPr>
        </control>
      </mc:Choice>
      <mc:Fallback>
        <control shapeId="2097" r:id="rId217" name="ComboBox43"/>
      </mc:Fallback>
    </mc:AlternateContent>
    <mc:AlternateContent xmlns:mc="http://schemas.openxmlformats.org/markup-compatibility/2006">
      <mc:Choice Requires="x14">
        <control shapeId="2096" r:id="rId218" name="ComboBox42">
          <controlPr defaultSize="0" autoLine="0" linkedCell="K44" listFillRange="D91:D93" r:id="rId219">
            <anchor moveWithCells="1">
              <from>
                <xdr:col>9</xdr:col>
                <xdr:colOff>228600</xdr:colOff>
                <xdr:row>43</xdr:row>
                <xdr:rowOff>38100</xdr:rowOff>
              </from>
              <to>
                <xdr:col>9</xdr:col>
                <xdr:colOff>3086100</xdr:colOff>
                <xdr:row>43</xdr:row>
                <xdr:rowOff>581025</xdr:rowOff>
              </to>
            </anchor>
          </controlPr>
        </control>
      </mc:Choice>
      <mc:Fallback>
        <control shapeId="2096" r:id="rId218" name="ComboBox42"/>
      </mc:Fallback>
    </mc:AlternateContent>
    <mc:AlternateContent xmlns:mc="http://schemas.openxmlformats.org/markup-compatibility/2006">
      <mc:Choice Requires="x14">
        <control shapeId="2095" r:id="rId220" name="ComboBox41">
          <controlPr defaultSize="0" autoLine="0" linkedCell="K43" listFillRange="D91:D93" r:id="rId221">
            <anchor moveWithCells="1">
              <from>
                <xdr:col>9</xdr:col>
                <xdr:colOff>257175</xdr:colOff>
                <xdr:row>42</xdr:row>
                <xdr:rowOff>76200</xdr:rowOff>
              </from>
              <to>
                <xdr:col>9</xdr:col>
                <xdr:colOff>3105150</xdr:colOff>
                <xdr:row>42</xdr:row>
                <xdr:rowOff>619125</xdr:rowOff>
              </to>
            </anchor>
          </controlPr>
        </control>
      </mc:Choice>
      <mc:Fallback>
        <control shapeId="2095" r:id="rId220" name="ComboBox41"/>
      </mc:Fallback>
    </mc:AlternateContent>
    <mc:AlternateContent xmlns:mc="http://schemas.openxmlformats.org/markup-compatibility/2006">
      <mc:Choice Requires="x14">
        <control shapeId="2094" r:id="rId222" name="ComboBox40">
          <controlPr defaultSize="0" autoLine="0" linkedCell="K42" listFillRange="D91:D93" r:id="rId223">
            <anchor moveWithCells="1">
              <from>
                <xdr:col>9</xdr:col>
                <xdr:colOff>257175</xdr:colOff>
                <xdr:row>41</xdr:row>
                <xdr:rowOff>19050</xdr:rowOff>
              </from>
              <to>
                <xdr:col>9</xdr:col>
                <xdr:colOff>3105150</xdr:colOff>
                <xdr:row>41</xdr:row>
                <xdr:rowOff>561975</xdr:rowOff>
              </to>
            </anchor>
          </controlPr>
        </control>
      </mc:Choice>
      <mc:Fallback>
        <control shapeId="2094" r:id="rId222" name="ComboBox40"/>
      </mc:Fallback>
    </mc:AlternateContent>
    <mc:AlternateContent xmlns:mc="http://schemas.openxmlformats.org/markup-compatibility/2006">
      <mc:Choice Requires="x14">
        <control shapeId="2093" r:id="rId224" name="ComboBox39">
          <controlPr defaultSize="0" autoLine="0" linkedCell="K41" listFillRange="D91:D93" r:id="rId225">
            <anchor moveWithCells="1">
              <from>
                <xdr:col>9</xdr:col>
                <xdr:colOff>247650</xdr:colOff>
                <xdr:row>40</xdr:row>
                <xdr:rowOff>28575</xdr:rowOff>
              </from>
              <to>
                <xdr:col>9</xdr:col>
                <xdr:colOff>3095625</xdr:colOff>
                <xdr:row>40</xdr:row>
                <xdr:rowOff>571500</xdr:rowOff>
              </to>
            </anchor>
          </controlPr>
        </control>
      </mc:Choice>
      <mc:Fallback>
        <control shapeId="2093" r:id="rId224" name="ComboBox39"/>
      </mc:Fallback>
    </mc:AlternateContent>
    <mc:AlternateContent xmlns:mc="http://schemas.openxmlformats.org/markup-compatibility/2006">
      <mc:Choice Requires="x14">
        <control shapeId="2092" r:id="rId226" name="ComboBox38">
          <controlPr defaultSize="0" autoLine="0" linkedCell="K40" listFillRange="D91:D93" r:id="rId227">
            <anchor moveWithCells="1">
              <from>
                <xdr:col>9</xdr:col>
                <xdr:colOff>238125</xdr:colOff>
                <xdr:row>39</xdr:row>
                <xdr:rowOff>161925</xdr:rowOff>
              </from>
              <to>
                <xdr:col>9</xdr:col>
                <xdr:colOff>3086100</xdr:colOff>
                <xdr:row>39</xdr:row>
                <xdr:rowOff>704850</xdr:rowOff>
              </to>
            </anchor>
          </controlPr>
        </control>
      </mc:Choice>
      <mc:Fallback>
        <control shapeId="2092" r:id="rId226" name="ComboBox38"/>
      </mc:Fallback>
    </mc:AlternateContent>
    <mc:AlternateContent xmlns:mc="http://schemas.openxmlformats.org/markup-compatibility/2006">
      <mc:Choice Requires="x14">
        <control shapeId="2091" r:id="rId228" name="ComboBox37">
          <controlPr defaultSize="0" autoLine="0" linkedCell="K39" listFillRange="D91:D93" r:id="rId229">
            <anchor moveWithCells="1">
              <from>
                <xdr:col>9</xdr:col>
                <xdr:colOff>238125</xdr:colOff>
                <xdr:row>38</xdr:row>
                <xdr:rowOff>323850</xdr:rowOff>
              </from>
              <to>
                <xdr:col>9</xdr:col>
                <xdr:colOff>3076575</xdr:colOff>
                <xdr:row>38</xdr:row>
                <xdr:rowOff>866775</xdr:rowOff>
              </to>
            </anchor>
          </controlPr>
        </control>
      </mc:Choice>
      <mc:Fallback>
        <control shapeId="2091" r:id="rId228" name="ComboBox37"/>
      </mc:Fallback>
    </mc:AlternateContent>
    <mc:AlternateContent xmlns:mc="http://schemas.openxmlformats.org/markup-compatibility/2006">
      <mc:Choice Requires="x14">
        <control shapeId="2090" r:id="rId230" name="ComboBox36">
          <controlPr defaultSize="0" autoLine="0" linkedCell="K38" listFillRange="D91:D93" r:id="rId231">
            <anchor moveWithCells="1">
              <from>
                <xdr:col>9</xdr:col>
                <xdr:colOff>238125</xdr:colOff>
                <xdr:row>37</xdr:row>
                <xdr:rowOff>9525</xdr:rowOff>
              </from>
              <to>
                <xdr:col>9</xdr:col>
                <xdr:colOff>3076575</xdr:colOff>
                <xdr:row>37</xdr:row>
                <xdr:rowOff>552450</xdr:rowOff>
              </to>
            </anchor>
          </controlPr>
        </control>
      </mc:Choice>
      <mc:Fallback>
        <control shapeId="2090" r:id="rId230" name="ComboBox36"/>
      </mc:Fallback>
    </mc:AlternateContent>
    <mc:AlternateContent xmlns:mc="http://schemas.openxmlformats.org/markup-compatibility/2006">
      <mc:Choice Requires="x14">
        <control shapeId="2089" r:id="rId232" name="ComboBox35">
          <controlPr defaultSize="0" autoLine="0" linkedCell="K37" listFillRange="D91:D93" r:id="rId233">
            <anchor moveWithCells="1">
              <from>
                <xdr:col>9</xdr:col>
                <xdr:colOff>247650</xdr:colOff>
                <xdr:row>36</xdr:row>
                <xdr:rowOff>85725</xdr:rowOff>
              </from>
              <to>
                <xdr:col>9</xdr:col>
                <xdr:colOff>3086100</xdr:colOff>
                <xdr:row>36</xdr:row>
                <xdr:rowOff>628650</xdr:rowOff>
              </to>
            </anchor>
          </controlPr>
        </control>
      </mc:Choice>
      <mc:Fallback>
        <control shapeId="2089" r:id="rId232" name="ComboBox35"/>
      </mc:Fallback>
    </mc:AlternateContent>
    <mc:AlternateContent xmlns:mc="http://schemas.openxmlformats.org/markup-compatibility/2006">
      <mc:Choice Requires="x14">
        <control shapeId="2088" r:id="rId234" name="ComboBox34">
          <controlPr defaultSize="0" autoLine="0" linkedCell="K36" listFillRange="D91:D93" r:id="rId235">
            <anchor moveWithCells="1">
              <from>
                <xdr:col>9</xdr:col>
                <xdr:colOff>247650</xdr:colOff>
                <xdr:row>35</xdr:row>
                <xdr:rowOff>95250</xdr:rowOff>
              </from>
              <to>
                <xdr:col>9</xdr:col>
                <xdr:colOff>3086100</xdr:colOff>
                <xdr:row>35</xdr:row>
                <xdr:rowOff>638175</xdr:rowOff>
              </to>
            </anchor>
          </controlPr>
        </control>
      </mc:Choice>
      <mc:Fallback>
        <control shapeId="2088" r:id="rId234" name="ComboBox34"/>
      </mc:Fallback>
    </mc:AlternateContent>
    <mc:AlternateContent xmlns:mc="http://schemas.openxmlformats.org/markup-compatibility/2006">
      <mc:Choice Requires="x14">
        <control shapeId="2087" r:id="rId236" name="ComboBox33">
          <controlPr defaultSize="0" autoLine="0" linkedCell="K35" listFillRange="D91:D93" r:id="rId237">
            <anchor moveWithCells="1">
              <from>
                <xdr:col>9</xdr:col>
                <xdr:colOff>238125</xdr:colOff>
                <xdr:row>34</xdr:row>
                <xdr:rowOff>95250</xdr:rowOff>
              </from>
              <to>
                <xdr:col>9</xdr:col>
                <xdr:colOff>3076575</xdr:colOff>
                <xdr:row>34</xdr:row>
                <xdr:rowOff>638175</xdr:rowOff>
              </to>
            </anchor>
          </controlPr>
        </control>
      </mc:Choice>
      <mc:Fallback>
        <control shapeId="2087" r:id="rId236" name="ComboBox33"/>
      </mc:Fallback>
    </mc:AlternateContent>
    <mc:AlternateContent xmlns:mc="http://schemas.openxmlformats.org/markup-compatibility/2006">
      <mc:Choice Requires="x14">
        <control shapeId="2086" r:id="rId238" name="ComboBox32">
          <controlPr defaultSize="0" autoLine="0" linkedCell="K34" listFillRange="D91:D93" r:id="rId239">
            <anchor moveWithCells="1">
              <from>
                <xdr:col>9</xdr:col>
                <xdr:colOff>209550</xdr:colOff>
                <xdr:row>33</xdr:row>
                <xdr:rowOff>200025</xdr:rowOff>
              </from>
              <to>
                <xdr:col>9</xdr:col>
                <xdr:colOff>3048000</xdr:colOff>
                <xdr:row>33</xdr:row>
                <xdr:rowOff>742950</xdr:rowOff>
              </to>
            </anchor>
          </controlPr>
        </control>
      </mc:Choice>
      <mc:Fallback>
        <control shapeId="2086" r:id="rId238" name="ComboBox32"/>
      </mc:Fallback>
    </mc:AlternateContent>
    <mc:AlternateContent xmlns:mc="http://schemas.openxmlformats.org/markup-compatibility/2006">
      <mc:Choice Requires="x14">
        <control shapeId="2085" r:id="rId240" name="ComboBox31">
          <controlPr defaultSize="0" autoLine="0" linkedCell="K33" listFillRange="D91:D93" r:id="rId241">
            <anchor moveWithCells="1">
              <from>
                <xdr:col>9</xdr:col>
                <xdr:colOff>171450</xdr:colOff>
                <xdr:row>32</xdr:row>
                <xdr:rowOff>76200</xdr:rowOff>
              </from>
              <to>
                <xdr:col>9</xdr:col>
                <xdr:colOff>3009900</xdr:colOff>
                <xdr:row>32</xdr:row>
                <xdr:rowOff>619125</xdr:rowOff>
              </to>
            </anchor>
          </controlPr>
        </control>
      </mc:Choice>
      <mc:Fallback>
        <control shapeId="2085" r:id="rId240" name="ComboBox31"/>
      </mc:Fallback>
    </mc:AlternateContent>
    <mc:AlternateContent xmlns:mc="http://schemas.openxmlformats.org/markup-compatibility/2006">
      <mc:Choice Requires="x14">
        <control shapeId="2084" r:id="rId242" name="ComboBox30">
          <controlPr defaultSize="0" autoLine="0" linkedCell="K32" listFillRange="D91:D93" r:id="rId243">
            <anchor moveWithCells="1">
              <from>
                <xdr:col>9</xdr:col>
                <xdr:colOff>171450</xdr:colOff>
                <xdr:row>31</xdr:row>
                <xdr:rowOff>76200</xdr:rowOff>
              </from>
              <to>
                <xdr:col>9</xdr:col>
                <xdr:colOff>3009900</xdr:colOff>
                <xdr:row>31</xdr:row>
                <xdr:rowOff>619125</xdr:rowOff>
              </to>
            </anchor>
          </controlPr>
        </control>
      </mc:Choice>
      <mc:Fallback>
        <control shapeId="2084" r:id="rId242" name="ComboBox30"/>
      </mc:Fallback>
    </mc:AlternateContent>
    <mc:AlternateContent xmlns:mc="http://schemas.openxmlformats.org/markup-compatibility/2006">
      <mc:Choice Requires="x14">
        <control shapeId="2083" r:id="rId244" name="ComboBox29">
          <controlPr defaultSize="0" autoLine="0" linkedCell="K31" listFillRange="D91:D93" r:id="rId245">
            <anchor moveWithCells="1">
              <from>
                <xdr:col>9</xdr:col>
                <xdr:colOff>180975</xdr:colOff>
                <xdr:row>30</xdr:row>
                <xdr:rowOff>76200</xdr:rowOff>
              </from>
              <to>
                <xdr:col>9</xdr:col>
                <xdr:colOff>3019425</xdr:colOff>
                <xdr:row>30</xdr:row>
                <xdr:rowOff>619125</xdr:rowOff>
              </to>
            </anchor>
          </controlPr>
        </control>
      </mc:Choice>
      <mc:Fallback>
        <control shapeId="2083" r:id="rId244" name="ComboBox29"/>
      </mc:Fallback>
    </mc:AlternateContent>
    <mc:AlternateContent xmlns:mc="http://schemas.openxmlformats.org/markup-compatibility/2006">
      <mc:Choice Requires="x14">
        <control shapeId="2082" r:id="rId246" name="ComboBox28">
          <controlPr defaultSize="0" autoLine="0" linkedCell="K30" listFillRange="D91:D93" r:id="rId247">
            <anchor moveWithCells="1">
              <from>
                <xdr:col>9</xdr:col>
                <xdr:colOff>180975</xdr:colOff>
                <xdr:row>29</xdr:row>
                <xdr:rowOff>76200</xdr:rowOff>
              </from>
              <to>
                <xdr:col>9</xdr:col>
                <xdr:colOff>3019425</xdr:colOff>
                <xdr:row>29</xdr:row>
                <xdr:rowOff>619125</xdr:rowOff>
              </to>
            </anchor>
          </controlPr>
        </control>
      </mc:Choice>
      <mc:Fallback>
        <control shapeId="2082" r:id="rId246" name="ComboBox28"/>
      </mc:Fallback>
    </mc:AlternateContent>
    <mc:AlternateContent xmlns:mc="http://schemas.openxmlformats.org/markup-compatibility/2006">
      <mc:Choice Requires="x14">
        <control shapeId="2081" r:id="rId248" name="ComboBox27">
          <controlPr defaultSize="0" autoLine="0" linkedCell="K29" listFillRange="D91:D93" r:id="rId249">
            <anchor moveWithCells="1">
              <from>
                <xdr:col>9</xdr:col>
                <xdr:colOff>171450</xdr:colOff>
                <xdr:row>28</xdr:row>
                <xdr:rowOff>38100</xdr:rowOff>
              </from>
              <to>
                <xdr:col>9</xdr:col>
                <xdr:colOff>3000375</xdr:colOff>
                <xdr:row>29</xdr:row>
                <xdr:rowOff>9525</xdr:rowOff>
              </to>
            </anchor>
          </controlPr>
        </control>
      </mc:Choice>
      <mc:Fallback>
        <control shapeId="2081" r:id="rId248" name="ComboBox27"/>
      </mc:Fallback>
    </mc:AlternateContent>
    <mc:AlternateContent xmlns:mc="http://schemas.openxmlformats.org/markup-compatibility/2006">
      <mc:Choice Requires="x14">
        <control shapeId="2080" r:id="rId250" name="ComboBox26">
          <controlPr defaultSize="0" autoLine="0" linkedCell="K28" listFillRange="D91:D93" r:id="rId251">
            <anchor moveWithCells="1">
              <from>
                <xdr:col>9</xdr:col>
                <xdr:colOff>171450</xdr:colOff>
                <xdr:row>27</xdr:row>
                <xdr:rowOff>266700</xdr:rowOff>
              </from>
              <to>
                <xdr:col>9</xdr:col>
                <xdr:colOff>3000375</xdr:colOff>
                <xdr:row>27</xdr:row>
                <xdr:rowOff>809625</xdr:rowOff>
              </to>
            </anchor>
          </controlPr>
        </control>
      </mc:Choice>
      <mc:Fallback>
        <control shapeId="2080" r:id="rId250" name="ComboBox26"/>
      </mc:Fallback>
    </mc:AlternateContent>
    <mc:AlternateContent xmlns:mc="http://schemas.openxmlformats.org/markup-compatibility/2006">
      <mc:Choice Requires="x14">
        <control shapeId="2079" r:id="rId252" name="ComboBox25">
          <controlPr defaultSize="0" autoLine="0" linkedCell="K27" listFillRange="D91:D93" r:id="rId253">
            <anchor moveWithCells="1">
              <from>
                <xdr:col>9</xdr:col>
                <xdr:colOff>228600</xdr:colOff>
                <xdr:row>26</xdr:row>
                <xdr:rowOff>390525</xdr:rowOff>
              </from>
              <to>
                <xdr:col>9</xdr:col>
                <xdr:colOff>3057525</xdr:colOff>
                <xdr:row>26</xdr:row>
                <xdr:rowOff>933450</xdr:rowOff>
              </to>
            </anchor>
          </controlPr>
        </control>
      </mc:Choice>
      <mc:Fallback>
        <control shapeId="2079" r:id="rId252" name="ComboBox25"/>
      </mc:Fallback>
    </mc:AlternateContent>
    <mc:AlternateContent xmlns:mc="http://schemas.openxmlformats.org/markup-compatibility/2006">
      <mc:Choice Requires="x14">
        <control shapeId="2078" r:id="rId254" name="ComboBox24">
          <controlPr defaultSize="0" autoLine="0" linkedCell="K26" listFillRange="D91:D93" r:id="rId255">
            <anchor moveWithCells="1">
              <from>
                <xdr:col>9</xdr:col>
                <xdr:colOff>238125</xdr:colOff>
                <xdr:row>25</xdr:row>
                <xdr:rowOff>142875</xdr:rowOff>
              </from>
              <to>
                <xdr:col>9</xdr:col>
                <xdr:colOff>3067050</xdr:colOff>
                <xdr:row>25</xdr:row>
                <xdr:rowOff>685800</xdr:rowOff>
              </to>
            </anchor>
          </controlPr>
        </control>
      </mc:Choice>
      <mc:Fallback>
        <control shapeId="2078" r:id="rId254" name="ComboBox24"/>
      </mc:Fallback>
    </mc:AlternateContent>
    <mc:AlternateContent xmlns:mc="http://schemas.openxmlformats.org/markup-compatibility/2006">
      <mc:Choice Requires="x14">
        <control shapeId="2077" r:id="rId256" name="ComboBox23">
          <controlPr defaultSize="0" autoLine="0" linkedCell="K25" listFillRange="D91:D93" r:id="rId257">
            <anchor moveWithCells="1">
              <from>
                <xdr:col>9</xdr:col>
                <xdr:colOff>238125</xdr:colOff>
                <xdr:row>24</xdr:row>
                <xdr:rowOff>295275</xdr:rowOff>
              </from>
              <to>
                <xdr:col>9</xdr:col>
                <xdr:colOff>3067050</xdr:colOff>
                <xdr:row>24</xdr:row>
                <xdr:rowOff>838200</xdr:rowOff>
              </to>
            </anchor>
          </controlPr>
        </control>
      </mc:Choice>
      <mc:Fallback>
        <control shapeId="2077" r:id="rId256" name="ComboBox23"/>
      </mc:Fallback>
    </mc:AlternateContent>
    <mc:AlternateContent xmlns:mc="http://schemas.openxmlformats.org/markup-compatibility/2006">
      <mc:Choice Requires="x14">
        <control shapeId="2076" r:id="rId258" name="ComboBox22">
          <controlPr defaultSize="0" autoLine="0" linkedCell="K24" listFillRange="D91:D93" r:id="rId259">
            <anchor moveWithCells="1">
              <from>
                <xdr:col>9</xdr:col>
                <xdr:colOff>238125</xdr:colOff>
                <xdr:row>23</xdr:row>
                <xdr:rowOff>542925</xdr:rowOff>
              </from>
              <to>
                <xdr:col>9</xdr:col>
                <xdr:colOff>3067050</xdr:colOff>
                <xdr:row>23</xdr:row>
                <xdr:rowOff>1085850</xdr:rowOff>
              </to>
            </anchor>
          </controlPr>
        </control>
      </mc:Choice>
      <mc:Fallback>
        <control shapeId="2076" r:id="rId258" name="ComboBox22"/>
      </mc:Fallback>
    </mc:AlternateContent>
    <mc:AlternateContent xmlns:mc="http://schemas.openxmlformats.org/markup-compatibility/2006">
      <mc:Choice Requires="x14">
        <control shapeId="2075" r:id="rId260" name="ComboBox21">
          <controlPr defaultSize="0" autoLine="0" linkedCell="K23" listFillRange="D91:D93" r:id="rId261">
            <anchor moveWithCells="1">
              <from>
                <xdr:col>9</xdr:col>
                <xdr:colOff>228600</xdr:colOff>
                <xdr:row>22</xdr:row>
                <xdr:rowOff>1200150</xdr:rowOff>
              </from>
              <to>
                <xdr:col>9</xdr:col>
                <xdr:colOff>3057525</xdr:colOff>
                <xdr:row>22</xdr:row>
                <xdr:rowOff>1733550</xdr:rowOff>
              </to>
            </anchor>
          </controlPr>
        </control>
      </mc:Choice>
      <mc:Fallback>
        <control shapeId="2075" r:id="rId260" name="ComboBox21"/>
      </mc:Fallback>
    </mc:AlternateContent>
    <mc:AlternateContent xmlns:mc="http://schemas.openxmlformats.org/markup-compatibility/2006">
      <mc:Choice Requires="x14">
        <control shapeId="2074" r:id="rId262" name="ComboBox20">
          <controlPr defaultSize="0" autoLine="0" linkedCell="K22" listFillRange="D91:D93" r:id="rId263">
            <anchor moveWithCells="1">
              <from>
                <xdr:col>9</xdr:col>
                <xdr:colOff>219075</xdr:colOff>
                <xdr:row>21</xdr:row>
                <xdr:rowOff>276225</xdr:rowOff>
              </from>
              <to>
                <xdr:col>9</xdr:col>
                <xdr:colOff>3048000</xdr:colOff>
                <xdr:row>21</xdr:row>
                <xdr:rowOff>809625</xdr:rowOff>
              </to>
            </anchor>
          </controlPr>
        </control>
      </mc:Choice>
      <mc:Fallback>
        <control shapeId="2074" r:id="rId262" name="ComboBox20"/>
      </mc:Fallback>
    </mc:AlternateContent>
    <mc:AlternateContent xmlns:mc="http://schemas.openxmlformats.org/markup-compatibility/2006">
      <mc:Choice Requires="x14">
        <control shapeId="2073" r:id="rId264" name="ComboBox19">
          <controlPr defaultSize="0" autoLine="0" linkedCell="K21" listFillRange="D91:D93" r:id="rId265">
            <anchor moveWithCells="1">
              <from>
                <xdr:col>9</xdr:col>
                <xdr:colOff>219075</xdr:colOff>
                <xdr:row>20</xdr:row>
                <xdr:rowOff>561975</xdr:rowOff>
              </from>
              <to>
                <xdr:col>9</xdr:col>
                <xdr:colOff>3048000</xdr:colOff>
                <xdr:row>20</xdr:row>
                <xdr:rowOff>1095375</xdr:rowOff>
              </to>
            </anchor>
          </controlPr>
        </control>
      </mc:Choice>
      <mc:Fallback>
        <control shapeId="2073" r:id="rId264" name="ComboBox19"/>
      </mc:Fallback>
    </mc:AlternateContent>
    <mc:AlternateContent xmlns:mc="http://schemas.openxmlformats.org/markup-compatibility/2006">
      <mc:Choice Requires="x14">
        <control shapeId="2072" r:id="rId266" name="ComboBox18">
          <controlPr defaultSize="0" autoLine="0" linkedCell="K20" listFillRange="D91:D93" r:id="rId267">
            <anchor moveWithCells="1">
              <from>
                <xdr:col>9</xdr:col>
                <xdr:colOff>219075</xdr:colOff>
                <xdr:row>19</xdr:row>
                <xdr:rowOff>85725</xdr:rowOff>
              </from>
              <to>
                <xdr:col>9</xdr:col>
                <xdr:colOff>3048000</xdr:colOff>
                <xdr:row>19</xdr:row>
                <xdr:rowOff>619125</xdr:rowOff>
              </to>
            </anchor>
          </controlPr>
        </control>
      </mc:Choice>
      <mc:Fallback>
        <control shapeId="2072" r:id="rId266" name="ComboBox18"/>
      </mc:Fallback>
    </mc:AlternateContent>
    <mc:AlternateContent xmlns:mc="http://schemas.openxmlformats.org/markup-compatibility/2006">
      <mc:Choice Requires="x14">
        <control shapeId="2071" r:id="rId268" name="ComboBox17">
          <controlPr defaultSize="0" autoLine="0" linkedCell="K19" listFillRange="D91:D93" r:id="rId269">
            <anchor moveWithCells="1">
              <from>
                <xdr:col>9</xdr:col>
                <xdr:colOff>219075</xdr:colOff>
                <xdr:row>18</xdr:row>
                <xdr:rowOff>276225</xdr:rowOff>
              </from>
              <to>
                <xdr:col>9</xdr:col>
                <xdr:colOff>3048000</xdr:colOff>
                <xdr:row>18</xdr:row>
                <xdr:rowOff>809625</xdr:rowOff>
              </to>
            </anchor>
          </controlPr>
        </control>
      </mc:Choice>
      <mc:Fallback>
        <control shapeId="2071" r:id="rId268" name="ComboBox17"/>
      </mc:Fallback>
    </mc:AlternateContent>
    <mc:AlternateContent xmlns:mc="http://schemas.openxmlformats.org/markup-compatibility/2006">
      <mc:Choice Requires="x14">
        <control shapeId="2070" r:id="rId270" name="ComboBox16">
          <controlPr defaultSize="0" autoLine="0" linkedCell="K18" listFillRange="D91:D93" r:id="rId271">
            <anchor moveWithCells="1">
              <from>
                <xdr:col>9</xdr:col>
                <xdr:colOff>238125</xdr:colOff>
                <xdr:row>17</xdr:row>
                <xdr:rowOff>276225</xdr:rowOff>
              </from>
              <to>
                <xdr:col>9</xdr:col>
                <xdr:colOff>3048000</xdr:colOff>
                <xdr:row>17</xdr:row>
                <xdr:rowOff>809625</xdr:rowOff>
              </to>
            </anchor>
          </controlPr>
        </control>
      </mc:Choice>
      <mc:Fallback>
        <control shapeId="2070" r:id="rId270" name="ComboBox16"/>
      </mc:Fallback>
    </mc:AlternateContent>
    <mc:AlternateContent xmlns:mc="http://schemas.openxmlformats.org/markup-compatibility/2006">
      <mc:Choice Requires="x14">
        <control shapeId="2069" r:id="rId272" name="ComboBox15">
          <controlPr defaultSize="0" autoLine="0" linkedCell="K17" listFillRange="D91:D93" r:id="rId273">
            <anchor moveWithCells="1">
              <from>
                <xdr:col>8</xdr:col>
                <xdr:colOff>3752850</xdr:colOff>
                <xdr:row>16</xdr:row>
                <xdr:rowOff>114300</xdr:rowOff>
              </from>
              <to>
                <xdr:col>9</xdr:col>
                <xdr:colOff>3067050</xdr:colOff>
                <xdr:row>17</xdr:row>
                <xdr:rowOff>19050</xdr:rowOff>
              </to>
            </anchor>
          </controlPr>
        </control>
      </mc:Choice>
      <mc:Fallback>
        <control shapeId="2069" r:id="rId272" name="ComboBox15"/>
      </mc:Fallback>
    </mc:AlternateContent>
    <mc:AlternateContent xmlns:mc="http://schemas.openxmlformats.org/markup-compatibility/2006">
      <mc:Choice Requires="x14">
        <control shapeId="2068" r:id="rId274" name="ComboBox14">
          <controlPr defaultSize="0" autoLine="0" linkedCell="K16" listFillRange="D91:D93" r:id="rId275">
            <anchor moveWithCells="1">
              <from>
                <xdr:col>8</xdr:col>
                <xdr:colOff>3752850</xdr:colOff>
                <xdr:row>15</xdr:row>
                <xdr:rowOff>66675</xdr:rowOff>
              </from>
              <to>
                <xdr:col>9</xdr:col>
                <xdr:colOff>3076575</xdr:colOff>
                <xdr:row>15</xdr:row>
                <xdr:rowOff>647700</xdr:rowOff>
              </to>
            </anchor>
          </controlPr>
        </control>
      </mc:Choice>
      <mc:Fallback>
        <control shapeId="2068" r:id="rId274" name="ComboBox14"/>
      </mc:Fallback>
    </mc:AlternateContent>
    <mc:AlternateContent xmlns:mc="http://schemas.openxmlformats.org/markup-compatibility/2006">
      <mc:Choice Requires="x14">
        <control shapeId="2067" r:id="rId276" name="ComboBox13">
          <controlPr defaultSize="0" autoLine="0" linkedCell="K15" listFillRange="D91:D93" r:id="rId277">
            <anchor moveWithCells="1">
              <from>
                <xdr:col>8</xdr:col>
                <xdr:colOff>3771900</xdr:colOff>
                <xdr:row>14</xdr:row>
                <xdr:rowOff>66675</xdr:rowOff>
              </from>
              <to>
                <xdr:col>9</xdr:col>
                <xdr:colOff>3086100</xdr:colOff>
                <xdr:row>15</xdr:row>
                <xdr:rowOff>0</xdr:rowOff>
              </to>
            </anchor>
          </controlPr>
        </control>
      </mc:Choice>
      <mc:Fallback>
        <control shapeId="2067" r:id="rId276" name="ComboBox13"/>
      </mc:Fallback>
    </mc:AlternateContent>
    <mc:AlternateContent xmlns:mc="http://schemas.openxmlformats.org/markup-compatibility/2006">
      <mc:Choice Requires="x14">
        <control shapeId="2066" r:id="rId278" name="ComboBox12">
          <controlPr defaultSize="0" autoLine="0" autoPict="0" linkedCell="K14" listFillRange="D91:D93" r:id="rId279">
            <anchor moveWithCells="1">
              <from>
                <xdr:col>8</xdr:col>
                <xdr:colOff>3762375</xdr:colOff>
                <xdr:row>13</xdr:row>
                <xdr:rowOff>514350</xdr:rowOff>
              </from>
              <to>
                <xdr:col>9</xdr:col>
                <xdr:colOff>3067050</xdr:colOff>
                <xdr:row>13</xdr:row>
                <xdr:rowOff>1095375</xdr:rowOff>
              </to>
            </anchor>
          </controlPr>
        </control>
      </mc:Choice>
      <mc:Fallback>
        <control shapeId="2066" r:id="rId278" name="ComboBox12"/>
      </mc:Fallback>
    </mc:AlternateContent>
    <mc:AlternateContent xmlns:mc="http://schemas.openxmlformats.org/markup-compatibility/2006">
      <mc:Choice Requires="x14">
        <control shapeId="2065" r:id="rId280" name="ComboBox11">
          <controlPr defaultSize="0" autoLine="0" linkedCell="K13" listFillRange="D91:D93" r:id="rId281">
            <anchor moveWithCells="1">
              <from>
                <xdr:col>8</xdr:col>
                <xdr:colOff>3771900</xdr:colOff>
                <xdr:row>12</xdr:row>
                <xdr:rowOff>85725</xdr:rowOff>
              </from>
              <to>
                <xdr:col>9</xdr:col>
                <xdr:colOff>3095625</xdr:colOff>
                <xdr:row>12</xdr:row>
                <xdr:rowOff>666750</xdr:rowOff>
              </to>
            </anchor>
          </controlPr>
        </control>
      </mc:Choice>
      <mc:Fallback>
        <control shapeId="2065" r:id="rId280" name="ComboBox11"/>
      </mc:Fallback>
    </mc:AlternateContent>
    <mc:AlternateContent xmlns:mc="http://schemas.openxmlformats.org/markup-compatibility/2006">
      <mc:Choice Requires="x14">
        <control shapeId="2064" r:id="rId282" name="ComboBox10">
          <controlPr defaultSize="0" autoLine="0" linkedCell="K12" listFillRange="D91:D93" r:id="rId283">
            <anchor moveWithCells="1">
              <from>
                <xdr:col>8</xdr:col>
                <xdr:colOff>3790950</xdr:colOff>
                <xdr:row>11</xdr:row>
                <xdr:rowOff>57150</xdr:rowOff>
              </from>
              <to>
                <xdr:col>9</xdr:col>
                <xdr:colOff>3105150</xdr:colOff>
                <xdr:row>11</xdr:row>
                <xdr:rowOff>638175</xdr:rowOff>
              </to>
            </anchor>
          </controlPr>
        </control>
      </mc:Choice>
      <mc:Fallback>
        <control shapeId="2064" r:id="rId282" name="ComboBox10"/>
      </mc:Fallback>
    </mc:AlternateContent>
    <mc:AlternateContent xmlns:mc="http://schemas.openxmlformats.org/markup-compatibility/2006">
      <mc:Choice Requires="x14">
        <control shapeId="2063" r:id="rId284" name="ComboBox9">
          <controlPr defaultSize="0" autoLine="0" linkedCell="K11" listFillRange="D91:D93" r:id="rId285">
            <anchor moveWithCells="1">
              <from>
                <xdr:col>8</xdr:col>
                <xdr:colOff>3771900</xdr:colOff>
                <xdr:row>10</xdr:row>
                <xdr:rowOff>57150</xdr:rowOff>
              </from>
              <to>
                <xdr:col>9</xdr:col>
                <xdr:colOff>3095625</xdr:colOff>
                <xdr:row>10</xdr:row>
                <xdr:rowOff>638175</xdr:rowOff>
              </to>
            </anchor>
          </controlPr>
        </control>
      </mc:Choice>
      <mc:Fallback>
        <control shapeId="2063" r:id="rId284" name="ComboBox9"/>
      </mc:Fallback>
    </mc:AlternateContent>
    <mc:AlternateContent xmlns:mc="http://schemas.openxmlformats.org/markup-compatibility/2006">
      <mc:Choice Requires="x14">
        <control shapeId="2062" r:id="rId286" name="ComboBox8">
          <controlPr defaultSize="0" autoLine="0" linkedCell="K10" listFillRange="D91:D93" r:id="rId287">
            <anchor moveWithCells="1">
              <from>
                <xdr:col>8</xdr:col>
                <xdr:colOff>3752850</xdr:colOff>
                <xdr:row>9</xdr:row>
                <xdr:rowOff>57150</xdr:rowOff>
              </from>
              <to>
                <xdr:col>9</xdr:col>
                <xdr:colOff>3086100</xdr:colOff>
                <xdr:row>9</xdr:row>
                <xdr:rowOff>638175</xdr:rowOff>
              </to>
            </anchor>
          </controlPr>
        </control>
      </mc:Choice>
      <mc:Fallback>
        <control shapeId="2062" r:id="rId286" name="ComboBox8"/>
      </mc:Fallback>
    </mc:AlternateContent>
    <mc:AlternateContent xmlns:mc="http://schemas.openxmlformats.org/markup-compatibility/2006">
      <mc:Choice Requires="x14">
        <control shapeId="2061" r:id="rId288" name="ComboBox7">
          <controlPr defaultSize="0" autoLine="0" linkedCell="K9" listFillRange="D91:D93" r:id="rId289">
            <anchor moveWithCells="1">
              <from>
                <xdr:col>8</xdr:col>
                <xdr:colOff>3771900</xdr:colOff>
                <xdr:row>8</xdr:row>
                <xdr:rowOff>57150</xdr:rowOff>
              </from>
              <to>
                <xdr:col>9</xdr:col>
                <xdr:colOff>3095625</xdr:colOff>
                <xdr:row>8</xdr:row>
                <xdr:rowOff>638175</xdr:rowOff>
              </to>
            </anchor>
          </controlPr>
        </control>
      </mc:Choice>
      <mc:Fallback>
        <control shapeId="2061" r:id="rId288" name="ComboBox7"/>
      </mc:Fallback>
    </mc:AlternateContent>
    <mc:AlternateContent xmlns:mc="http://schemas.openxmlformats.org/markup-compatibility/2006">
      <mc:Choice Requires="x14">
        <control shapeId="2060" r:id="rId290" name="ComboBox6">
          <controlPr defaultSize="0" autoLine="0" autoPict="0" linkedCell="K8" listFillRange="D91:D93" r:id="rId291">
            <anchor moveWithCells="1">
              <from>
                <xdr:col>8</xdr:col>
                <xdr:colOff>3733800</xdr:colOff>
                <xdr:row>7</xdr:row>
                <xdr:rowOff>247650</xdr:rowOff>
              </from>
              <to>
                <xdr:col>9</xdr:col>
                <xdr:colOff>3076575</xdr:colOff>
                <xdr:row>7</xdr:row>
                <xdr:rowOff>838200</xdr:rowOff>
              </to>
            </anchor>
          </controlPr>
        </control>
      </mc:Choice>
      <mc:Fallback>
        <control shapeId="2060" r:id="rId290" name="ComboBox6"/>
      </mc:Fallback>
    </mc:AlternateContent>
    <mc:AlternateContent xmlns:mc="http://schemas.openxmlformats.org/markup-compatibility/2006">
      <mc:Choice Requires="x14">
        <control shapeId="2059" r:id="rId292" name="ComboBox5">
          <controlPr defaultSize="0" autoLine="0" linkedCell="K7" listFillRange="D91:D93" r:id="rId293">
            <anchor moveWithCells="1">
              <from>
                <xdr:col>8</xdr:col>
                <xdr:colOff>3781425</xdr:colOff>
                <xdr:row>6</xdr:row>
                <xdr:rowOff>514350</xdr:rowOff>
              </from>
              <to>
                <xdr:col>9</xdr:col>
                <xdr:colOff>3124200</xdr:colOff>
                <xdr:row>6</xdr:row>
                <xdr:rowOff>1095375</xdr:rowOff>
              </to>
            </anchor>
          </controlPr>
        </control>
      </mc:Choice>
      <mc:Fallback>
        <control shapeId="2059" r:id="rId292" name="ComboBox5"/>
      </mc:Fallback>
    </mc:AlternateContent>
    <mc:AlternateContent xmlns:mc="http://schemas.openxmlformats.org/markup-compatibility/2006">
      <mc:Choice Requires="x14">
        <control shapeId="2058" r:id="rId294" name="ComboBox4">
          <controlPr defaultSize="0" autoLine="0" linkedCell="K6" listFillRange="D91:D93" r:id="rId295">
            <anchor moveWithCells="1">
              <from>
                <xdr:col>9</xdr:col>
                <xdr:colOff>19050</xdr:colOff>
                <xdr:row>5</xdr:row>
                <xdr:rowOff>228600</xdr:rowOff>
              </from>
              <to>
                <xdr:col>9</xdr:col>
                <xdr:colOff>3152775</xdr:colOff>
                <xdr:row>5</xdr:row>
                <xdr:rowOff>809625</xdr:rowOff>
              </to>
            </anchor>
          </controlPr>
        </control>
      </mc:Choice>
      <mc:Fallback>
        <control shapeId="2058" r:id="rId294" name="ComboBox4"/>
      </mc:Fallback>
    </mc:AlternateContent>
    <mc:AlternateContent xmlns:mc="http://schemas.openxmlformats.org/markup-compatibility/2006">
      <mc:Choice Requires="x14">
        <control shapeId="2057" r:id="rId296" name="ComboBox3">
          <controlPr defaultSize="0" autoLine="0" autoPict="0" linkedCell="K5" listFillRange="D91:D93" r:id="rId297">
            <anchor moveWithCells="1">
              <from>
                <xdr:col>9</xdr:col>
                <xdr:colOff>38100</xdr:colOff>
                <xdr:row>4</xdr:row>
                <xdr:rowOff>228600</xdr:rowOff>
              </from>
              <to>
                <xdr:col>9</xdr:col>
                <xdr:colOff>3152775</xdr:colOff>
                <xdr:row>4</xdr:row>
                <xdr:rowOff>809625</xdr:rowOff>
              </to>
            </anchor>
          </controlPr>
        </control>
      </mc:Choice>
      <mc:Fallback>
        <control shapeId="2057" r:id="rId296" name="ComboBox3"/>
      </mc:Fallback>
    </mc:AlternateContent>
    <mc:AlternateContent xmlns:mc="http://schemas.openxmlformats.org/markup-compatibility/2006">
      <mc:Choice Requires="x14">
        <control shapeId="2054" r:id="rId298" name="ComboBox2">
          <controlPr defaultSize="0" autoLine="0" autoPict="0" linkedCell="K4" listFillRange="D91:D93" r:id="rId299">
            <anchor moveWithCells="1">
              <from>
                <xdr:col>9</xdr:col>
                <xdr:colOff>57150</xdr:colOff>
                <xdr:row>3</xdr:row>
                <xdr:rowOff>57150</xdr:rowOff>
              </from>
              <to>
                <xdr:col>9</xdr:col>
                <xdr:colOff>3152775</xdr:colOff>
                <xdr:row>3</xdr:row>
                <xdr:rowOff>638175</xdr:rowOff>
              </to>
            </anchor>
          </controlPr>
        </control>
      </mc:Choice>
      <mc:Fallback>
        <control shapeId="2054" r:id="rId298" name="ComboBox2"/>
      </mc:Fallback>
    </mc:AlternateContent>
    <mc:AlternateContent xmlns:mc="http://schemas.openxmlformats.org/markup-compatibility/2006">
      <mc:Choice Requires="x14">
        <control shapeId="2052" r:id="rId300" name="ComboBox1">
          <controlPr defaultSize="0" autoLine="0" autoPict="0" linkedCell="K3" listFillRange="D91:D93" r:id="rId301">
            <anchor moveWithCells="1">
              <from>
                <xdr:col>9</xdr:col>
                <xdr:colOff>76200</xdr:colOff>
                <xdr:row>2</xdr:row>
                <xdr:rowOff>1676400</xdr:rowOff>
              </from>
              <to>
                <xdr:col>9</xdr:col>
                <xdr:colOff>3152775</xdr:colOff>
                <xdr:row>2</xdr:row>
                <xdr:rowOff>3390900</xdr:rowOff>
              </to>
            </anchor>
          </controlPr>
        </control>
      </mc:Choice>
      <mc:Fallback>
        <control shapeId="2052" r:id="rId300" name="ComboBox1"/>
      </mc:Fallback>
    </mc:AlternateContent>
    <mc:AlternateContent xmlns:mc="http://schemas.openxmlformats.org/markup-compatibility/2006">
      <mc:Choice Requires="x14">
        <control shapeId="2143" r:id="rId302" name="ComboBox87">
          <controlPr defaultSize="0" autoLine="0" linkedCell="R3" listFillRange="D96:D99" r:id="rId303">
            <anchor moveWithCells="1">
              <from>
                <xdr:col>16</xdr:col>
                <xdr:colOff>38100</xdr:colOff>
                <xdr:row>2</xdr:row>
                <xdr:rowOff>1885950</xdr:rowOff>
              </from>
              <to>
                <xdr:col>16</xdr:col>
                <xdr:colOff>3714750</xdr:colOff>
                <xdr:row>2</xdr:row>
                <xdr:rowOff>3600450</xdr:rowOff>
              </to>
            </anchor>
          </controlPr>
        </control>
      </mc:Choice>
      <mc:Fallback>
        <control shapeId="2143" r:id="rId302" name="ComboBox87"/>
      </mc:Fallback>
    </mc:AlternateContent>
    <mc:AlternateContent xmlns:mc="http://schemas.openxmlformats.org/markup-compatibility/2006">
      <mc:Choice Requires="x14">
        <control shapeId="2144" r:id="rId304" name="ComboBox88">
          <controlPr defaultSize="0" autoLine="0" linkedCell="R4" listFillRange="D96:D99" r:id="rId305">
            <anchor moveWithCells="1">
              <from>
                <xdr:col>16</xdr:col>
                <xdr:colOff>19050</xdr:colOff>
                <xdr:row>3</xdr:row>
                <xdr:rowOff>114300</xdr:rowOff>
              </from>
              <to>
                <xdr:col>16</xdr:col>
                <xdr:colOff>3714750</xdr:colOff>
                <xdr:row>3</xdr:row>
                <xdr:rowOff>609600</xdr:rowOff>
              </to>
            </anchor>
          </controlPr>
        </control>
      </mc:Choice>
      <mc:Fallback>
        <control shapeId="2144" r:id="rId304" name="ComboBox88"/>
      </mc:Fallback>
    </mc:AlternateContent>
    <mc:AlternateContent xmlns:mc="http://schemas.openxmlformats.org/markup-compatibility/2006">
      <mc:Choice Requires="x14">
        <control shapeId="2145" r:id="rId306" name="ComboBox89">
          <controlPr defaultSize="0" autoLine="0" linkedCell="R5" listFillRange="D96:D99" r:id="rId307">
            <anchor moveWithCells="1">
              <from>
                <xdr:col>16</xdr:col>
                <xdr:colOff>0</xdr:colOff>
                <xdr:row>4</xdr:row>
                <xdr:rowOff>161925</xdr:rowOff>
              </from>
              <to>
                <xdr:col>16</xdr:col>
                <xdr:colOff>3695700</xdr:colOff>
                <xdr:row>4</xdr:row>
                <xdr:rowOff>657225</xdr:rowOff>
              </to>
            </anchor>
          </controlPr>
        </control>
      </mc:Choice>
      <mc:Fallback>
        <control shapeId="2145" r:id="rId306" name="ComboBox89"/>
      </mc:Fallback>
    </mc:AlternateContent>
    <mc:AlternateContent xmlns:mc="http://schemas.openxmlformats.org/markup-compatibility/2006">
      <mc:Choice Requires="x14">
        <control shapeId="2146" r:id="rId308" name="ComboBox90">
          <controlPr defaultSize="0" autoLine="0" linkedCell="R6" listFillRange="D96:D99" r:id="rId309">
            <anchor moveWithCells="1">
              <from>
                <xdr:col>16</xdr:col>
                <xdr:colOff>19050</xdr:colOff>
                <xdr:row>5</xdr:row>
                <xdr:rowOff>161925</xdr:rowOff>
              </from>
              <to>
                <xdr:col>16</xdr:col>
                <xdr:colOff>3714750</xdr:colOff>
                <xdr:row>5</xdr:row>
                <xdr:rowOff>657225</xdr:rowOff>
              </to>
            </anchor>
          </controlPr>
        </control>
      </mc:Choice>
      <mc:Fallback>
        <control shapeId="2146" r:id="rId308" name="ComboBox90"/>
      </mc:Fallback>
    </mc:AlternateContent>
    <mc:AlternateContent xmlns:mc="http://schemas.openxmlformats.org/markup-compatibility/2006">
      <mc:Choice Requires="x14">
        <control shapeId="2147" r:id="rId310" name="ComboBox91">
          <controlPr defaultSize="0" autoLine="0" linkedCell="R7" listFillRange="D96:D99" r:id="rId311">
            <anchor moveWithCells="1">
              <from>
                <xdr:col>16</xdr:col>
                <xdr:colOff>19050</xdr:colOff>
                <xdr:row>6</xdr:row>
                <xdr:rowOff>495300</xdr:rowOff>
              </from>
              <to>
                <xdr:col>16</xdr:col>
                <xdr:colOff>3714750</xdr:colOff>
                <xdr:row>6</xdr:row>
                <xdr:rowOff>990600</xdr:rowOff>
              </to>
            </anchor>
          </controlPr>
        </control>
      </mc:Choice>
      <mc:Fallback>
        <control shapeId="2147" r:id="rId310" name="ComboBox91"/>
      </mc:Fallback>
    </mc:AlternateContent>
    <mc:AlternateContent xmlns:mc="http://schemas.openxmlformats.org/markup-compatibility/2006">
      <mc:Choice Requires="x14">
        <control shapeId="2148" r:id="rId312" name="ComboBox92">
          <controlPr defaultSize="0" autoLine="0" linkedCell="R8" listFillRange="D96:D99" r:id="rId313">
            <anchor moveWithCells="1">
              <from>
                <xdr:col>16</xdr:col>
                <xdr:colOff>0</xdr:colOff>
                <xdr:row>7</xdr:row>
                <xdr:rowOff>266700</xdr:rowOff>
              </from>
              <to>
                <xdr:col>16</xdr:col>
                <xdr:colOff>3695700</xdr:colOff>
                <xdr:row>7</xdr:row>
                <xdr:rowOff>771525</xdr:rowOff>
              </to>
            </anchor>
          </controlPr>
        </control>
      </mc:Choice>
      <mc:Fallback>
        <control shapeId="2148" r:id="rId312" name="ComboBox92"/>
      </mc:Fallback>
    </mc:AlternateContent>
    <mc:AlternateContent xmlns:mc="http://schemas.openxmlformats.org/markup-compatibility/2006">
      <mc:Choice Requires="x14">
        <control shapeId="2149" r:id="rId314" name="ComboBox93">
          <controlPr defaultSize="0" autoLine="0" linkedCell="R9" listFillRange="D96:D99" r:id="rId315">
            <anchor moveWithCells="1">
              <from>
                <xdr:col>16</xdr:col>
                <xdr:colOff>0</xdr:colOff>
                <xdr:row>8</xdr:row>
                <xdr:rowOff>76200</xdr:rowOff>
              </from>
              <to>
                <xdr:col>16</xdr:col>
                <xdr:colOff>3695700</xdr:colOff>
                <xdr:row>8</xdr:row>
                <xdr:rowOff>571500</xdr:rowOff>
              </to>
            </anchor>
          </controlPr>
        </control>
      </mc:Choice>
      <mc:Fallback>
        <control shapeId="2149" r:id="rId314" name="ComboBox93"/>
      </mc:Fallback>
    </mc:AlternateContent>
    <mc:AlternateContent xmlns:mc="http://schemas.openxmlformats.org/markup-compatibility/2006">
      <mc:Choice Requires="x14">
        <control shapeId="2150" r:id="rId316" name="ComboBox94">
          <controlPr defaultSize="0" autoLine="0" linkedCell="R10" listFillRange="D96:D99" r:id="rId317">
            <anchor moveWithCells="1">
              <from>
                <xdr:col>16</xdr:col>
                <xdr:colOff>0</xdr:colOff>
                <xdr:row>9</xdr:row>
                <xdr:rowOff>95250</xdr:rowOff>
              </from>
              <to>
                <xdr:col>16</xdr:col>
                <xdr:colOff>3695700</xdr:colOff>
                <xdr:row>9</xdr:row>
                <xdr:rowOff>581025</xdr:rowOff>
              </to>
            </anchor>
          </controlPr>
        </control>
      </mc:Choice>
      <mc:Fallback>
        <control shapeId="2150" r:id="rId316" name="ComboBox94"/>
      </mc:Fallback>
    </mc:AlternateContent>
    <mc:AlternateContent xmlns:mc="http://schemas.openxmlformats.org/markup-compatibility/2006">
      <mc:Choice Requires="x14">
        <control shapeId="2151" r:id="rId318" name="ComboBox95">
          <controlPr defaultSize="0" autoLine="0" linkedCell="R11" listFillRange="D96:D99" r:id="rId319">
            <anchor moveWithCells="1">
              <from>
                <xdr:col>16</xdr:col>
                <xdr:colOff>0</xdr:colOff>
                <xdr:row>10</xdr:row>
                <xdr:rowOff>114300</xdr:rowOff>
              </from>
              <to>
                <xdr:col>16</xdr:col>
                <xdr:colOff>3695700</xdr:colOff>
                <xdr:row>10</xdr:row>
                <xdr:rowOff>600075</xdr:rowOff>
              </to>
            </anchor>
          </controlPr>
        </control>
      </mc:Choice>
      <mc:Fallback>
        <control shapeId="2151" r:id="rId318" name="ComboBox95"/>
      </mc:Fallback>
    </mc:AlternateContent>
    <mc:AlternateContent xmlns:mc="http://schemas.openxmlformats.org/markup-compatibility/2006">
      <mc:Choice Requires="x14">
        <control shapeId="2152" r:id="rId320" name="ComboBox96">
          <controlPr defaultSize="0" autoLine="0" linkedCell="R12" listFillRange="D96:D99" r:id="rId321">
            <anchor moveWithCells="1">
              <from>
                <xdr:col>16</xdr:col>
                <xdr:colOff>0</xdr:colOff>
                <xdr:row>11</xdr:row>
                <xdr:rowOff>133350</xdr:rowOff>
              </from>
              <to>
                <xdr:col>16</xdr:col>
                <xdr:colOff>3695700</xdr:colOff>
                <xdr:row>11</xdr:row>
                <xdr:rowOff>628650</xdr:rowOff>
              </to>
            </anchor>
          </controlPr>
        </control>
      </mc:Choice>
      <mc:Fallback>
        <control shapeId="2152" r:id="rId320" name="ComboBox96"/>
      </mc:Fallback>
    </mc:AlternateContent>
    <mc:AlternateContent xmlns:mc="http://schemas.openxmlformats.org/markup-compatibility/2006">
      <mc:Choice Requires="x14">
        <control shapeId="2156" r:id="rId322" name="ComboBox97">
          <controlPr defaultSize="0" autoLine="0" linkedCell="R13" listFillRange="D96:D99" r:id="rId323">
            <anchor moveWithCells="1">
              <from>
                <xdr:col>16</xdr:col>
                <xdr:colOff>0</xdr:colOff>
                <xdr:row>12</xdr:row>
                <xdr:rowOff>152400</xdr:rowOff>
              </from>
              <to>
                <xdr:col>16</xdr:col>
                <xdr:colOff>3695700</xdr:colOff>
                <xdr:row>12</xdr:row>
                <xdr:rowOff>647700</xdr:rowOff>
              </to>
            </anchor>
          </controlPr>
        </control>
      </mc:Choice>
      <mc:Fallback>
        <control shapeId="2156" r:id="rId322" name="ComboBox97"/>
      </mc:Fallback>
    </mc:AlternateContent>
    <mc:AlternateContent xmlns:mc="http://schemas.openxmlformats.org/markup-compatibility/2006">
      <mc:Choice Requires="x14">
        <control shapeId="2157" r:id="rId324" name="ComboBox98">
          <controlPr defaultSize="0" autoLine="0" linkedCell="R14" listFillRange="D96:D99" r:id="rId325">
            <anchor moveWithCells="1">
              <from>
                <xdr:col>16</xdr:col>
                <xdr:colOff>0</xdr:colOff>
                <xdr:row>13</xdr:row>
                <xdr:rowOff>466725</xdr:rowOff>
              </from>
              <to>
                <xdr:col>16</xdr:col>
                <xdr:colOff>3705225</xdr:colOff>
                <xdr:row>13</xdr:row>
                <xdr:rowOff>962025</xdr:rowOff>
              </to>
            </anchor>
          </controlPr>
        </control>
      </mc:Choice>
      <mc:Fallback>
        <control shapeId="2157" r:id="rId324" name="ComboBox98"/>
      </mc:Fallback>
    </mc:AlternateContent>
    <mc:AlternateContent xmlns:mc="http://schemas.openxmlformats.org/markup-compatibility/2006">
      <mc:Choice Requires="x14">
        <control shapeId="2159" r:id="rId326" name="ComboBox99">
          <controlPr defaultSize="0" autoLine="0" linkedCell="R15" listFillRange="D96:D99" r:id="rId327">
            <anchor moveWithCells="1">
              <from>
                <xdr:col>16</xdr:col>
                <xdr:colOff>0</xdr:colOff>
                <xdr:row>14</xdr:row>
                <xdr:rowOff>85725</xdr:rowOff>
              </from>
              <to>
                <xdr:col>16</xdr:col>
                <xdr:colOff>3705225</xdr:colOff>
                <xdr:row>14</xdr:row>
                <xdr:rowOff>581025</xdr:rowOff>
              </to>
            </anchor>
          </controlPr>
        </control>
      </mc:Choice>
      <mc:Fallback>
        <control shapeId="2159" r:id="rId326" name="ComboBox99"/>
      </mc:Fallback>
    </mc:AlternateContent>
    <mc:AlternateContent xmlns:mc="http://schemas.openxmlformats.org/markup-compatibility/2006">
      <mc:Choice Requires="x14">
        <control shapeId="2161" r:id="rId328" name="ComboBox100">
          <controlPr defaultSize="0" autoLine="0" linkedCell="R16" listFillRange="D96:D99" r:id="rId329">
            <anchor moveWithCells="1">
              <from>
                <xdr:col>16</xdr:col>
                <xdr:colOff>0</xdr:colOff>
                <xdr:row>15</xdr:row>
                <xdr:rowOff>85725</xdr:rowOff>
              </from>
              <to>
                <xdr:col>16</xdr:col>
                <xdr:colOff>3714750</xdr:colOff>
                <xdr:row>15</xdr:row>
                <xdr:rowOff>581025</xdr:rowOff>
              </to>
            </anchor>
          </controlPr>
        </control>
      </mc:Choice>
      <mc:Fallback>
        <control shapeId="2161" r:id="rId328" name="ComboBox100"/>
      </mc:Fallback>
    </mc:AlternateContent>
    <mc:AlternateContent xmlns:mc="http://schemas.openxmlformats.org/markup-compatibility/2006">
      <mc:Choice Requires="x14">
        <control shapeId="2162" r:id="rId330" name="ComboBox101">
          <controlPr defaultSize="0" autoLine="0" linkedCell="R17" listFillRange="D96:D99" r:id="rId331">
            <anchor moveWithCells="1">
              <from>
                <xdr:col>16</xdr:col>
                <xdr:colOff>0</xdr:colOff>
                <xdr:row>16</xdr:row>
                <xdr:rowOff>123825</xdr:rowOff>
              </from>
              <to>
                <xdr:col>16</xdr:col>
                <xdr:colOff>3705225</xdr:colOff>
                <xdr:row>16</xdr:row>
                <xdr:rowOff>619125</xdr:rowOff>
              </to>
            </anchor>
          </controlPr>
        </control>
      </mc:Choice>
      <mc:Fallback>
        <control shapeId="2162" r:id="rId330" name="ComboBox101"/>
      </mc:Fallback>
    </mc:AlternateContent>
    <mc:AlternateContent xmlns:mc="http://schemas.openxmlformats.org/markup-compatibility/2006">
      <mc:Choice Requires="x14">
        <control shapeId="2163" r:id="rId332" name="ComboBox102">
          <controlPr defaultSize="0" autoLine="0" linkedCell="R18" listFillRange="D96:D99" r:id="rId333">
            <anchor moveWithCells="1">
              <from>
                <xdr:col>16</xdr:col>
                <xdr:colOff>0</xdr:colOff>
                <xdr:row>17</xdr:row>
                <xdr:rowOff>276225</xdr:rowOff>
              </from>
              <to>
                <xdr:col>16</xdr:col>
                <xdr:colOff>3714750</xdr:colOff>
                <xdr:row>17</xdr:row>
                <xdr:rowOff>771525</xdr:rowOff>
              </to>
            </anchor>
          </controlPr>
        </control>
      </mc:Choice>
      <mc:Fallback>
        <control shapeId="2163" r:id="rId332" name="ComboBox102"/>
      </mc:Fallback>
    </mc:AlternateContent>
    <mc:AlternateContent xmlns:mc="http://schemas.openxmlformats.org/markup-compatibility/2006">
      <mc:Choice Requires="x14">
        <control shapeId="2164" r:id="rId334" name="ComboBox103">
          <controlPr defaultSize="0" autoLine="0" linkedCell="R19" listFillRange="D96:D99" r:id="rId335">
            <anchor moveWithCells="1">
              <from>
                <xdr:col>16</xdr:col>
                <xdr:colOff>0</xdr:colOff>
                <xdr:row>18</xdr:row>
                <xdr:rowOff>295275</xdr:rowOff>
              </from>
              <to>
                <xdr:col>16</xdr:col>
                <xdr:colOff>3714750</xdr:colOff>
                <xdr:row>18</xdr:row>
                <xdr:rowOff>790575</xdr:rowOff>
              </to>
            </anchor>
          </controlPr>
        </control>
      </mc:Choice>
      <mc:Fallback>
        <control shapeId="2164" r:id="rId334" name="ComboBox103"/>
      </mc:Fallback>
    </mc:AlternateContent>
    <mc:AlternateContent xmlns:mc="http://schemas.openxmlformats.org/markup-compatibility/2006">
      <mc:Choice Requires="x14">
        <control shapeId="2165" r:id="rId336" name="ComboBox104">
          <controlPr defaultSize="0" autoLine="0" linkedCell="R20" listFillRange="D96:D99" r:id="rId337">
            <anchor moveWithCells="1">
              <from>
                <xdr:col>16</xdr:col>
                <xdr:colOff>0</xdr:colOff>
                <xdr:row>19</xdr:row>
                <xdr:rowOff>66675</xdr:rowOff>
              </from>
              <to>
                <xdr:col>16</xdr:col>
                <xdr:colOff>3714750</xdr:colOff>
                <xdr:row>19</xdr:row>
                <xdr:rowOff>571500</xdr:rowOff>
              </to>
            </anchor>
          </controlPr>
        </control>
      </mc:Choice>
      <mc:Fallback>
        <control shapeId="2165" r:id="rId336" name="ComboBox104"/>
      </mc:Fallback>
    </mc:AlternateContent>
    <mc:AlternateContent xmlns:mc="http://schemas.openxmlformats.org/markup-compatibility/2006">
      <mc:Choice Requires="x14">
        <control shapeId="2166" r:id="rId338" name="ComboBox105">
          <controlPr defaultSize="0" autoLine="0" linkedCell="R21" listFillRange="D96:D99" r:id="rId339">
            <anchor moveWithCells="1">
              <from>
                <xdr:col>16</xdr:col>
                <xdr:colOff>0</xdr:colOff>
                <xdr:row>20</xdr:row>
                <xdr:rowOff>504825</xdr:rowOff>
              </from>
              <to>
                <xdr:col>18</xdr:col>
                <xdr:colOff>0</xdr:colOff>
                <xdr:row>20</xdr:row>
                <xdr:rowOff>1000125</xdr:rowOff>
              </to>
            </anchor>
          </controlPr>
        </control>
      </mc:Choice>
      <mc:Fallback>
        <control shapeId="2166" r:id="rId338" name="ComboBox105"/>
      </mc:Fallback>
    </mc:AlternateContent>
    <mc:AlternateContent xmlns:mc="http://schemas.openxmlformats.org/markup-compatibility/2006">
      <mc:Choice Requires="x14">
        <control shapeId="2167" r:id="rId340" name="ComboBox106">
          <controlPr defaultSize="0" autoLine="0" linkedCell="R22" listFillRange="D96:D99" r:id="rId341">
            <anchor moveWithCells="1">
              <from>
                <xdr:col>16</xdr:col>
                <xdr:colOff>0</xdr:colOff>
                <xdr:row>21</xdr:row>
                <xdr:rowOff>228600</xdr:rowOff>
              </from>
              <to>
                <xdr:col>16</xdr:col>
                <xdr:colOff>3714750</xdr:colOff>
                <xdr:row>21</xdr:row>
                <xdr:rowOff>723900</xdr:rowOff>
              </to>
            </anchor>
          </controlPr>
        </control>
      </mc:Choice>
      <mc:Fallback>
        <control shapeId="2167" r:id="rId340" name="ComboBox106"/>
      </mc:Fallback>
    </mc:AlternateContent>
    <mc:AlternateContent xmlns:mc="http://schemas.openxmlformats.org/markup-compatibility/2006">
      <mc:Choice Requires="x14">
        <control shapeId="2168" r:id="rId342" name="ComboBox107">
          <controlPr defaultSize="0" autoLine="0" linkedCell="R23" listFillRange="D96:D99" r:id="rId343">
            <anchor moveWithCells="1">
              <from>
                <xdr:col>16</xdr:col>
                <xdr:colOff>0</xdr:colOff>
                <xdr:row>22</xdr:row>
                <xdr:rowOff>914400</xdr:rowOff>
              </from>
              <to>
                <xdr:col>16</xdr:col>
                <xdr:colOff>3714750</xdr:colOff>
                <xdr:row>22</xdr:row>
                <xdr:rowOff>1409700</xdr:rowOff>
              </to>
            </anchor>
          </controlPr>
        </control>
      </mc:Choice>
      <mc:Fallback>
        <control shapeId="2168" r:id="rId342" name="ComboBox107"/>
      </mc:Fallback>
    </mc:AlternateContent>
    <mc:AlternateContent xmlns:mc="http://schemas.openxmlformats.org/markup-compatibility/2006">
      <mc:Choice Requires="x14">
        <control shapeId="2169" r:id="rId344" name="ComboBox108">
          <controlPr defaultSize="0" autoLine="0" linkedCell="R24" listFillRange="D96:D99" r:id="rId345">
            <anchor moveWithCells="1">
              <from>
                <xdr:col>16</xdr:col>
                <xdr:colOff>0</xdr:colOff>
                <xdr:row>23</xdr:row>
                <xdr:rowOff>619125</xdr:rowOff>
              </from>
              <to>
                <xdr:col>16</xdr:col>
                <xdr:colOff>3714750</xdr:colOff>
                <xdr:row>23</xdr:row>
                <xdr:rowOff>1114425</xdr:rowOff>
              </to>
            </anchor>
          </controlPr>
        </control>
      </mc:Choice>
      <mc:Fallback>
        <control shapeId="2169" r:id="rId344" name="ComboBox108"/>
      </mc:Fallback>
    </mc:AlternateContent>
    <mc:AlternateContent xmlns:mc="http://schemas.openxmlformats.org/markup-compatibility/2006">
      <mc:Choice Requires="x14">
        <control shapeId="2170" r:id="rId346" name="ComboBox109">
          <controlPr defaultSize="0" autoLine="0" linkedCell="R25" listFillRange="D96:D99" r:id="rId347">
            <anchor moveWithCells="1">
              <from>
                <xdr:col>16</xdr:col>
                <xdr:colOff>0</xdr:colOff>
                <xdr:row>24</xdr:row>
                <xdr:rowOff>304800</xdr:rowOff>
              </from>
              <to>
                <xdr:col>16</xdr:col>
                <xdr:colOff>3714750</xdr:colOff>
                <xdr:row>24</xdr:row>
                <xdr:rowOff>800100</xdr:rowOff>
              </to>
            </anchor>
          </controlPr>
        </control>
      </mc:Choice>
      <mc:Fallback>
        <control shapeId="2170" r:id="rId346" name="ComboBox109"/>
      </mc:Fallback>
    </mc:AlternateContent>
    <mc:AlternateContent xmlns:mc="http://schemas.openxmlformats.org/markup-compatibility/2006">
      <mc:Choice Requires="x14">
        <control shapeId="2171" r:id="rId348" name="ComboBox110">
          <controlPr defaultSize="0" autoLine="0" linkedCell="R26" listFillRange="D96:D99" r:id="rId349">
            <anchor moveWithCells="1">
              <from>
                <xdr:col>16</xdr:col>
                <xdr:colOff>0</xdr:colOff>
                <xdr:row>25</xdr:row>
                <xdr:rowOff>180975</xdr:rowOff>
              </from>
              <to>
                <xdr:col>16</xdr:col>
                <xdr:colOff>3714750</xdr:colOff>
                <xdr:row>25</xdr:row>
                <xdr:rowOff>676275</xdr:rowOff>
              </to>
            </anchor>
          </controlPr>
        </control>
      </mc:Choice>
      <mc:Fallback>
        <control shapeId="2171" r:id="rId348" name="ComboBox110"/>
      </mc:Fallback>
    </mc:AlternateContent>
    <mc:AlternateContent xmlns:mc="http://schemas.openxmlformats.org/markup-compatibility/2006">
      <mc:Choice Requires="x14">
        <control shapeId="2172" r:id="rId350" name="ComboBox111">
          <controlPr defaultSize="0" autoLine="0" linkedCell="R27" listFillRange="D96:D99" r:id="rId351">
            <anchor moveWithCells="1">
              <from>
                <xdr:col>16</xdr:col>
                <xdr:colOff>0</xdr:colOff>
                <xdr:row>26</xdr:row>
                <xdr:rowOff>533400</xdr:rowOff>
              </from>
              <to>
                <xdr:col>16</xdr:col>
                <xdr:colOff>3714750</xdr:colOff>
                <xdr:row>26</xdr:row>
                <xdr:rowOff>1028700</xdr:rowOff>
              </to>
            </anchor>
          </controlPr>
        </control>
      </mc:Choice>
      <mc:Fallback>
        <control shapeId="2172" r:id="rId350" name="ComboBox111"/>
      </mc:Fallback>
    </mc:AlternateContent>
    <mc:AlternateContent xmlns:mc="http://schemas.openxmlformats.org/markup-compatibility/2006">
      <mc:Choice Requires="x14">
        <control shapeId="2175" r:id="rId352" name="ComboBox114">
          <controlPr defaultSize="0" autoLine="0" linkedCell="R28" listFillRange="D96:D99" r:id="rId353">
            <anchor moveWithCells="1">
              <from>
                <xdr:col>16</xdr:col>
                <xdr:colOff>0</xdr:colOff>
                <xdr:row>27</xdr:row>
                <xdr:rowOff>266700</xdr:rowOff>
              </from>
              <to>
                <xdr:col>16</xdr:col>
                <xdr:colOff>3714750</xdr:colOff>
                <xdr:row>27</xdr:row>
                <xdr:rowOff>762000</xdr:rowOff>
              </to>
            </anchor>
          </controlPr>
        </control>
      </mc:Choice>
      <mc:Fallback>
        <control shapeId="2175" r:id="rId352" name="ComboBox114"/>
      </mc:Fallback>
    </mc:AlternateContent>
    <mc:AlternateContent xmlns:mc="http://schemas.openxmlformats.org/markup-compatibility/2006">
      <mc:Choice Requires="x14">
        <control shapeId="2176" r:id="rId354" name="ComboBox115">
          <controlPr defaultSize="0" autoLine="0" linkedCell="R29" listFillRange="D96:D99" r:id="rId355">
            <anchor moveWithCells="1">
              <from>
                <xdr:col>16</xdr:col>
                <xdr:colOff>0</xdr:colOff>
                <xdr:row>28</xdr:row>
                <xdr:rowOff>38100</xdr:rowOff>
              </from>
              <to>
                <xdr:col>16</xdr:col>
                <xdr:colOff>3714750</xdr:colOff>
                <xdr:row>28</xdr:row>
                <xdr:rowOff>542925</xdr:rowOff>
              </to>
            </anchor>
          </controlPr>
        </control>
      </mc:Choice>
      <mc:Fallback>
        <control shapeId="2176" r:id="rId354" name="ComboBox115"/>
      </mc:Fallback>
    </mc:AlternateContent>
    <mc:AlternateContent xmlns:mc="http://schemas.openxmlformats.org/markup-compatibility/2006">
      <mc:Choice Requires="x14">
        <control shapeId="2177" r:id="rId356" name="ComboBox116">
          <controlPr defaultSize="0" autoLine="0" linkedCell="R30" listFillRange="D96:D99" r:id="rId357">
            <anchor moveWithCells="1">
              <from>
                <xdr:col>16</xdr:col>
                <xdr:colOff>0</xdr:colOff>
                <xdr:row>29</xdr:row>
                <xdr:rowOff>133350</xdr:rowOff>
              </from>
              <to>
                <xdr:col>16</xdr:col>
                <xdr:colOff>3714750</xdr:colOff>
                <xdr:row>29</xdr:row>
                <xdr:rowOff>628650</xdr:rowOff>
              </to>
            </anchor>
          </controlPr>
        </control>
      </mc:Choice>
      <mc:Fallback>
        <control shapeId="2177" r:id="rId356" name="ComboBox116"/>
      </mc:Fallback>
    </mc:AlternateContent>
    <mc:AlternateContent xmlns:mc="http://schemas.openxmlformats.org/markup-compatibility/2006">
      <mc:Choice Requires="x14">
        <control shapeId="2179" r:id="rId358" name="ComboBox118">
          <controlPr defaultSize="0" autoLine="0" linkedCell="R31" listFillRange="D96:D99" r:id="rId359">
            <anchor moveWithCells="1">
              <from>
                <xdr:col>16</xdr:col>
                <xdr:colOff>0</xdr:colOff>
                <xdr:row>30</xdr:row>
                <xdr:rowOff>85725</xdr:rowOff>
              </from>
              <to>
                <xdr:col>16</xdr:col>
                <xdr:colOff>3714750</xdr:colOff>
                <xdr:row>30</xdr:row>
                <xdr:rowOff>581025</xdr:rowOff>
              </to>
            </anchor>
          </controlPr>
        </control>
      </mc:Choice>
      <mc:Fallback>
        <control shapeId="2179" r:id="rId358" name="ComboBox118"/>
      </mc:Fallback>
    </mc:AlternateContent>
    <mc:AlternateContent xmlns:mc="http://schemas.openxmlformats.org/markup-compatibility/2006">
      <mc:Choice Requires="x14">
        <control shapeId="2180" r:id="rId360" name="ComboBox119">
          <controlPr defaultSize="0" autoLine="0" linkedCell="R32" listFillRange="D96:D99" r:id="rId361">
            <anchor moveWithCells="1">
              <from>
                <xdr:col>16</xdr:col>
                <xdr:colOff>0</xdr:colOff>
                <xdr:row>31</xdr:row>
                <xdr:rowOff>95250</xdr:rowOff>
              </from>
              <to>
                <xdr:col>18</xdr:col>
                <xdr:colOff>0</xdr:colOff>
                <xdr:row>31</xdr:row>
                <xdr:rowOff>590550</xdr:rowOff>
              </to>
            </anchor>
          </controlPr>
        </control>
      </mc:Choice>
      <mc:Fallback>
        <control shapeId="2180" r:id="rId360" name="ComboBox119"/>
      </mc:Fallback>
    </mc:AlternateContent>
    <mc:AlternateContent xmlns:mc="http://schemas.openxmlformats.org/markup-compatibility/2006">
      <mc:Choice Requires="x14">
        <control shapeId="2181" r:id="rId362" name="ComboBox120">
          <controlPr defaultSize="0" autoLine="0" linkedCell="R33" listFillRange="D96:D99" r:id="rId359">
            <anchor moveWithCells="1">
              <from>
                <xdr:col>16</xdr:col>
                <xdr:colOff>0</xdr:colOff>
                <xdr:row>32</xdr:row>
                <xdr:rowOff>85725</xdr:rowOff>
              </from>
              <to>
                <xdr:col>16</xdr:col>
                <xdr:colOff>3714750</xdr:colOff>
                <xdr:row>32</xdr:row>
                <xdr:rowOff>581025</xdr:rowOff>
              </to>
            </anchor>
          </controlPr>
        </control>
      </mc:Choice>
      <mc:Fallback>
        <control shapeId="2181" r:id="rId362" name="ComboBox120"/>
      </mc:Fallback>
    </mc:AlternateContent>
    <mc:AlternateContent xmlns:mc="http://schemas.openxmlformats.org/markup-compatibility/2006">
      <mc:Choice Requires="x14">
        <control shapeId="2182" r:id="rId363" name="ComboBox121">
          <controlPr defaultSize="0" autoLine="0" linkedCell="R34" listFillRange="D96:D99" r:id="rId364">
            <anchor moveWithCells="1">
              <from>
                <xdr:col>16</xdr:col>
                <xdr:colOff>0</xdr:colOff>
                <xdr:row>33</xdr:row>
                <xdr:rowOff>304800</xdr:rowOff>
              </from>
              <to>
                <xdr:col>16</xdr:col>
                <xdr:colOff>3714750</xdr:colOff>
                <xdr:row>33</xdr:row>
                <xdr:rowOff>800100</xdr:rowOff>
              </to>
            </anchor>
          </controlPr>
        </control>
      </mc:Choice>
      <mc:Fallback>
        <control shapeId="2182" r:id="rId363" name="ComboBox121"/>
      </mc:Fallback>
    </mc:AlternateContent>
    <mc:AlternateContent xmlns:mc="http://schemas.openxmlformats.org/markup-compatibility/2006">
      <mc:Choice Requires="x14">
        <control shapeId="2184" r:id="rId365" name="ComboBox113">
          <controlPr defaultSize="0" autoLine="0" linkedCell="R35" listFillRange="D96:D99" r:id="rId366">
            <anchor moveWithCells="1">
              <from>
                <xdr:col>16</xdr:col>
                <xdr:colOff>0</xdr:colOff>
                <xdr:row>34</xdr:row>
                <xdr:rowOff>76200</xdr:rowOff>
              </from>
              <to>
                <xdr:col>16</xdr:col>
                <xdr:colOff>3714750</xdr:colOff>
                <xdr:row>34</xdr:row>
                <xdr:rowOff>581025</xdr:rowOff>
              </to>
            </anchor>
          </controlPr>
        </control>
      </mc:Choice>
      <mc:Fallback>
        <control shapeId="2184" r:id="rId365" name="ComboBox113"/>
      </mc:Fallback>
    </mc:AlternateContent>
    <mc:AlternateContent xmlns:mc="http://schemas.openxmlformats.org/markup-compatibility/2006">
      <mc:Choice Requires="x14">
        <control shapeId="2185" r:id="rId367" name="ComboBox112">
          <controlPr defaultSize="0" autoLine="0" linkedCell="R36" listFillRange="D96:D99" r:id="rId368">
            <anchor moveWithCells="1">
              <from>
                <xdr:col>16</xdr:col>
                <xdr:colOff>0</xdr:colOff>
                <xdr:row>35</xdr:row>
                <xdr:rowOff>123825</xdr:rowOff>
              </from>
              <to>
                <xdr:col>16</xdr:col>
                <xdr:colOff>3714750</xdr:colOff>
                <xdr:row>35</xdr:row>
                <xdr:rowOff>619125</xdr:rowOff>
              </to>
            </anchor>
          </controlPr>
        </control>
      </mc:Choice>
      <mc:Fallback>
        <control shapeId="2185" r:id="rId367" name="ComboBox112"/>
      </mc:Fallback>
    </mc:AlternateContent>
    <mc:AlternateContent xmlns:mc="http://schemas.openxmlformats.org/markup-compatibility/2006">
      <mc:Choice Requires="x14">
        <control shapeId="2186" r:id="rId369" name="ComboBox117">
          <controlPr defaultSize="0" autoLine="0" linkedCell="R37" listFillRange="D96:D99" r:id="rId370">
            <anchor moveWithCells="1">
              <from>
                <xdr:col>16</xdr:col>
                <xdr:colOff>0</xdr:colOff>
                <xdr:row>36</xdr:row>
                <xdr:rowOff>123825</xdr:rowOff>
              </from>
              <to>
                <xdr:col>16</xdr:col>
                <xdr:colOff>3714750</xdr:colOff>
                <xdr:row>36</xdr:row>
                <xdr:rowOff>619125</xdr:rowOff>
              </to>
            </anchor>
          </controlPr>
        </control>
      </mc:Choice>
      <mc:Fallback>
        <control shapeId="2186" r:id="rId369" name="ComboBox117"/>
      </mc:Fallback>
    </mc:AlternateContent>
    <mc:AlternateContent xmlns:mc="http://schemas.openxmlformats.org/markup-compatibility/2006">
      <mc:Choice Requires="x14">
        <control shapeId="2187" r:id="rId371" name="ComboBox122">
          <controlPr defaultSize="0" autoLine="0" linkedCell="R38" listFillRange="D96:D99" r:id="rId372">
            <anchor moveWithCells="1">
              <from>
                <xdr:col>16</xdr:col>
                <xdr:colOff>0</xdr:colOff>
                <xdr:row>37</xdr:row>
                <xdr:rowOff>57150</xdr:rowOff>
              </from>
              <to>
                <xdr:col>16</xdr:col>
                <xdr:colOff>3714750</xdr:colOff>
                <xdr:row>37</xdr:row>
                <xdr:rowOff>552450</xdr:rowOff>
              </to>
            </anchor>
          </controlPr>
        </control>
      </mc:Choice>
      <mc:Fallback>
        <control shapeId="2187" r:id="rId371" name="ComboBox122"/>
      </mc:Fallback>
    </mc:AlternateContent>
    <mc:AlternateContent xmlns:mc="http://schemas.openxmlformats.org/markup-compatibility/2006">
      <mc:Choice Requires="x14">
        <control shapeId="2188" r:id="rId373" name="ComboBox123">
          <controlPr defaultSize="0" autoLine="0" linkedCell="R39" listFillRange="D96:D99" r:id="rId374">
            <anchor moveWithCells="1">
              <from>
                <xdr:col>16</xdr:col>
                <xdr:colOff>0</xdr:colOff>
                <xdr:row>38</xdr:row>
                <xdr:rowOff>390525</xdr:rowOff>
              </from>
              <to>
                <xdr:col>16</xdr:col>
                <xdr:colOff>3714750</xdr:colOff>
                <xdr:row>38</xdr:row>
                <xdr:rowOff>885825</xdr:rowOff>
              </to>
            </anchor>
          </controlPr>
        </control>
      </mc:Choice>
      <mc:Fallback>
        <control shapeId="2188" r:id="rId373" name="ComboBox123"/>
      </mc:Fallback>
    </mc:AlternateContent>
    <mc:AlternateContent xmlns:mc="http://schemas.openxmlformats.org/markup-compatibility/2006">
      <mc:Choice Requires="x14">
        <control shapeId="2189" r:id="rId375" name="ComboBox124">
          <controlPr defaultSize="0" autoLine="0" linkedCell="R40" listFillRange="D96:D99" r:id="rId376">
            <anchor moveWithCells="1">
              <from>
                <xdr:col>16</xdr:col>
                <xdr:colOff>0</xdr:colOff>
                <xdr:row>39</xdr:row>
                <xdr:rowOff>228600</xdr:rowOff>
              </from>
              <to>
                <xdr:col>16</xdr:col>
                <xdr:colOff>3714750</xdr:colOff>
                <xdr:row>39</xdr:row>
                <xdr:rowOff>723900</xdr:rowOff>
              </to>
            </anchor>
          </controlPr>
        </control>
      </mc:Choice>
      <mc:Fallback>
        <control shapeId="2189" r:id="rId375" name="ComboBox124"/>
      </mc:Fallback>
    </mc:AlternateContent>
    <mc:AlternateContent xmlns:mc="http://schemas.openxmlformats.org/markup-compatibility/2006">
      <mc:Choice Requires="x14">
        <control shapeId="2190" r:id="rId377" name="ComboBox125">
          <controlPr defaultSize="0" autoLine="0" linkedCell="R41" listFillRange="D96:D99" r:id="rId378">
            <anchor moveWithCells="1">
              <from>
                <xdr:col>16</xdr:col>
                <xdr:colOff>0</xdr:colOff>
                <xdr:row>40</xdr:row>
                <xdr:rowOff>57150</xdr:rowOff>
              </from>
              <to>
                <xdr:col>16</xdr:col>
                <xdr:colOff>3714750</xdr:colOff>
                <xdr:row>40</xdr:row>
                <xdr:rowOff>552450</xdr:rowOff>
              </to>
            </anchor>
          </controlPr>
        </control>
      </mc:Choice>
      <mc:Fallback>
        <control shapeId="2190" r:id="rId377" name="ComboBox125"/>
      </mc:Fallback>
    </mc:AlternateContent>
    <mc:AlternateContent xmlns:mc="http://schemas.openxmlformats.org/markup-compatibility/2006">
      <mc:Choice Requires="x14">
        <control shapeId="2191" r:id="rId379" name="ComboBox126">
          <controlPr defaultSize="0" autoLine="0" linkedCell="R42" listFillRange="D96:D99" r:id="rId380">
            <anchor moveWithCells="1">
              <from>
                <xdr:col>16</xdr:col>
                <xdr:colOff>0</xdr:colOff>
                <xdr:row>41</xdr:row>
                <xdr:rowOff>57150</xdr:rowOff>
              </from>
              <to>
                <xdr:col>16</xdr:col>
                <xdr:colOff>3714750</xdr:colOff>
                <xdr:row>41</xdr:row>
                <xdr:rowOff>552450</xdr:rowOff>
              </to>
            </anchor>
          </controlPr>
        </control>
      </mc:Choice>
      <mc:Fallback>
        <control shapeId="2191" r:id="rId379" name="ComboBox126"/>
      </mc:Fallback>
    </mc:AlternateContent>
    <mc:AlternateContent xmlns:mc="http://schemas.openxmlformats.org/markup-compatibility/2006">
      <mc:Choice Requires="x14">
        <control shapeId="2192" r:id="rId381" name="ComboBox127">
          <controlPr defaultSize="0" autoLine="0" linkedCell="R43" listFillRange="D96:D99" r:id="rId382">
            <anchor moveWithCells="1">
              <from>
                <xdr:col>16</xdr:col>
                <xdr:colOff>0</xdr:colOff>
                <xdr:row>42</xdr:row>
                <xdr:rowOff>95250</xdr:rowOff>
              </from>
              <to>
                <xdr:col>18</xdr:col>
                <xdr:colOff>0</xdr:colOff>
                <xdr:row>42</xdr:row>
                <xdr:rowOff>590550</xdr:rowOff>
              </to>
            </anchor>
          </controlPr>
        </control>
      </mc:Choice>
      <mc:Fallback>
        <control shapeId="2192" r:id="rId381" name="ComboBox127"/>
      </mc:Fallback>
    </mc:AlternateContent>
    <mc:AlternateContent xmlns:mc="http://schemas.openxmlformats.org/markup-compatibility/2006">
      <mc:Choice Requires="x14">
        <control shapeId="2193" r:id="rId383" name="ComboBox128">
          <controlPr defaultSize="0" autoLine="0" linkedCell="R44" listFillRange="D96:D99" r:id="rId370">
            <anchor moveWithCells="1">
              <from>
                <xdr:col>16</xdr:col>
                <xdr:colOff>0</xdr:colOff>
                <xdr:row>43</xdr:row>
                <xdr:rowOff>95250</xdr:rowOff>
              </from>
              <to>
                <xdr:col>16</xdr:col>
                <xdr:colOff>3714750</xdr:colOff>
                <xdr:row>43</xdr:row>
                <xdr:rowOff>590550</xdr:rowOff>
              </to>
            </anchor>
          </controlPr>
        </control>
      </mc:Choice>
      <mc:Fallback>
        <control shapeId="2193" r:id="rId383" name="ComboBox128"/>
      </mc:Fallback>
    </mc:AlternateContent>
    <mc:AlternateContent xmlns:mc="http://schemas.openxmlformats.org/markup-compatibility/2006">
      <mc:Choice Requires="x14">
        <control shapeId="2194" r:id="rId384" name="ComboBox129">
          <controlPr defaultSize="0" autoLine="0" linkedCell="R45" listFillRange="D96:D99" r:id="rId385">
            <anchor moveWithCells="1">
              <from>
                <xdr:col>16</xdr:col>
                <xdr:colOff>0</xdr:colOff>
                <xdr:row>44</xdr:row>
                <xdr:rowOff>123825</xdr:rowOff>
              </from>
              <to>
                <xdr:col>16</xdr:col>
                <xdr:colOff>3714750</xdr:colOff>
                <xdr:row>44</xdr:row>
                <xdr:rowOff>619125</xdr:rowOff>
              </to>
            </anchor>
          </controlPr>
        </control>
      </mc:Choice>
      <mc:Fallback>
        <control shapeId="2194" r:id="rId384" name="ComboBox129"/>
      </mc:Fallback>
    </mc:AlternateContent>
    <mc:AlternateContent xmlns:mc="http://schemas.openxmlformats.org/markup-compatibility/2006">
      <mc:Choice Requires="x14">
        <control shapeId="2195" r:id="rId386" name="ComboBox130">
          <controlPr defaultSize="0" autoLine="0" linkedCell="R46" listFillRange="D96:D99" r:id="rId387">
            <anchor moveWithCells="1">
              <from>
                <xdr:col>16</xdr:col>
                <xdr:colOff>0</xdr:colOff>
                <xdr:row>45</xdr:row>
                <xdr:rowOff>114300</xdr:rowOff>
              </from>
              <to>
                <xdr:col>16</xdr:col>
                <xdr:colOff>3714750</xdr:colOff>
                <xdr:row>45</xdr:row>
                <xdr:rowOff>609600</xdr:rowOff>
              </to>
            </anchor>
          </controlPr>
        </control>
      </mc:Choice>
      <mc:Fallback>
        <control shapeId="2195" r:id="rId386" name="ComboBox130"/>
      </mc:Fallback>
    </mc:AlternateContent>
    <mc:AlternateContent xmlns:mc="http://schemas.openxmlformats.org/markup-compatibility/2006">
      <mc:Choice Requires="x14">
        <control shapeId="2196" r:id="rId388" name="ComboBox131">
          <controlPr defaultSize="0" autoLine="0" linkedCell="R47" listFillRange="D96:D99" r:id="rId389">
            <anchor moveWithCells="1">
              <from>
                <xdr:col>16</xdr:col>
                <xdr:colOff>0</xdr:colOff>
                <xdr:row>46</xdr:row>
                <xdr:rowOff>95250</xdr:rowOff>
              </from>
              <to>
                <xdr:col>16</xdr:col>
                <xdr:colOff>3714750</xdr:colOff>
                <xdr:row>46</xdr:row>
                <xdr:rowOff>590550</xdr:rowOff>
              </to>
            </anchor>
          </controlPr>
        </control>
      </mc:Choice>
      <mc:Fallback>
        <control shapeId="2196" r:id="rId388" name="ComboBox131"/>
      </mc:Fallback>
    </mc:AlternateContent>
    <mc:AlternateContent xmlns:mc="http://schemas.openxmlformats.org/markup-compatibility/2006">
      <mc:Choice Requires="x14">
        <control shapeId="2197" r:id="rId390" name="ComboBox132">
          <controlPr defaultSize="0" autoLine="0" linkedCell="R48" listFillRange="D96:D99" r:id="rId391">
            <anchor moveWithCells="1">
              <from>
                <xdr:col>16</xdr:col>
                <xdr:colOff>0</xdr:colOff>
                <xdr:row>47</xdr:row>
                <xdr:rowOff>228600</xdr:rowOff>
              </from>
              <to>
                <xdr:col>16</xdr:col>
                <xdr:colOff>3714750</xdr:colOff>
                <xdr:row>47</xdr:row>
                <xdr:rowOff>723900</xdr:rowOff>
              </to>
            </anchor>
          </controlPr>
        </control>
      </mc:Choice>
      <mc:Fallback>
        <control shapeId="2197" r:id="rId390" name="ComboBox132"/>
      </mc:Fallback>
    </mc:AlternateContent>
    <mc:AlternateContent xmlns:mc="http://schemas.openxmlformats.org/markup-compatibility/2006">
      <mc:Choice Requires="x14">
        <control shapeId="2198" r:id="rId392" name="ComboBox133">
          <controlPr defaultSize="0" autoLine="0" linkedCell="R49" listFillRange="D96:D99" r:id="rId393">
            <anchor moveWithCells="1">
              <from>
                <xdr:col>16</xdr:col>
                <xdr:colOff>0</xdr:colOff>
                <xdr:row>48</xdr:row>
                <xdr:rowOff>333375</xdr:rowOff>
              </from>
              <to>
                <xdr:col>16</xdr:col>
                <xdr:colOff>3714750</xdr:colOff>
                <xdr:row>48</xdr:row>
                <xdr:rowOff>828675</xdr:rowOff>
              </to>
            </anchor>
          </controlPr>
        </control>
      </mc:Choice>
      <mc:Fallback>
        <control shapeId="2198" r:id="rId392" name="ComboBox133"/>
      </mc:Fallback>
    </mc:AlternateContent>
    <mc:AlternateContent xmlns:mc="http://schemas.openxmlformats.org/markup-compatibility/2006">
      <mc:Choice Requires="x14">
        <control shapeId="2199" r:id="rId394" name="ComboBox134">
          <controlPr defaultSize="0" autoLine="0" linkedCell="R50" listFillRange="D96:D99" r:id="rId395">
            <anchor moveWithCells="1">
              <from>
                <xdr:col>16</xdr:col>
                <xdr:colOff>0</xdr:colOff>
                <xdr:row>49</xdr:row>
                <xdr:rowOff>361950</xdr:rowOff>
              </from>
              <to>
                <xdr:col>16</xdr:col>
                <xdr:colOff>3714750</xdr:colOff>
                <xdr:row>49</xdr:row>
                <xdr:rowOff>857250</xdr:rowOff>
              </to>
            </anchor>
          </controlPr>
        </control>
      </mc:Choice>
      <mc:Fallback>
        <control shapeId="2199" r:id="rId394" name="ComboBox134"/>
      </mc:Fallback>
    </mc:AlternateContent>
    <mc:AlternateContent xmlns:mc="http://schemas.openxmlformats.org/markup-compatibility/2006">
      <mc:Choice Requires="x14">
        <control shapeId="2210" r:id="rId396" name="ComboBox145">
          <controlPr defaultSize="0" autoLine="0" linkedCell="R61" listFillRange="D96:D99" r:id="rId397">
            <anchor moveWithCells="1">
              <from>
                <xdr:col>16</xdr:col>
                <xdr:colOff>0</xdr:colOff>
                <xdr:row>60</xdr:row>
                <xdr:rowOff>219075</xdr:rowOff>
              </from>
              <to>
                <xdr:col>16</xdr:col>
                <xdr:colOff>3714750</xdr:colOff>
                <xdr:row>60</xdr:row>
                <xdr:rowOff>714375</xdr:rowOff>
              </to>
            </anchor>
          </controlPr>
        </control>
      </mc:Choice>
      <mc:Fallback>
        <control shapeId="2210" r:id="rId396" name="ComboBox145"/>
      </mc:Fallback>
    </mc:AlternateContent>
    <mc:AlternateContent xmlns:mc="http://schemas.openxmlformats.org/markup-compatibility/2006">
      <mc:Choice Requires="x14">
        <control shapeId="2211" r:id="rId398" name="ComboBox146">
          <controlPr defaultSize="0" autoLine="0" linkedCell="R62" listFillRange="D96:D99" r:id="rId399">
            <anchor moveWithCells="1">
              <from>
                <xdr:col>16</xdr:col>
                <xdr:colOff>0</xdr:colOff>
                <xdr:row>61</xdr:row>
                <xdr:rowOff>85725</xdr:rowOff>
              </from>
              <to>
                <xdr:col>16</xdr:col>
                <xdr:colOff>3714750</xdr:colOff>
                <xdr:row>61</xdr:row>
                <xdr:rowOff>581025</xdr:rowOff>
              </to>
            </anchor>
          </controlPr>
        </control>
      </mc:Choice>
      <mc:Fallback>
        <control shapeId="2211" r:id="rId398" name="ComboBox146"/>
      </mc:Fallback>
    </mc:AlternateContent>
    <mc:AlternateContent xmlns:mc="http://schemas.openxmlformats.org/markup-compatibility/2006">
      <mc:Choice Requires="x14">
        <control shapeId="2212" r:id="rId400" name="ComboBox147">
          <controlPr defaultSize="0" autoLine="0" linkedCell="R63" listFillRange="D96:D99" r:id="rId401">
            <anchor moveWithCells="1">
              <from>
                <xdr:col>16</xdr:col>
                <xdr:colOff>0</xdr:colOff>
                <xdr:row>62</xdr:row>
                <xdr:rowOff>76200</xdr:rowOff>
              </from>
              <to>
                <xdr:col>16</xdr:col>
                <xdr:colOff>3714750</xdr:colOff>
                <xdr:row>62</xdr:row>
                <xdr:rowOff>571500</xdr:rowOff>
              </to>
            </anchor>
          </controlPr>
        </control>
      </mc:Choice>
      <mc:Fallback>
        <control shapeId="2212" r:id="rId400" name="ComboBox147"/>
      </mc:Fallback>
    </mc:AlternateContent>
    <mc:AlternateContent xmlns:mc="http://schemas.openxmlformats.org/markup-compatibility/2006">
      <mc:Choice Requires="x14">
        <control shapeId="2213" r:id="rId402" name="ComboBox148">
          <controlPr defaultSize="0" autoLine="0" linkedCell="R64" listFillRange="D96:D99" r:id="rId403">
            <anchor moveWithCells="1">
              <from>
                <xdr:col>16</xdr:col>
                <xdr:colOff>0</xdr:colOff>
                <xdr:row>63</xdr:row>
                <xdr:rowOff>104775</xdr:rowOff>
              </from>
              <to>
                <xdr:col>16</xdr:col>
                <xdr:colOff>3714750</xdr:colOff>
                <xdr:row>63</xdr:row>
                <xdr:rowOff>600075</xdr:rowOff>
              </to>
            </anchor>
          </controlPr>
        </control>
      </mc:Choice>
      <mc:Fallback>
        <control shapeId="2213" r:id="rId402" name="ComboBox148"/>
      </mc:Fallback>
    </mc:AlternateContent>
    <mc:AlternateContent xmlns:mc="http://schemas.openxmlformats.org/markup-compatibility/2006">
      <mc:Choice Requires="x14">
        <control shapeId="2214" r:id="rId404" name="ComboBox149">
          <controlPr defaultSize="0" autoLine="0" linkedCell="R65" listFillRange="D96:D99" r:id="rId405">
            <anchor moveWithCells="1">
              <from>
                <xdr:col>16</xdr:col>
                <xdr:colOff>0</xdr:colOff>
                <xdr:row>64</xdr:row>
                <xdr:rowOff>85725</xdr:rowOff>
              </from>
              <to>
                <xdr:col>16</xdr:col>
                <xdr:colOff>3714750</xdr:colOff>
                <xdr:row>64</xdr:row>
                <xdr:rowOff>581025</xdr:rowOff>
              </to>
            </anchor>
          </controlPr>
        </control>
      </mc:Choice>
      <mc:Fallback>
        <control shapeId="2214" r:id="rId404" name="ComboBox149"/>
      </mc:Fallback>
    </mc:AlternateContent>
    <mc:AlternateContent xmlns:mc="http://schemas.openxmlformats.org/markup-compatibility/2006">
      <mc:Choice Requires="x14">
        <control shapeId="2215" r:id="rId406" name="ComboBox150">
          <controlPr defaultSize="0" autoLine="0" linkedCell="R66" listFillRange="D96:D99" r:id="rId407">
            <anchor moveWithCells="1">
              <from>
                <xdr:col>16</xdr:col>
                <xdr:colOff>0</xdr:colOff>
                <xdr:row>65</xdr:row>
                <xdr:rowOff>95250</xdr:rowOff>
              </from>
              <to>
                <xdr:col>16</xdr:col>
                <xdr:colOff>3714750</xdr:colOff>
                <xdr:row>65</xdr:row>
                <xdr:rowOff>590550</xdr:rowOff>
              </to>
            </anchor>
          </controlPr>
        </control>
      </mc:Choice>
      <mc:Fallback>
        <control shapeId="2215" r:id="rId406" name="ComboBox150"/>
      </mc:Fallback>
    </mc:AlternateContent>
    <mc:AlternateContent xmlns:mc="http://schemas.openxmlformats.org/markup-compatibility/2006">
      <mc:Choice Requires="x14">
        <control shapeId="2216" r:id="rId408" name="ComboBox151">
          <controlPr defaultSize="0" autoLine="0" linkedCell="R67" listFillRange="D96:D99" r:id="rId409">
            <anchor moveWithCells="1">
              <from>
                <xdr:col>16</xdr:col>
                <xdr:colOff>0</xdr:colOff>
                <xdr:row>66</xdr:row>
                <xdr:rowOff>85725</xdr:rowOff>
              </from>
              <to>
                <xdr:col>16</xdr:col>
                <xdr:colOff>3714750</xdr:colOff>
                <xdr:row>66</xdr:row>
                <xdr:rowOff>581025</xdr:rowOff>
              </to>
            </anchor>
          </controlPr>
        </control>
      </mc:Choice>
      <mc:Fallback>
        <control shapeId="2216" r:id="rId408" name="ComboBox151"/>
      </mc:Fallback>
    </mc:AlternateContent>
    <mc:AlternateContent xmlns:mc="http://schemas.openxmlformats.org/markup-compatibility/2006">
      <mc:Choice Requires="x14">
        <control shapeId="2217" r:id="rId410" name="ComboBox152">
          <controlPr defaultSize="0" autoLine="0" linkedCell="R68" listFillRange="D96:D99" r:id="rId411">
            <anchor moveWithCells="1">
              <from>
                <xdr:col>16</xdr:col>
                <xdr:colOff>0</xdr:colOff>
                <xdr:row>67</xdr:row>
                <xdr:rowOff>114300</xdr:rowOff>
              </from>
              <to>
                <xdr:col>16</xdr:col>
                <xdr:colOff>3714750</xdr:colOff>
                <xdr:row>67</xdr:row>
                <xdr:rowOff>619125</xdr:rowOff>
              </to>
            </anchor>
          </controlPr>
        </control>
      </mc:Choice>
      <mc:Fallback>
        <control shapeId="2217" r:id="rId410" name="ComboBox152"/>
      </mc:Fallback>
    </mc:AlternateContent>
    <mc:AlternateContent xmlns:mc="http://schemas.openxmlformats.org/markup-compatibility/2006">
      <mc:Choice Requires="x14">
        <control shapeId="2218" r:id="rId412" name="ComboBox153">
          <controlPr defaultSize="0" autoLine="0" linkedCell="R69" listFillRange="D96:D99" r:id="rId405">
            <anchor moveWithCells="1">
              <from>
                <xdr:col>16</xdr:col>
                <xdr:colOff>0</xdr:colOff>
                <xdr:row>68</xdr:row>
                <xdr:rowOff>104775</xdr:rowOff>
              </from>
              <to>
                <xdr:col>16</xdr:col>
                <xdr:colOff>3714750</xdr:colOff>
                <xdr:row>68</xdr:row>
                <xdr:rowOff>600075</xdr:rowOff>
              </to>
            </anchor>
          </controlPr>
        </control>
      </mc:Choice>
      <mc:Fallback>
        <control shapeId="2218" r:id="rId412" name="ComboBox153"/>
      </mc:Fallback>
    </mc:AlternateContent>
    <mc:AlternateContent xmlns:mc="http://schemas.openxmlformats.org/markup-compatibility/2006">
      <mc:Choice Requires="x14">
        <control shapeId="2219" r:id="rId413" name="ComboBox154">
          <controlPr defaultSize="0" autoLine="0" linkedCell="R70" listFillRange="D96:D99" r:id="rId414">
            <anchor moveWithCells="1">
              <from>
                <xdr:col>16</xdr:col>
                <xdr:colOff>0</xdr:colOff>
                <xdr:row>69</xdr:row>
                <xdr:rowOff>85725</xdr:rowOff>
              </from>
              <to>
                <xdr:col>16</xdr:col>
                <xdr:colOff>3714750</xdr:colOff>
                <xdr:row>69</xdr:row>
                <xdr:rowOff>581025</xdr:rowOff>
              </to>
            </anchor>
          </controlPr>
        </control>
      </mc:Choice>
      <mc:Fallback>
        <control shapeId="2219" r:id="rId413" name="ComboBox154"/>
      </mc:Fallback>
    </mc:AlternateContent>
    <mc:AlternateContent xmlns:mc="http://schemas.openxmlformats.org/markup-compatibility/2006">
      <mc:Choice Requires="x14">
        <control shapeId="2220" r:id="rId415" name="ComboBox155">
          <controlPr defaultSize="0" autoLine="0" linkedCell="R71" listFillRange="D96:D99" r:id="rId416">
            <anchor moveWithCells="1">
              <from>
                <xdr:col>16</xdr:col>
                <xdr:colOff>0</xdr:colOff>
                <xdr:row>70</xdr:row>
                <xdr:rowOff>47625</xdr:rowOff>
              </from>
              <to>
                <xdr:col>16</xdr:col>
                <xdr:colOff>3714750</xdr:colOff>
                <xdr:row>70</xdr:row>
                <xdr:rowOff>542925</xdr:rowOff>
              </to>
            </anchor>
          </controlPr>
        </control>
      </mc:Choice>
      <mc:Fallback>
        <control shapeId="2220" r:id="rId415" name="ComboBox155"/>
      </mc:Fallback>
    </mc:AlternateContent>
    <mc:AlternateContent xmlns:mc="http://schemas.openxmlformats.org/markup-compatibility/2006">
      <mc:Choice Requires="x14">
        <control shapeId="2221" r:id="rId417" name="ComboBox156">
          <controlPr defaultSize="0" autoLine="0" linkedCell="R72" listFillRange="D96:D99" r:id="rId418">
            <anchor moveWithCells="1">
              <from>
                <xdr:col>16</xdr:col>
                <xdr:colOff>0</xdr:colOff>
                <xdr:row>71</xdr:row>
                <xdr:rowOff>228600</xdr:rowOff>
              </from>
              <to>
                <xdr:col>16</xdr:col>
                <xdr:colOff>3714750</xdr:colOff>
                <xdr:row>71</xdr:row>
                <xdr:rowOff>733425</xdr:rowOff>
              </to>
            </anchor>
          </controlPr>
        </control>
      </mc:Choice>
      <mc:Fallback>
        <control shapeId="2221" r:id="rId417" name="ComboBox156"/>
      </mc:Fallback>
    </mc:AlternateContent>
    <mc:AlternateContent xmlns:mc="http://schemas.openxmlformats.org/markup-compatibility/2006">
      <mc:Choice Requires="x14">
        <control shapeId="2222" r:id="rId419" name="ComboBox157">
          <controlPr defaultSize="0" autoLine="0" linkedCell="R73" listFillRange="D96:D99" r:id="rId420">
            <anchor moveWithCells="1">
              <from>
                <xdr:col>16</xdr:col>
                <xdr:colOff>0</xdr:colOff>
                <xdr:row>72</xdr:row>
                <xdr:rowOff>219075</xdr:rowOff>
              </from>
              <to>
                <xdr:col>16</xdr:col>
                <xdr:colOff>3705225</xdr:colOff>
                <xdr:row>72</xdr:row>
                <xdr:rowOff>704850</xdr:rowOff>
              </to>
            </anchor>
          </controlPr>
        </control>
      </mc:Choice>
      <mc:Fallback>
        <control shapeId="2222" r:id="rId419" name="ComboBox157"/>
      </mc:Fallback>
    </mc:AlternateContent>
    <mc:AlternateContent xmlns:mc="http://schemas.openxmlformats.org/markup-compatibility/2006">
      <mc:Choice Requires="x14">
        <control shapeId="2223" r:id="rId421" name="ComboBox158">
          <controlPr defaultSize="0" autoLine="0" linkedCell="R74" listFillRange="D96:D99" r:id="rId422">
            <anchor moveWithCells="1">
              <from>
                <xdr:col>16</xdr:col>
                <xdr:colOff>0</xdr:colOff>
                <xdr:row>73</xdr:row>
                <xdr:rowOff>95250</xdr:rowOff>
              </from>
              <to>
                <xdr:col>16</xdr:col>
                <xdr:colOff>3714750</xdr:colOff>
                <xdr:row>73</xdr:row>
                <xdr:rowOff>581025</xdr:rowOff>
              </to>
            </anchor>
          </controlPr>
        </control>
      </mc:Choice>
      <mc:Fallback>
        <control shapeId="2223" r:id="rId421" name="ComboBox158"/>
      </mc:Fallback>
    </mc:AlternateContent>
    <mc:AlternateContent xmlns:mc="http://schemas.openxmlformats.org/markup-compatibility/2006">
      <mc:Choice Requires="x14">
        <control shapeId="2224" r:id="rId423" name="ComboBox159">
          <controlPr defaultSize="0" autoLine="0" linkedCell="R75" listFillRange="D96:D99" r:id="rId424">
            <anchor moveWithCells="1">
              <from>
                <xdr:col>16</xdr:col>
                <xdr:colOff>0</xdr:colOff>
                <xdr:row>74</xdr:row>
                <xdr:rowOff>133350</xdr:rowOff>
              </from>
              <to>
                <xdr:col>16</xdr:col>
                <xdr:colOff>3714750</xdr:colOff>
                <xdr:row>74</xdr:row>
                <xdr:rowOff>619125</xdr:rowOff>
              </to>
            </anchor>
          </controlPr>
        </control>
      </mc:Choice>
      <mc:Fallback>
        <control shapeId="2224" r:id="rId423" name="ComboBox159"/>
      </mc:Fallback>
    </mc:AlternateContent>
    <mc:AlternateContent xmlns:mc="http://schemas.openxmlformats.org/markup-compatibility/2006">
      <mc:Choice Requires="x14">
        <control shapeId="2225" r:id="rId425" name="ComboBox160">
          <controlPr defaultSize="0" autoLine="0" linkedCell="R76" listFillRange="D96:D99" r:id="rId426">
            <anchor moveWithCells="1">
              <from>
                <xdr:col>16</xdr:col>
                <xdr:colOff>0</xdr:colOff>
                <xdr:row>88</xdr:row>
                <xdr:rowOff>0</xdr:rowOff>
              </from>
              <to>
                <xdr:col>16</xdr:col>
                <xdr:colOff>3714750</xdr:colOff>
                <xdr:row>89</xdr:row>
                <xdr:rowOff>152400</xdr:rowOff>
              </to>
            </anchor>
          </controlPr>
        </control>
      </mc:Choice>
      <mc:Fallback>
        <control shapeId="2225" r:id="rId425" name="ComboBox160"/>
      </mc:Fallback>
    </mc:AlternateContent>
    <mc:AlternateContent xmlns:mc="http://schemas.openxmlformats.org/markup-compatibility/2006">
      <mc:Choice Requires="x14">
        <control shapeId="2227" r:id="rId427" name="ComboBox161">
          <controlPr defaultSize="0" autoLine="0" linkedCell="R77" listFillRange="D96:D99" r:id="rId428">
            <anchor moveWithCells="1">
              <from>
                <xdr:col>16</xdr:col>
                <xdr:colOff>0</xdr:colOff>
                <xdr:row>88</xdr:row>
                <xdr:rowOff>0</xdr:rowOff>
              </from>
              <to>
                <xdr:col>16</xdr:col>
                <xdr:colOff>3714750</xdr:colOff>
                <xdr:row>89</xdr:row>
                <xdr:rowOff>152400</xdr:rowOff>
              </to>
            </anchor>
          </controlPr>
        </control>
      </mc:Choice>
      <mc:Fallback>
        <control shapeId="2227" r:id="rId427" name="ComboBox161"/>
      </mc:Fallback>
    </mc:AlternateContent>
    <mc:AlternateContent xmlns:mc="http://schemas.openxmlformats.org/markup-compatibility/2006">
      <mc:Choice Requires="x14">
        <control shapeId="2228" r:id="rId429" name="ComboBox162">
          <controlPr defaultSize="0" autoLine="0" linkedCell="R78" listFillRange="D96:D99" r:id="rId430">
            <anchor moveWithCells="1">
              <from>
                <xdr:col>16</xdr:col>
                <xdr:colOff>0</xdr:colOff>
                <xdr:row>88</xdr:row>
                <xdr:rowOff>0</xdr:rowOff>
              </from>
              <to>
                <xdr:col>16</xdr:col>
                <xdr:colOff>3714750</xdr:colOff>
                <xdr:row>89</xdr:row>
                <xdr:rowOff>152400</xdr:rowOff>
              </to>
            </anchor>
          </controlPr>
        </control>
      </mc:Choice>
      <mc:Fallback>
        <control shapeId="2228" r:id="rId429" name="ComboBox162"/>
      </mc:Fallback>
    </mc:AlternateContent>
    <mc:AlternateContent xmlns:mc="http://schemas.openxmlformats.org/markup-compatibility/2006">
      <mc:Choice Requires="x14">
        <control shapeId="2229" r:id="rId431" name="ComboBox163">
          <controlPr defaultSize="0" autoLine="0" linkedCell="R79" listFillRange="D96:D99" r:id="rId432">
            <anchor moveWithCells="1">
              <from>
                <xdr:col>16</xdr:col>
                <xdr:colOff>0</xdr:colOff>
                <xdr:row>88</xdr:row>
                <xdr:rowOff>0</xdr:rowOff>
              </from>
              <to>
                <xdr:col>16</xdr:col>
                <xdr:colOff>3705225</xdr:colOff>
                <xdr:row>89</xdr:row>
                <xdr:rowOff>161925</xdr:rowOff>
              </to>
            </anchor>
          </controlPr>
        </control>
      </mc:Choice>
      <mc:Fallback>
        <control shapeId="2229" r:id="rId431" name="ComboBox163"/>
      </mc:Fallback>
    </mc:AlternateContent>
    <mc:AlternateContent xmlns:mc="http://schemas.openxmlformats.org/markup-compatibility/2006">
      <mc:Choice Requires="x14">
        <control shapeId="2230" r:id="rId433" name="ComboBox164">
          <controlPr defaultSize="0" autoLine="0" linkedCell="R80" listFillRange="D96:D99" r:id="rId434">
            <anchor moveWithCells="1">
              <from>
                <xdr:col>16</xdr:col>
                <xdr:colOff>0</xdr:colOff>
                <xdr:row>88</xdr:row>
                <xdr:rowOff>0</xdr:rowOff>
              </from>
              <to>
                <xdr:col>16</xdr:col>
                <xdr:colOff>3705225</xdr:colOff>
                <xdr:row>89</xdr:row>
                <xdr:rowOff>152400</xdr:rowOff>
              </to>
            </anchor>
          </controlPr>
        </control>
      </mc:Choice>
      <mc:Fallback>
        <control shapeId="2230" r:id="rId433" name="ComboBox164"/>
      </mc:Fallback>
    </mc:AlternateContent>
    <mc:AlternateContent xmlns:mc="http://schemas.openxmlformats.org/markup-compatibility/2006">
      <mc:Choice Requires="x14">
        <control shapeId="2231" r:id="rId435" name="ComboBox165">
          <controlPr defaultSize="0" autoLine="0" linkedCell="R81" listFillRange="D96:D99" r:id="rId436">
            <anchor moveWithCells="1">
              <from>
                <xdr:col>16</xdr:col>
                <xdr:colOff>0</xdr:colOff>
                <xdr:row>88</xdr:row>
                <xdr:rowOff>0</xdr:rowOff>
              </from>
              <to>
                <xdr:col>16</xdr:col>
                <xdr:colOff>3705225</xdr:colOff>
                <xdr:row>89</xdr:row>
                <xdr:rowOff>152400</xdr:rowOff>
              </to>
            </anchor>
          </controlPr>
        </control>
      </mc:Choice>
      <mc:Fallback>
        <control shapeId="2231" r:id="rId435" name="ComboBox165"/>
      </mc:Fallback>
    </mc:AlternateContent>
    <mc:AlternateContent xmlns:mc="http://schemas.openxmlformats.org/markup-compatibility/2006">
      <mc:Choice Requires="x14">
        <control shapeId="2232" r:id="rId437" name="ComboBox166">
          <controlPr defaultSize="0" autoLine="0" linkedCell="R82" listFillRange="D96:D99" r:id="rId438">
            <anchor moveWithCells="1">
              <from>
                <xdr:col>16</xdr:col>
                <xdr:colOff>0</xdr:colOff>
                <xdr:row>88</xdr:row>
                <xdr:rowOff>0</xdr:rowOff>
              </from>
              <to>
                <xdr:col>16</xdr:col>
                <xdr:colOff>3714750</xdr:colOff>
                <xdr:row>89</xdr:row>
                <xdr:rowOff>152400</xdr:rowOff>
              </to>
            </anchor>
          </controlPr>
        </control>
      </mc:Choice>
      <mc:Fallback>
        <control shapeId="2232" r:id="rId437" name="ComboBox166"/>
      </mc:Fallback>
    </mc:AlternateContent>
    <mc:AlternateContent xmlns:mc="http://schemas.openxmlformats.org/markup-compatibility/2006">
      <mc:Choice Requires="x14">
        <control shapeId="2233" r:id="rId439" name="ComboBox167">
          <controlPr defaultSize="0" autoLine="0" linkedCell="R83" listFillRange="D96:D99" r:id="rId440">
            <anchor moveWithCells="1">
              <from>
                <xdr:col>16</xdr:col>
                <xdr:colOff>0</xdr:colOff>
                <xdr:row>88</xdr:row>
                <xdr:rowOff>0</xdr:rowOff>
              </from>
              <to>
                <xdr:col>18</xdr:col>
                <xdr:colOff>9525</xdr:colOff>
                <xdr:row>89</xdr:row>
                <xdr:rowOff>152400</xdr:rowOff>
              </to>
            </anchor>
          </controlPr>
        </control>
      </mc:Choice>
      <mc:Fallback>
        <control shapeId="2233" r:id="rId439" name="ComboBox167"/>
      </mc:Fallback>
    </mc:AlternateContent>
    <mc:AlternateContent xmlns:mc="http://schemas.openxmlformats.org/markup-compatibility/2006">
      <mc:Choice Requires="x14">
        <control shapeId="2234" r:id="rId441" name="ComboBox168">
          <controlPr defaultSize="0" autoLine="0" linkedCell="R84" listFillRange="D96:D99" r:id="rId414">
            <anchor moveWithCells="1">
              <from>
                <xdr:col>16</xdr:col>
                <xdr:colOff>28575</xdr:colOff>
                <xdr:row>88</xdr:row>
                <xdr:rowOff>0</xdr:rowOff>
              </from>
              <to>
                <xdr:col>18</xdr:col>
                <xdr:colOff>19050</xdr:colOff>
                <xdr:row>89</xdr:row>
                <xdr:rowOff>161925</xdr:rowOff>
              </to>
            </anchor>
          </controlPr>
        </control>
      </mc:Choice>
      <mc:Fallback>
        <control shapeId="2234" r:id="rId441" name="ComboBox168"/>
      </mc:Fallback>
    </mc:AlternateContent>
    <mc:AlternateContent xmlns:mc="http://schemas.openxmlformats.org/markup-compatibility/2006">
      <mc:Choice Requires="x14">
        <control shapeId="2235" r:id="rId442" name="ComboBox169">
          <controlPr defaultSize="0" autoLine="0" linkedCell="R85" listFillRange="D96:D99" r:id="rId443">
            <anchor moveWithCells="1">
              <from>
                <xdr:col>16</xdr:col>
                <xdr:colOff>0</xdr:colOff>
                <xdr:row>88</xdr:row>
                <xdr:rowOff>0</xdr:rowOff>
              </from>
              <to>
                <xdr:col>16</xdr:col>
                <xdr:colOff>3714750</xdr:colOff>
                <xdr:row>89</xdr:row>
                <xdr:rowOff>152400</xdr:rowOff>
              </to>
            </anchor>
          </controlPr>
        </control>
      </mc:Choice>
      <mc:Fallback>
        <control shapeId="2235" r:id="rId442" name="ComboBox169"/>
      </mc:Fallback>
    </mc:AlternateContent>
    <mc:AlternateContent xmlns:mc="http://schemas.openxmlformats.org/markup-compatibility/2006">
      <mc:Choice Requires="x14">
        <control shapeId="2236" r:id="rId444" name="ComboBox170">
          <controlPr defaultSize="0" autoLine="0" linkedCell="R86" listFillRange="D96:D99" r:id="rId445">
            <anchor moveWithCells="1">
              <from>
                <xdr:col>16</xdr:col>
                <xdr:colOff>0</xdr:colOff>
                <xdr:row>88</xdr:row>
                <xdr:rowOff>0</xdr:rowOff>
              </from>
              <to>
                <xdr:col>18</xdr:col>
                <xdr:colOff>9525</xdr:colOff>
                <xdr:row>89</xdr:row>
                <xdr:rowOff>152400</xdr:rowOff>
              </to>
            </anchor>
          </controlPr>
        </control>
      </mc:Choice>
      <mc:Fallback>
        <control shapeId="2236" r:id="rId444" name="ComboBox170"/>
      </mc:Fallback>
    </mc:AlternateContent>
    <mc:AlternateContent xmlns:mc="http://schemas.openxmlformats.org/markup-compatibility/2006">
      <mc:Choice Requires="x14">
        <control shapeId="2237" r:id="rId446" name="ComboBox171">
          <controlPr defaultSize="0" autoLine="0" linkedCell="R87" listFillRange="D96:D99" r:id="rId447">
            <anchor moveWithCells="1">
              <from>
                <xdr:col>16</xdr:col>
                <xdr:colOff>0</xdr:colOff>
                <xdr:row>88</xdr:row>
                <xdr:rowOff>0</xdr:rowOff>
              </from>
              <to>
                <xdr:col>18</xdr:col>
                <xdr:colOff>0</xdr:colOff>
                <xdr:row>89</xdr:row>
                <xdr:rowOff>152400</xdr:rowOff>
              </to>
            </anchor>
          </controlPr>
        </control>
      </mc:Choice>
      <mc:Fallback>
        <control shapeId="2237" r:id="rId446" name="ComboBox171"/>
      </mc:Fallback>
    </mc:AlternateContent>
    <mc:AlternateContent xmlns:mc="http://schemas.openxmlformats.org/markup-compatibility/2006">
      <mc:Choice Requires="x14">
        <control shapeId="2238" r:id="rId448" name="ComboBox172">
          <controlPr defaultSize="0" autoLine="0" linkedCell="R88" listFillRange="D96:D99" r:id="rId449">
            <anchor moveWithCells="1">
              <from>
                <xdr:col>16</xdr:col>
                <xdr:colOff>0</xdr:colOff>
                <xdr:row>88</xdr:row>
                <xdr:rowOff>0</xdr:rowOff>
              </from>
              <to>
                <xdr:col>18</xdr:col>
                <xdr:colOff>0</xdr:colOff>
                <xdr:row>89</xdr:row>
                <xdr:rowOff>152400</xdr:rowOff>
              </to>
            </anchor>
          </controlPr>
        </control>
      </mc:Choice>
      <mc:Fallback>
        <control shapeId="2238" r:id="rId448" name="ComboBox172"/>
      </mc:Fallback>
    </mc:AlternateContent>
    <mc:AlternateContent xmlns:mc="http://schemas.openxmlformats.org/markup-compatibility/2006">
      <mc:Choice Requires="x14">
        <control shapeId="2240" r:id="rId450" name="ComboBox173">
          <controlPr defaultSize="0" autoLine="0" autoPict="0" linkedCell="T3" listFillRange="D102:D105" r:id="rId451">
            <anchor moveWithCells="1">
              <from>
                <xdr:col>18</xdr:col>
                <xdr:colOff>76200</xdr:colOff>
                <xdr:row>2</xdr:row>
                <xdr:rowOff>1838325</xdr:rowOff>
              </from>
              <to>
                <xdr:col>18</xdr:col>
                <xdr:colOff>4000500</xdr:colOff>
                <xdr:row>2</xdr:row>
                <xdr:rowOff>3552825</xdr:rowOff>
              </to>
            </anchor>
          </controlPr>
        </control>
      </mc:Choice>
      <mc:Fallback>
        <control shapeId="2240" r:id="rId450" name="ComboBox173"/>
      </mc:Fallback>
    </mc:AlternateContent>
    <mc:AlternateContent xmlns:mc="http://schemas.openxmlformats.org/markup-compatibility/2006">
      <mc:Choice Requires="x14">
        <control shapeId="2241" r:id="rId452" name="ComboBox174">
          <controlPr defaultSize="0" autoLine="0" autoPict="0" linkedCell="T4" listFillRange="D102:D105" r:id="rId453">
            <anchor moveWithCells="1">
              <from>
                <xdr:col>18</xdr:col>
                <xdr:colOff>9525</xdr:colOff>
                <xdr:row>3</xdr:row>
                <xdr:rowOff>57150</xdr:rowOff>
              </from>
              <to>
                <xdr:col>18</xdr:col>
                <xdr:colOff>4000500</xdr:colOff>
                <xdr:row>3</xdr:row>
                <xdr:rowOff>590550</xdr:rowOff>
              </to>
            </anchor>
          </controlPr>
        </control>
      </mc:Choice>
      <mc:Fallback>
        <control shapeId="2241" r:id="rId452" name="ComboBox174"/>
      </mc:Fallback>
    </mc:AlternateContent>
    <mc:AlternateContent xmlns:mc="http://schemas.openxmlformats.org/markup-compatibility/2006">
      <mc:Choice Requires="x14">
        <control shapeId="2242" r:id="rId454" name="ComboBox175">
          <controlPr defaultSize="0" autoLine="0" autoPict="0" linkedCell="T5" listFillRange="D102:D105" r:id="rId455">
            <anchor moveWithCells="1">
              <from>
                <xdr:col>17</xdr:col>
                <xdr:colOff>1847850</xdr:colOff>
                <xdr:row>4</xdr:row>
                <xdr:rowOff>142875</xdr:rowOff>
              </from>
              <to>
                <xdr:col>18</xdr:col>
                <xdr:colOff>4010025</xdr:colOff>
                <xdr:row>4</xdr:row>
                <xdr:rowOff>676275</xdr:rowOff>
              </to>
            </anchor>
          </controlPr>
        </control>
      </mc:Choice>
      <mc:Fallback>
        <control shapeId="2242" r:id="rId454" name="ComboBox175"/>
      </mc:Fallback>
    </mc:AlternateContent>
    <mc:AlternateContent xmlns:mc="http://schemas.openxmlformats.org/markup-compatibility/2006">
      <mc:Choice Requires="x14">
        <control shapeId="2243" r:id="rId456" name="ComboBox176">
          <controlPr defaultSize="0" autoLine="0" autoPict="0" linkedCell="T6" listFillRange="D102:D105" r:id="rId457">
            <anchor moveWithCells="1">
              <from>
                <xdr:col>17</xdr:col>
                <xdr:colOff>1847850</xdr:colOff>
                <xdr:row>5</xdr:row>
                <xdr:rowOff>238125</xdr:rowOff>
              </from>
              <to>
                <xdr:col>18</xdr:col>
                <xdr:colOff>4029075</xdr:colOff>
                <xdr:row>5</xdr:row>
                <xdr:rowOff>771525</xdr:rowOff>
              </to>
            </anchor>
          </controlPr>
        </control>
      </mc:Choice>
      <mc:Fallback>
        <control shapeId="2243" r:id="rId456" name="ComboBox176"/>
      </mc:Fallback>
    </mc:AlternateContent>
    <mc:AlternateContent xmlns:mc="http://schemas.openxmlformats.org/markup-compatibility/2006">
      <mc:Choice Requires="x14">
        <control shapeId="2244" r:id="rId458" name="ComboBox177">
          <controlPr defaultSize="0" autoLine="0" autoPict="0" linkedCell="T7" listFillRange="D102:D105" r:id="rId459">
            <anchor moveWithCells="1">
              <from>
                <xdr:col>18</xdr:col>
                <xdr:colOff>47625</xdr:colOff>
                <xdr:row>6</xdr:row>
                <xdr:rowOff>495300</xdr:rowOff>
              </from>
              <to>
                <xdr:col>18</xdr:col>
                <xdr:colOff>3981450</xdr:colOff>
                <xdr:row>6</xdr:row>
                <xdr:rowOff>1028700</xdr:rowOff>
              </to>
            </anchor>
          </controlPr>
        </control>
      </mc:Choice>
      <mc:Fallback>
        <control shapeId="2244" r:id="rId458" name="ComboBox177"/>
      </mc:Fallback>
    </mc:AlternateContent>
    <mc:AlternateContent xmlns:mc="http://schemas.openxmlformats.org/markup-compatibility/2006">
      <mc:Choice Requires="x14">
        <control shapeId="2245" r:id="rId460" name="ComboBox178">
          <controlPr defaultSize="0" autoLine="0" autoPict="0" linkedCell="T8" listFillRange="D102:D105" r:id="rId461">
            <anchor moveWithCells="1">
              <from>
                <xdr:col>18</xdr:col>
                <xdr:colOff>38100</xdr:colOff>
                <xdr:row>7</xdr:row>
                <xdr:rowOff>219075</xdr:rowOff>
              </from>
              <to>
                <xdr:col>18</xdr:col>
                <xdr:colOff>3981450</xdr:colOff>
                <xdr:row>7</xdr:row>
                <xdr:rowOff>762000</xdr:rowOff>
              </to>
            </anchor>
          </controlPr>
        </control>
      </mc:Choice>
      <mc:Fallback>
        <control shapeId="2245" r:id="rId460" name="ComboBox178"/>
      </mc:Fallback>
    </mc:AlternateContent>
    <mc:AlternateContent xmlns:mc="http://schemas.openxmlformats.org/markup-compatibility/2006">
      <mc:Choice Requires="x14">
        <control shapeId="2246" r:id="rId462" name="ComboBox179">
          <controlPr defaultSize="0" autoLine="0" autoPict="0" linkedCell="T9" listFillRange="D102:D105" r:id="rId463">
            <anchor moveWithCells="1">
              <from>
                <xdr:col>18</xdr:col>
                <xdr:colOff>38100</xdr:colOff>
                <xdr:row>8</xdr:row>
                <xdr:rowOff>47625</xdr:rowOff>
              </from>
              <to>
                <xdr:col>18</xdr:col>
                <xdr:colOff>3981450</xdr:colOff>
                <xdr:row>8</xdr:row>
                <xdr:rowOff>571500</xdr:rowOff>
              </to>
            </anchor>
          </controlPr>
        </control>
      </mc:Choice>
      <mc:Fallback>
        <control shapeId="2246" r:id="rId462" name="ComboBox179"/>
      </mc:Fallback>
    </mc:AlternateContent>
    <mc:AlternateContent xmlns:mc="http://schemas.openxmlformats.org/markup-compatibility/2006">
      <mc:Choice Requires="x14">
        <control shapeId="2247" r:id="rId464" name="ComboBox180">
          <controlPr defaultSize="0" autoLine="0" autoPict="0" linkedCell="T10" listFillRange="D102:D105" r:id="rId465">
            <anchor moveWithCells="1">
              <from>
                <xdr:col>18</xdr:col>
                <xdr:colOff>19050</xdr:colOff>
                <xdr:row>9</xdr:row>
                <xdr:rowOff>76200</xdr:rowOff>
              </from>
              <to>
                <xdr:col>18</xdr:col>
                <xdr:colOff>4019550</xdr:colOff>
                <xdr:row>9</xdr:row>
                <xdr:rowOff>600075</xdr:rowOff>
              </to>
            </anchor>
          </controlPr>
        </control>
      </mc:Choice>
      <mc:Fallback>
        <control shapeId="2247" r:id="rId464" name="ComboBox180"/>
      </mc:Fallback>
    </mc:AlternateContent>
    <mc:AlternateContent xmlns:mc="http://schemas.openxmlformats.org/markup-compatibility/2006">
      <mc:Choice Requires="x14">
        <control shapeId="2248" r:id="rId466" name="ComboBox181">
          <controlPr defaultSize="0" autoLine="0" autoPict="0" linkedCell="T11" listFillRange="D102:D105" r:id="rId467">
            <anchor moveWithCells="1">
              <from>
                <xdr:col>18</xdr:col>
                <xdr:colOff>19050</xdr:colOff>
                <xdr:row>10</xdr:row>
                <xdr:rowOff>85725</xdr:rowOff>
              </from>
              <to>
                <xdr:col>18</xdr:col>
                <xdr:colOff>4019550</xdr:colOff>
                <xdr:row>10</xdr:row>
                <xdr:rowOff>619125</xdr:rowOff>
              </to>
            </anchor>
          </controlPr>
        </control>
      </mc:Choice>
      <mc:Fallback>
        <control shapeId="2248" r:id="rId466" name="ComboBox181"/>
      </mc:Fallback>
    </mc:AlternateContent>
    <mc:AlternateContent xmlns:mc="http://schemas.openxmlformats.org/markup-compatibility/2006">
      <mc:Choice Requires="x14">
        <control shapeId="2249" r:id="rId468" name="ComboBox182">
          <controlPr defaultSize="0" autoLine="0" autoPict="0" linkedCell="T12" listFillRange="D102:D105" r:id="rId469">
            <anchor moveWithCells="1">
              <from>
                <xdr:col>18</xdr:col>
                <xdr:colOff>19050</xdr:colOff>
                <xdr:row>11</xdr:row>
                <xdr:rowOff>114300</xdr:rowOff>
              </from>
              <to>
                <xdr:col>18</xdr:col>
                <xdr:colOff>4019550</xdr:colOff>
                <xdr:row>11</xdr:row>
                <xdr:rowOff>647700</xdr:rowOff>
              </to>
            </anchor>
          </controlPr>
        </control>
      </mc:Choice>
      <mc:Fallback>
        <control shapeId="2249" r:id="rId468" name="ComboBox182"/>
      </mc:Fallback>
    </mc:AlternateContent>
    <mc:AlternateContent xmlns:mc="http://schemas.openxmlformats.org/markup-compatibility/2006">
      <mc:Choice Requires="x14">
        <control shapeId="2250" r:id="rId470" name="ComboBox183">
          <controlPr defaultSize="0" autoLine="0" autoPict="0" linkedCell="T13" listFillRange="D102:D105" r:id="rId471">
            <anchor moveWithCells="1">
              <from>
                <xdr:col>18</xdr:col>
                <xdr:colOff>19050</xdr:colOff>
                <xdr:row>12</xdr:row>
                <xdr:rowOff>152400</xdr:rowOff>
              </from>
              <to>
                <xdr:col>18</xdr:col>
                <xdr:colOff>4000500</xdr:colOff>
                <xdr:row>12</xdr:row>
                <xdr:rowOff>695325</xdr:rowOff>
              </to>
            </anchor>
          </controlPr>
        </control>
      </mc:Choice>
      <mc:Fallback>
        <control shapeId="2250" r:id="rId470" name="ComboBox183"/>
      </mc:Fallback>
    </mc:AlternateContent>
    <mc:AlternateContent xmlns:mc="http://schemas.openxmlformats.org/markup-compatibility/2006">
      <mc:Choice Requires="x14">
        <control shapeId="2251" r:id="rId472" name="ComboBox184">
          <controlPr defaultSize="0" autoLine="0" autoPict="0" linkedCell="T14" listFillRange="D102:D105" r:id="rId473">
            <anchor moveWithCells="1">
              <from>
                <xdr:col>18</xdr:col>
                <xdr:colOff>19050</xdr:colOff>
                <xdr:row>13</xdr:row>
                <xdr:rowOff>466725</xdr:rowOff>
              </from>
              <to>
                <xdr:col>18</xdr:col>
                <xdr:colOff>4000500</xdr:colOff>
                <xdr:row>13</xdr:row>
                <xdr:rowOff>1000125</xdr:rowOff>
              </to>
            </anchor>
          </controlPr>
        </control>
      </mc:Choice>
      <mc:Fallback>
        <control shapeId="2251" r:id="rId472" name="ComboBox184"/>
      </mc:Fallback>
    </mc:AlternateContent>
    <mc:AlternateContent xmlns:mc="http://schemas.openxmlformats.org/markup-compatibility/2006">
      <mc:Choice Requires="x14">
        <control shapeId="2252" r:id="rId474" name="ComboBox185">
          <controlPr defaultSize="0" autoLine="0" autoPict="0" linkedCell="T15" listFillRange="D102:D105" r:id="rId475">
            <anchor moveWithCells="1">
              <from>
                <xdr:col>17</xdr:col>
                <xdr:colOff>1866900</xdr:colOff>
                <xdr:row>14</xdr:row>
                <xdr:rowOff>85725</xdr:rowOff>
              </from>
              <to>
                <xdr:col>18</xdr:col>
                <xdr:colOff>3971925</xdr:colOff>
                <xdr:row>14</xdr:row>
                <xdr:rowOff>619125</xdr:rowOff>
              </to>
            </anchor>
          </controlPr>
        </control>
      </mc:Choice>
      <mc:Fallback>
        <control shapeId="2252" r:id="rId474" name="ComboBox185"/>
      </mc:Fallback>
    </mc:AlternateContent>
    <mc:AlternateContent xmlns:mc="http://schemas.openxmlformats.org/markup-compatibility/2006">
      <mc:Choice Requires="x14">
        <control shapeId="2253" r:id="rId476" name="ComboBox186">
          <controlPr defaultSize="0" autoLine="0" autoPict="0" linkedCell="T16" listFillRange="D102:D105" r:id="rId477">
            <anchor moveWithCells="1">
              <from>
                <xdr:col>17</xdr:col>
                <xdr:colOff>1857375</xdr:colOff>
                <xdr:row>15</xdr:row>
                <xdr:rowOff>85725</xdr:rowOff>
              </from>
              <to>
                <xdr:col>18</xdr:col>
                <xdr:colOff>3981450</xdr:colOff>
                <xdr:row>15</xdr:row>
                <xdr:rowOff>619125</xdr:rowOff>
              </to>
            </anchor>
          </controlPr>
        </control>
      </mc:Choice>
      <mc:Fallback>
        <control shapeId="2253" r:id="rId476" name="ComboBox186"/>
      </mc:Fallback>
    </mc:AlternateContent>
    <mc:AlternateContent xmlns:mc="http://schemas.openxmlformats.org/markup-compatibility/2006">
      <mc:Choice Requires="x14">
        <control shapeId="2254" r:id="rId478" name="ComboBox187">
          <controlPr defaultSize="0" autoLine="0" autoPict="0" linkedCell="T17" listFillRange="D102:D105" r:id="rId479">
            <anchor moveWithCells="1">
              <from>
                <xdr:col>17</xdr:col>
                <xdr:colOff>1828800</xdr:colOff>
                <xdr:row>16</xdr:row>
                <xdr:rowOff>123825</xdr:rowOff>
              </from>
              <to>
                <xdr:col>18</xdr:col>
                <xdr:colOff>4029075</xdr:colOff>
                <xdr:row>17</xdr:row>
                <xdr:rowOff>0</xdr:rowOff>
              </to>
            </anchor>
          </controlPr>
        </control>
      </mc:Choice>
      <mc:Fallback>
        <control shapeId="2254" r:id="rId478" name="ComboBox187"/>
      </mc:Fallback>
    </mc:AlternateContent>
    <mc:AlternateContent xmlns:mc="http://schemas.openxmlformats.org/markup-compatibility/2006">
      <mc:Choice Requires="x14">
        <control shapeId="2255" r:id="rId480" name="ComboBox188">
          <controlPr defaultSize="0" autoLine="0" autoPict="0" linkedCell="T18" listFillRange="D102:D105" r:id="rId481">
            <anchor moveWithCells="1">
              <from>
                <xdr:col>17</xdr:col>
                <xdr:colOff>1866900</xdr:colOff>
                <xdr:row>17</xdr:row>
                <xdr:rowOff>266700</xdr:rowOff>
              </from>
              <to>
                <xdr:col>18</xdr:col>
                <xdr:colOff>3971925</xdr:colOff>
                <xdr:row>17</xdr:row>
                <xdr:rowOff>790575</xdr:rowOff>
              </to>
            </anchor>
          </controlPr>
        </control>
      </mc:Choice>
      <mc:Fallback>
        <control shapeId="2255" r:id="rId480" name="ComboBox188"/>
      </mc:Fallback>
    </mc:AlternateContent>
    <mc:AlternateContent xmlns:mc="http://schemas.openxmlformats.org/markup-compatibility/2006">
      <mc:Choice Requires="x14">
        <control shapeId="2256" r:id="rId482" name="ComboBox189">
          <controlPr defaultSize="0" autoLine="0" autoPict="0" linkedCell="T19" listFillRange="D102:D105" r:id="rId483">
            <anchor moveWithCells="1">
              <from>
                <xdr:col>18</xdr:col>
                <xdr:colOff>9525</xdr:colOff>
                <xdr:row>18</xdr:row>
                <xdr:rowOff>304800</xdr:rowOff>
              </from>
              <to>
                <xdr:col>18</xdr:col>
                <xdr:colOff>3981450</xdr:colOff>
                <xdr:row>18</xdr:row>
                <xdr:rowOff>828675</xdr:rowOff>
              </to>
            </anchor>
          </controlPr>
        </control>
      </mc:Choice>
      <mc:Fallback>
        <control shapeId="2256" r:id="rId482" name="ComboBox189"/>
      </mc:Fallback>
    </mc:AlternateContent>
    <mc:AlternateContent xmlns:mc="http://schemas.openxmlformats.org/markup-compatibility/2006">
      <mc:Choice Requires="x14">
        <control shapeId="2257" r:id="rId484" name="ComboBox190">
          <controlPr defaultSize="0" autoLine="0" autoPict="0" linkedCell="T20" listFillRange="D102:D105" r:id="rId485">
            <anchor moveWithCells="1">
              <from>
                <xdr:col>18</xdr:col>
                <xdr:colOff>0</xdr:colOff>
                <xdr:row>19</xdr:row>
                <xdr:rowOff>76200</xdr:rowOff>
              </from>
              <to>
                <xdr:col>18</xdr:col>
                <xdr:colOff>4000500</xdr:colOff>
                <xdr:row>19</xdr:row>
                <xdr:rowOff>600075</xdr:rowOff>
              </to>
            </anchor>
          </controlPr>
        </control>
      </mc:Choice>
      <mc:Fallback>
        <control shapeId="2257" r:id="rId484" name="ComboBox190"/>
      </mc:Fallback>
    </mc:AlternateContent>
    <mc:AlternateContent xmlns:mc="http://schemas.openxmlformats.org/markup-compatibility/2006">
      <mc:Choice Requires="x14">
        <control shapeId="2258" r:id="rId486" name="ComboBox191">
          <controlPr defaultSize="0" autoLine="0" autoPict="0" linkedCell="T21" listFillRange="D102:D105" r:id="rId487">
            <anchor moveWithCells="1">
              <from>
                <xdr:col>18</xdr:col>
                <xdr:colOff>0</xdr:colOff>
                <xdr:row>20</xdr:row>
                <xdr:rowOff>504825</xdr:rowOff>
              </from>
              <to>
                <xdr:col>18</xdr:col>
                <xdr:colOff>4000500</xdr:colOff>
                <xdr:row>20</xdr:row>
                <xdr:rowOff>1028700</xdr:rowOff>
              </to>
            </anchor>
          </controlPr>
        </control>
      </mc:Choice>
      <mc:Fallback>
        <control shapeId="2258" r:id="rId486" name="ComboBox191"/>
      </mc:Fallback>
    </mc:AlternateContent>
    <mc:AlternateContent xmlns:mc="http://schemas.openxmlformats.org/markup-compatibility/2006">
      <mc:Choice Requires="x14">
        <control shapeId="2259" r:id="rId488" name="ComboBox192">
          <controlPr defaultSize="0" autoLine="0" autoPict="0" linkedCell="T22" listFillRange="D102:D105" r:id="rId489">
            <anchor moveWithCells="1">
              <from>
                <xdr:col>18</xdr:col>
                <xdr:colOff>9525</xdr:colOff>
                <xdr:row>21</xdr:row>
                <xdr:rowOff>219075</xdr:rowOff>
              </from>
              <to>
                <xdr:col>18</xdr:col>
                <xdr:colOff>4000500</xdr:colOff>
                <xdr:row>21</xdr:row>
                <xdr:rowOff>742950</xdr:rowOff>
              </to>
            </anchor>
          </controlPr>
        </control>
      </mc:Choice>
      <mc:Fallback>
        <control shapeId="2259" r:id="rId488" name="ComboBox192"/>
      </mc:Fallback>
    </mc:AlternateContent>
    <mc:AlternateContent xmlns:mc="http://schemas.openxmlformats.org/markup-compatibility/2006">
      <mc:Choice Requires="x14">
        <control shapeId="2260" r:id="rId490" name="ComboBox193">
          <controlPr defaultSize="0" autoLine="0" autoPict="0" linkedCell="T23" listFillRange="D102:D105" r:id="rId35">
            <anchor moveWithCells="1">
              <from>
                <xdr:col>18</xdr:col>
                <xdr:colOff>47625</xdr:colOff>
                <xdr:row>22</xdr:row>
                <xdr:rowOff>914400</xdr:rowOff>
              </from>
              <to>
                <xdr:col>18</xdr:col>
                <xdr:colOff>3981450</xdr:colOff>
                <xdr:row>22</xdr:row>
                <xdr:rowOff>1438275</xdr:rowOff>
              </to>
            </anchor>
          </controlPr>
        </control>
      </mc:Choice>
      <mc:Fallback>
        <control shapeId="2260" r:id="rId490" name="ComboBox193"/>
      </mc:Fallback>
    </mc:AlternateContent>
    <mc:AlternateContent xmlns:mc="http://schemas.openxmlformats.org/markup-compatibility/2006">
      <mc:Choice Requires="x14">
        <control shapeId="2261" r:id="rId491" name="ComboBox194">
          <controlPr defaultSize="0" autoLine="0" autoPict="0" linkedCell="T24" listFillRange="D102:D105" r:id="rId492">
            <anchor moveWithCells="1">
              <from>
                <xdr:col>18</xdr:col>
                <xdr:colOff>47625</xdr:colOff>
                <xdr:row>23</xdr:row>
                <xdr:rowOff>676275</xdr:rowOff>
              </from>
              <to>
                <xdr:col>18</xdr:col>
                <xdr:colOff>3981450</xdr:colOff>
                <xdr:row>23</xdr:row>
                <xdr:rowOff>1200150</xdr:rowOff>
              </to>
            </anchor>
          </controlPr>
        </control>
      </mc:Choice>
      <mc:Fallback>
        <control shapeId="2261" r:id="rId491" name="ComboBox194"/>
      </mc:Fallback>
    </mc:AlternateContent>
    <mc:AlternateContent xmlns:mc="http://schemas.openxmlformats.org/markup-compatibility/2006">
      <mc:Choice Requires="x14">
        <control shapeId="2262" r:id="rId493" name="ComboBox195">
          <controlPr defaultSize="0" autoLine="0" autoPict="0" linkedCell="T25" listFillRange="D102:D105" r:id="rId494">
            <anchor moveWithCells="1">
              <from>
                <xdr:col>18</xdr:col>
                <xdr:colOff>47625</xdr:colOff>
                <xdr:row>24</xdr:row>
                <xdr:rowOff>295275</xdr:rowOff>
              </from>
              <to>
                <xdr:col>18</xdr:col>
                <xdr:colOff>4000500</xdr:colOff>
                <xdr:row>24</xdr:row>
                <xdr:rowOff>828675</xdr:rowOff>
              </to>
            </anchor>
          </controlPr>
        </control>
      </mc:Choice>
      <mc:Fallback>
        <control shapeId="2262" r:id="rId493" name="ComboBox195"/>
      </mc:Fallback>
    </mc:AlternateContent>
    <mc:AlternateContent xmlns:mc="http://schemas.openxmlformats.org/markup-compatibility/2006">
      <mc:Choice Requires="x14">
        <control shapeId="2263" r:id="rId495" name="ComboBox196">
          <controlPr defaultSize="0" autoLine="0" autoPict="0" linkedCell="T26" listFillRange="D102:D105" r:id="rId496">
            <anchor moveWithCells="1">
              <from>
                <xdr:col>18</xdr:col>
                <xdr:colOff>38100</xdr:colOff>
                <xdr:row>25</xdr:row>
                <xdr:rowOff>171450</xdr:rowOff>
              </from>
              <to>
                <xdr:col>18</xdr:col>
                <xdr:colOff>3981450</xdr:colOff>
                <xdr:row>25</xdr:row>
                <xdr:rowOff>695325</xdr:rowOff>
              </to>
            </anchor>
          </controlPr>
        </control>
      </mc:Choice>
      <mc:Fallback>
        <control shapeId="2263" r:id="rId495" name="ComboBox196"/>
      </mc:Fallback>
    </mc:AlternateContent>
    <mc:AlternateContent xmlns:mc="http://schemas.openxmlformats.org/markup-compatibility/2006">
      <mc:Choice Requires="x14">
        <control shapeId="2264" r:id="rId497" name="ComboBox197">
          <controlPr defaultSize="0" autoLine="0" autoPict="0" linkedCell="T27" listFillRange="D102:D105" r:id="rId498">
            <anchor moveWithCells="1">
              <from>
                <xdr:col>18</xdr:col>
                <xdr:colOff>38100</xdr:colOff>
                <xdr:row>26</xdr:row>
                <xdr:rowOff>523875</xdr:rowOff>
              </from>
              <to>
                <xdr:col>18</xdr:col>
                <xdr:colOff>3981450</xdr:colOff>
                <xdr:row>26</xdr:row>
                <xdr:rowOff>1047750</xdr:rowOff>
              </to>
            </anchor>
          </controlPr>
        </control>
      </mc:Choice>
      <mc:Fallback>
        <control shapeId="2264" r:id="rId497" name="ComboBox197"/>
      </mc:Fallback>
    </mc:AlternateContent>
    <mc:AlternateContent xmlns:mc="http://schemas.openxmlformats.org/markup-compatibility/2006">
      <mc:Choice Requires="x14">
        <control shapeId="2265" r:id="rId499" name="ComboBox198">
          <controlPr defaultSize="0" autoLine="0" autoPict="0" linkedCell="T28" listFillRange="D102:D105" r:id="rId500">
            <anchor moveWithCells="1">
              <from>
                <xdr:col>18</xdr:col>
                <xdr:colOff>38100</xdr:colOff>
                <xdr:row>27</xdr:row>
                <xdr:rowOff>257175</xdr:rowOff>
              </from>
              <to>
                <xdr:col>18</xdr:col>
                <xdr:colOff>3981450</xdr:colOff>
                <xdr:row>27</xdr:row>
                <xdr:rowOff>781050</xdr:rowOff>
              </to>
            </anchor>
          </controlPr>
        </control>
      </mc:Choice>
      <mc:Fallback>
        <control shapeId="2265" r:id="rId499" name="ComboBox198"/>
      </mc:Fallback>
    </mc:AlternateContent>
    <mc:AlternateContent xmlns:mc="http://schemas.openxmlformats.org/markup-compatibility/2006">
      <mc:Choice Requires="x14">
        <control shapeId="2266" r:id="rId501" name="ComboBox199">
          <controlPr defaultSize="0" autoLine="0" autoPict="0" linkedCell="T29" listFillRange="D102:D105" r:id="rId502">
            <anchor moveWithCells="1">
              <from>
                <xdr:col>18</xdr:col>
                <xdr:colOff>19050</xdr:colOff>
                <xdr:row>28</xdr:row>
                <xdr:rowOff>28575</xdr:rowOff>
              </from>
              <to>
                <xdr:col>18</xdr:col>
                <xdr:colOff>3981450</xdr:colOff>
                <xdr:row>28</xdr:row>
                <xdr:rowOff>552450</xdr:rowOff>
              </to>
            </anchor>
          </controlPr>
        </control>
      </mc:Choice>
      <mc:Fallback>
        <control shapeId="2266" r:id="rId501" name="ComboBox199"/>
      </mc:Fallback>
    </mc:AlternateContent>
    <mc:AlternateContent xmlns:mc="http://schemas.openxmlformats.org/markup-compatibility/2006">
      <mc:Choice Requires="x14">
        <control shapeId="2267" r:id="rId503" name="ComboBox200">
          <controlPr defaultSize="0" autoLine="0" autoPict="0" linkedCell="T30" listFillRange="D102:D105" r:id="rId504">
            <anchor moveWithCells="1">
              <from>
                <xdr:col>18</xdr:col>
                <xdr:colOff>9525</xdr:colOff>
                <xdr:row>29</xdr:row>
                <xdr:rowOff>123825</xdr:rowOff>
              </from>
              <to>
                <xdr:col>18</xdr:col>
                <xdr:colOff>3981450</xdr:colOff>
                <xdr:row>29</xdr:row>
                <xdr:rowOff>647700</xdr:rowOff>
              </to>
            </anchor>
          </controlPr>
        </control>
      </mc:Choice>
      <mc:Fallback>
        <control shapeId="2267" r:id="rId503" name="ComboBox200"/>
      </mc:Fallback>
    </mc:AlternateContent>
    <mc:AlternateContent xmlns:mc="http://schemas.openxmlformats.org/markup-compatibility/2006">
      <mc:Choice Requires="x14">
        <control shapeId="2268" r:id="rId505" name="ComboBox201">
          <controlPr defaultSize="0" autoLine="0" autoPict="0" linkedCell="T31" listFillRange="D102:D105" r:id="rId506">
            <anchor moveWithCells="1">
              <from>
                <xdr:col>17</xdr:col>
                <xdr:colOff>1857375</xdr:colOff>
                <xdr:row>30</xdr:row>
                <xdr:rowOff>123825</xdr:rowOff>
              </from>
              <to>
                <xdr:col>18</xdr:col>
                <xdr:colOff>4000500</xdr:colOff>
                <xdr:row>30</xdr:row>
                <xdr:rowOff>647700</xdr:rowOff>
              </to>
            </anchor>
          </controlPr>
        </control>
      </mc:Choice>
      <mc:Fallback>
        <control shapeId="2268" r:id="rId505"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Z17" sqref="Z17"/>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3" t="s">
        <v>14</v>
      </c>
    </row>
    <row r="8" spans="1:1" x14ac:dyDescent="0.25">
      <c r="A8" s="173" t="s">
        <v>68</v>
      </c>
    </row>
    <row r="9" spans="1:1" x14ac:dyDescent="0.25">
      <c r="A9" s="173" t="s">
        <v>69</v>
      </c>
    </row>
    <row r="10" spans="1:1" x14ac:dyDescent="0.25">
      <c r="A10" s="173" t="s">
        <v>70</v>
      </c>
    </row>
    <row r="11" spans="1:1" x14ac:dyDescent="0.25">
      <c r="A11" s="174"/>
    </row>
    <row r="12" spans="1:1" x14ac:dyDescent="0.25">
      <c r="A12" s="174"/>
    </row>
    <row r="13" spans="1:1" x14ac:dyDescent="0.25">
      <c r="A13" s="174" t="s">
        <v>75</v>
      </c>
    </row>
    <row r="14" spans="1:1" x14ac:dyDescent="0.25">
      <c r="A14" s="173" t="s">
        <v>14</v>
      </c>
    </row>
    <row r="15" spans="1:1" x14ac:dyDescent="0.25">
      <c r="A15" s="173" t="s">
        <v>76</v>
      </c>
    </row>
    <row r="16" spans="1:1" x14ac:dyDescent="0.25">
      <c r="A16" s="173" t="s">
        <v>77</v>
      </c>
    </row>
    <row r="17" spans="1:1" x14ac:dyDescent="0.25">
      <c r="A17" s="173"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2026-02-24T06:34:52Z</dcterms:modified>
</cp:coreProperties>
</file>