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activeX/activeX253.xml" ContentType="application/vnd.ms-office.activeX+xml"/>
  <Override PartName="/xl/activeX/activeX253.bin" ContentType="application/vnd.ms-office.activeX"/>
  <Override PartName="/xl/activeX/activeX254.xml" ContentType="application/vnd.ms-office.activeX+xml"/>
  <Override PartName="/xl/activeX/activeX254.bin" ContentType="application/vnd.ms-office.activeX"/>
  <Override PartName="/xl/activeX/activeX255.xml" ContentType="application/vnd.ms-office.activeX+xml"/>
  <Override PartName="/xl/activeX/activeX255.bin" ContentType="application/vnd.ms-office.activeX"/>
  <Override PartName="/xl/activeX/activeX256.xml" ContentType="application/vnd.ms-office.activeX+xml"/>
  <Override PartName="/xl/activeX/activeX256.bin" ContentType="application/vnd.ms-office.activeX"/>
  <Override PartName="/xl/activeX/activeX257.xml" ContentType="application/vnd.ms-office.activeX+xml"/>
  <Override PartName="/xl/activeX/activeX257.bin" ContentType="application/vnd.ms-office.activeX"/>
  <Override PartName="/xl/activeX/activeX258.xml" ContentType="application/vnd.ms-office.activeX+xml"/>
  <Override PartName="/xl/activeX/activeX258.bin" ContentType="application/vnd.ms-office.activeX"/>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codeName="ThisWorkbook" defaultThemeVersion="166925"/>
  <mc:AlternateContent xmlns:mc="http://schemas.openxmlformats.org/markup-compatibility/2006">
    <mc:Choice Requires="x15">
      <x15ac:absPath xmlns:x15ac="http://schemas.microsoft.com/office/spreadsheetml/2010/11/ac" url="https://d.docs.live.net/485205e631bf0cce/Documentos/AC 2024/ALCBAQ/CDA/Visitas Entidades/TRANSMETRO/"/>
    </mc:Choice>
  </mc:AlternateContent>
  <xr:revisionPtr revIDLastSave="24" documentId="8_{26B90F4B-6181-431E-B2A3-7385E00633D5}" xr6:coauthVersionLast="47" xr6:coauthVersionMax="47" xr10:uidLastSave="{F97E9433-839A-4AF3-BD6A-2C68607962E6}"/>
  <workbookProtection workbookAlgorithmName="SHA-512" workbookHashValue="M/beTLm9pLCjZ6I7GaMbsZtOdhWnSjgA2SmSNkIBOIJ/O8SPEgpLMmMViqXXXQ0QtFmhoFgWBn55ZzLpAYATJg==" workbookSaltValue="/0VPM999gsGSk88QJG2RMw==" workbookSpinCount="100000" lockStructure="1"/>
  <bookViews>
    <workbookView xWindow="-120" yWindow="-120" windowWidth="20730" windowHeight="11040" xr2:uid="{00000000-000D-0000-FFFF-FFFF00000000}"/>
  </bookViews>
  <sheets>
    <sheet name="Ponderación" sheetId="1" r:id="rId1"/>
    <sheet name="Grafico" sheetId="7" r:id="rId2"/>
    <sheet name="." sheetId="2" r:id="rId3"/>
  </sheets>
  <externalReferences>
    <externalReference r:id="rId4"/>
    <externalReference r:id="rId5"/>
  </externalReferences>
  <definedNames>
    <definedName name="AccionesCTA">'.'!$A$13:$A$17</definedName>
    <definedName name="Cumple">[1]datos!$A$7:$A$9</definedName>
    <definedName name="CUMPLIMIENTO">[2]seleccionar!$A$3:$A$5</definedName>
    <definedName name="NIvel_de_riesgo">[2]seleccionar!$D$3:$D$8</definedName>
    <definedName name="NivelRiesgo">[1]datos!$A$12:$A$17</definedName>
    <definedName name="Ponderacion">[1]datos!$A$3:$A$5</definedName>
    <definedName name="Ponderación">'.'!$A$1:$A$3</definedName>
    <definedName name="_xlnm.Print_Titles" localSheetId="0">Ponderación!$1:$2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K3" i="1" l="1"/>
  <c r="AJ3" i="1"/>
  <c r="AI3" i="1"/>
  <c r="AH3" i="1"/>
  <c r="AG3" i="1"/>
  <c r="AF3" i="1"/>
  <c r="AE3" i="1"/>
  <c r="AD3" i="1"/>
  <c r="AC3" i="1"/>
  <c r="AB3" i="1"/>
  <c r="AA3" i="1"/>
  <c r="Z3" i="1" l="1"/>
  <c r="Y3" i="1"/>
  <c r="X3" i="1"/>
  <c r="L25" i="1" l="1"/>
  <c r="L88" i="1" l="1"/>
  <c r="L87" i="1"/>
  <c r="L86" i="1"/>
  <c r="L85" i="1"/>
  <c r="L84" i="1"/>
  <c r="L83" i="1"/>
  <c r="L77" i="1"/>
  <c r="L79" i="1"/>
  <c r="L80" i="1"/>
  <c r="L76" i="1"/>
  <c r="L78" i="1"/>
  <c r="L81" i="1"/>
  <c r="L82" i="1"/>
  <c r="L75" i="1"/>
  <c r="L74" i="1"/>
  <c r="L62" i="1"/>
  <c r="L63" i="1"/>
  <c r="L64" i="1"/>
  <c r="L65" i="1"/>
  <c r="L66" i="1"/>
  <c r="L67" i="1"/>
  <c r="L68" i="1"/>
  <c r="L69" i="1"/>
  <c r="L70" i="1"/>
  <c r="L71" i="1"/>
  <c r="L72" i="1"/>
  <c r="L73" i="1"/>
  <c r="L61" i="1"/>
  <c r="L60" i="1"/>
  <c r="L59" i="1"/>
  <c r="L58" i="1"/>
  <c r="L57" i="1"/>
  <c r="L56" i="1"/>
  <c r="L55" i="1"/>
  <c r="L52" i="1"/>
  <c r="L53" i="1"/>
  <c r="L54" i="1"/>
  <c r="L51" i="1"/>
  <c r="L44" i="1"/>
  <c r="L45" i="1"/>
  <c r="L46" i="1"/>
  <c r="L47" i="1"/>
  <c r="L48" i="1"/>
  <c r="L49" i="1"/>
  <c r="L50" i="1"/>
  <c r="L43" i="1"/>
  <c r="L36" i="1"/>
  <c r="L37" i="1"/>
  <c r="L38" i="1"/>
  <c r="L39" i="1"/>
  <c r="L40" i="1"/>
  <c r="L41" i="1"/>
  <c r="L42" i="1"/>
  <c r="L35" i="1"/>
  <c r="L34" i="1"/>
  <c r="L33" i="1"/>
  <c r="L32" i="1"/>
  <c r="L31" i="1"/>
  <c r="L27" i="1"/>
  <c r="L28" i="1"/>
  <c r="L29" i="1"/>
  <c r="L30" i="1"/>
  <c r="L26" i="1"/>
  <c r="L22" i="1"/>
  <c r="L23" i="1"/>
  <c r="L24" i="1"/>
  <c r="L21" i="1"/>
  <c r="L20" i="1"/>
  <c r="L12" i="1"/>
  <c r="L11" i="1"/>
  <c r="L10" i="1"/>
  <c r="L9" i="1"/>
  <c r="L8" i="1"/>
  <c r="L7" i="1"/>
  <c r="L6" i="1"/>
  <c r="L5" i="1"/>
  <c r="L19" i="1"/>
  <c r="L18" i="1"/>
  <c r="L17" i="1"/>
  <c r="L16" i="1"/>
  <c r="L15" i="1"/>
  <c r="L14" i="1"/>
  <c r="L13" i="1"/>
  <c r="M35" i="1" l="1"/>
  <c r="AD4" i="1" s="1"/>
  <c r="M25" i="1"/>
  <c r="AB4" i="1" s="1"/>
  <c r="M74" i="1"/>
  <c r="AI4" i="1" s="1"/>
  <c r="M13" i="1"/>
  <c r="Y4" i="1" s="1"/>
  <c r="N43" i="1"/>
  <c r="N55" i="1"/>
  <c r="M55" i="1"/>
  <c r="AF4" i="1" s="1"/>
  <c r="M76" i="1"/>
  <c r="M57" i="1"/>
  <c r="AG4" i="1" s="1"/>
  <c r="M61" i="1"/>
  <c r="AH4" i="1" s="1"/>
  <c r="M83" i="1"/>
  <c r="M15" i="1"/>
  <c r="Z4" i="1" s="1"/>
  <c r="M31" i="1"/>
  <c r="AC4" i="1" s="1"/>
  <c r="N25" i="1"/>
  <c r="N5" i="1"/>
  <c r="M20" i="1"/>
  <c r="AA4" i="1" s="1"/>
  <c r="M43" i="1"/>
  <c r="AE4" i="1" s="1"/>
  <c r="N7" i="1"/>
  <c r="N20" i="1"/>
  <c r="N15" i="1"/>
  <c r="N13" i="1"/>
  <c r="N83" i="1"/>
  <c r="N76" i="1"/>
  <c r="N74" i="1"/>
  <c r="O74" i="1" s="1"/>
  <c r="N61" i="1"/>
  <c r="N57" i="1"/>
  <c r="N35" i="1"/>
  <c r="N31" i="1"/>
  <c r="L4" i="1"/>
  <c r="L3" i="1"/>
  <c r="AJ4" i="1" l="1"/>
  <c r="AK4" i="1"/>
  <c r="O20" i="1"/>
  <c r="M3" i="1"/>
  <c r="X4" i="1" s="1"/>
  <c r="N3" i="1"/>
  <c r="O3" i="1" s="1"/>
  <c r="O76" i="1"/>
  <c r="O89" i="1" l="1"/>
</calcChain>
</file>

<file path=xl/sharedStrings.xml><?xml version="1.0" encoding="utf-8"?>
<sst xmlns="http://schemas.openxmlformats.org/spreadsheetml/2006/main" count="536" uniqueCount="197">
  <si>
    <t>Indicador FURAG</t>
  </si>
  <si>
    <t>Peso indicador</t>
  </si>
  <si>
    <t>Sub indicador</t>
  </si>
  <si>
    <t>Peso Sub Indicador</t>
  </si>
  <si>
    <t>Ponderación pregunta</t>
  </si>
  <si>
    <t>ASPECTOS A VERIFICAR</t>
  </si>
  <si>
    <t>NORMAS</t>
  </si>
  <si>
    <t>CUMPLE</t>
  </si>
  <si>
    <t xml:space="preserve">PROMEDIO  PREGUNTA
</t>
  </si>
  <si>
    <t>SUB INDICADOR</t>
  </si>
  <si>
    <t>INDICADOR</t>
  </si>
  <si>
    <t>Artículo 2.8.2.5.6. Componentes de la política de gestión documental del Decreto 1080 2015. Artículo 2.8.2.1.16. Funciones del Comité Interno de Archivo</t>
  </si>
  <si>
    <t>Si</t>
  </si>
  <si>
    <t>Comité Institucional de Gestión y Desempeño o quien haga sus veces</t>
  </si>
  <si>
    <t>Seleccionar</t>
  </si>
  <si>
    <t>Consejos Territoriales de Archivo</t>
  </si>
  <si>
    <t>Artículo 2.8.2.1.8;  artículo 2.8.2.1.10 del decreto 1080 de 2015</t>
  </si>
  <si>
    <t>Artículo 2.8.2.5.8. Instrumentos archivísticos para la gestión documental</t>
  </si>
  <si>
    <t xml:space="preserve">Artículo 24 de la Ley 594 de 2000.
Articulo 13 Ley 1712 de 2014, 
Acuerdo 004 de 2013, y  2.8.2.2.2 del Decreto 1080 de 2015, </t>
  </si>
  <si>
    <t>Artículo 21 de la Ley 594 de 2000
Artículo 15 de la Ley 1712 del 2014 
Artículo 2.8.2.1.16, 2.8.2.5.10, 2.8.2.5.11, 2.8.2.5.12, 2.8.2.5.13, 2.8.2.5.14 del Decreto 1080 de 2015.</t>
  </si>
  <si>
    <t>Artículos 1, 2,3, 4, 5, 7, 8, 9,10,11,12, 13,14 del Acuerdo No. 060 del 30 de octubre de 2001.</t>
  </si>
  <si>
    <t>Inventario Documental</t>
  </si>
  <si>
    <t xml:space="preserve">Artículo 26 de la Ley 594 de 2000
Acuerdo No. 042 del 2002
Acuerdo 038 de 2002
Artículo 2.8.2.5.8. Instrumentos archivísticos para la gestión documental </t>
  </si>
  <si>
    <t>El procedimiento establecido por la entidad para la entrega de los cargos o por culminación de obligaciones contractuales, incluye la entrega de los archivos mediante inventario documental.</t>
  </si>
  <si>
    <t>Artículo 11 de la Ley 594 de 2000
Acuerdo No. 02 de 2004</t>
  </si>
  <si>
    <t xml:space="preserve">
Artículo 6 del Acuerdo No. 060 de 2001
Acuerdo No. 042 de 2002
Acuerdo No. 05 de 2013
Acuerdo No. 02 de 2014.  
</t>
  </si>
  <si>
    <t xml:space="preserve"> Hoja de control diligenciada durante la etapa activa del expediente </t>
  </si>
  <si>
    <t>Unidades de conservación adecuadas acorde con el formato y soporte documental</t>
  </si>
  <si>
    <t>Artículo 6 del acuerdo 060 de 2001 y artículo 15 del acuerdo 05 de 2013.</t>
  </si>
  <si>
    <t xml:space="preserve">Transferencias </t>
  </si>
  <si>
    <t>Sistema Integrado de Conservación</t>
  </si>
  <si>
    <t>Diagnóstico Integral de Archivos para conservación documental y preservación a largo plazo (si la entidad tiene Gestión Documental Electrónica)</t>
  </si>
  <si>
    <t>Artículo 46 de Ley 594 de 2000
Acuerdo No. 049 de 2000 
Acuerdo No. 050 de 2000
Acuerdo No. 006 de 2014. Artículos 3 del Acuerdo 08 de 2014.</t>
  </si>
  <si>
    <t>El Plan de Conservación Documental el programa de inspección y mantenimiento de instalaciones.</t>
  </si>
  <si>
    <t>El Plan de Conservación Documental programa control de condiciones ambientales</t>
  </si>
  <si>
    <t>El Plan de Conservación Documental el programa de saneamiento ambiental, desinfección, desratización y desinsectación.</t>
  </si>
  <si>
    <t>El Plan de Conservación Documental el programa de almacenamiento y realmacenamiento.</t>
  </si>
  <si>
    <t>El Plan de Conservación Documental contiene programa de prevención y atención de desastres.</t>
  </si>
  <si>
    <t>El Plan de Preservación digital a largo plazo elaborado  (si la entidad tiene Gestión Documental Electrónica</t>
  </si>
  <si>
    <t>El SiC  tiene concepto técnico de aprobación por parte de la instancia asesora</t>
  </si>
  <si>
    <t xml:space="preserve">El SiC, tiene acto administrativo de aprobación, expedido por el representante legal. </t>
  </si>
  <si>
    <t xml:space="preserve">Link de publicación en la página web de la entidad del documento SIC </t>
  </si>
  <si>
    <t xml:space="preserve">Planillas y demás instrumentos de seguimiento, y control para la implementación del SIC, conforme a los planes y programas formulados por la entidad. </t>
  </si>
  <si>
    <t xml:space="preserve">Instalaciones físicas de los archivos  cumplen con las condiciones mínimas de conservación y preservación de los archivos(artículo 2.8.8.6.1 del decreto 1080 de 2015) </t>
  </si>
  <si>
    <t>Cultural</t>
  </si>
  <si>
    <t>Capacitación de Personal</t>
  </si>
  <si>
    <t xml:space="preserve">Artículo 18 de la Ley 594 de 2000.
2.8.2.5.14 del Decreto 1080 de 2015 
</t>
  </si>
  <si>
    <t>Ambiental</t>
  </si>
  <si>
    <t>Índice electrónico</t>
  </si>
  <si>
    <t>Firma del índice electrónico</t>
  </si>
  <si>
    <t>Metadatos o información virtual contenida en ellos.</t>
  </si>
  <si>
    <t>Artículo 2.8.2.7.3 
Artículo 2.8.2.7.4
Artículo 2.8.2.7.5
Artículo 2.8.2.7.6
Artículo 2.8.2.7.7
Artículo 2.8.2.7.8 del decreto 1080 de 2015</t>
  </si>
  <si>
    <t>PLANEACIÓN ESTRATEGICA</t>
  </si>
  <si>
    <t>PRODUCCIÓN DOCUMENTAL</t>
  </si>
  <si>
    <t>homologación furag</t>
  </si>
  <si>
    <t>TRANSFERENCIAS</t>
  </si>
  <si>
    <t>CONSERVACIÓN Y PRESERVACIÓN</t>
  </si>
  <si>
    <t>TECNOLOGIA</t>
  </si>
  <si>
    <t>CULTURAL</t>
  </si>
  <si>
    <t>No</t>
  </si>
  <si>
    <t>TECNOLOGICO</t>
  </si>
  <si>
    <t>DOCUMENTAL</t>
  </si>
  <si>
    <t>Tablas de Retención Documental y Cuadros de Clasificación Documental</t>
  </si>
  <si>
    <t>Organización de Fondos Acumulados o valoración de documentos - TVD</t>
  </si>
  <si>
    <t>Disposición Final de Documentos</t>
  </si>
  <si>
    <t>DISPOSICIÓN DOCUMENTAL</t>
  </si>
  <si>
    <t>ORGANIZACIÓN DOCUMENTAL</t>
  </si>
  <si>
    <t>AccionesImplementar</t>
  </si>
  <si>
    <t>Plan de mejoramiento</t>
  </si>
  <si>
    <t>Traslado de hallazgo</t>
  </si>
  <si>
    <t>Orden</t>
  </si>
  <si>
    <t>Política de Gestión Documental /PINAR/ PGD.</t>
  </si>
  <si>
    <r>
      <t xml:space="preserve">Procesos de Organización
</t>
    </r>
    <r>
      <rPr>
        <sz val="16"/>
        <color theme="1"/>
        <rFont val="Arial"/>
        <family val="2"/>
      </rPr>
      <t xml:space="preserve"> (Archivos de Gestión)</t>
    </r>
  </si>
  <si>
    <t xml:space="preserve">Total </t>
  </si>
  <si>
    <t>Acción a Implementar AGN</t>
  </si>
  <si>
    <t>AccionesImplementar CTA</t>
  </si>
  <si>
    <t>Plan de trabajo</t>
  </si>
  <si>
    <t>Traslado AGN</t>
  </si>
  <si>
    <t>programar capacitación</t>
  </si>
  <si>
    <r>
      <t>Artículos 2.8.2.1.14, 2.8.2.1.15 y 2.8.2.1.16 del Decreto 1080 del 201</t>
    </r>
    <r>
      <rPr>
        <sz val="20"/>
        <color theme="1"/>
        <rFont val="Arial"/>
        <family val="2"/>
      </rPr>
      <t>5, Artículo 6 numeral b) del Decreto 2482 de 2012.</t>
    </r>
  </si>
  <si>
    <t>LISTAS DE VERIFICACIÓN</t>
  </si>
  <si>
    <r>
      <rPr>
        <b/>
        <sz val="20"/>
        <color rgb="FF000000"/>
        <rFont val="Arial"/>
        <family val="2"/>
      </rPr>
      <t>Integridad</t>
    </r>
    <r>
      <rPr>
        <sz val="20"/>
        <color rgb="FF000000"/>
        <rFont val="Arial"/>
        <family val="2"/>
      </rPr>
      <t xml:space="preserve">
Los documentos deben permanecer completos y protegidos de manipulaciones o cualquier posibilidad de cambio (de versión o cambio de un formato); así mismo se debe evitar su alteración o eliminación por personas no autorizadas. En caso de requerirse un cambio a la estructura del documento electrónico, por razones plenamente justificadas y por personal debidamente autorizado, se debe dejar evidencia de dichos cambios en el sistema de gestión documental y en el documento, a través de metadatos. 
En el caso que se requiera para garantizar la autenticidad, integridad y confidencialidad de la información, se podrá utilizar firmas electrónicas o digitales de acuerdo con lo señalado en las normas vigentes. </t>
    </r>
  </si>
  <si>
    <r>
      <rPr>
        <b/>
        <sz val="20"/>
        <color rgb="FF000000"/>
        <rFont val="Arial"/>
        <family val="2"/>
      </rPr>
      <t>Inalterabilidad</t>
    </r>
    <r>
      <rPr>
        <sz val="20"/>
        <color rgb="FF000000"/>
        <rFont val="Arial"/>
        <family val="2"/>
      </rPr>
      <t xml:space="preserve">
Se debe garantizar que un documento electrónico generado por primera vez en su forma definitiva no sea modificado a lo largo de todo su ciclo de vida, desde su producción hasta su conservación temporal o definitiva, condición que puede satisfacerse mediante la aplicación de sistemas de protección de la información, salvo las modificaciones realizadas a la estructura del documento con fines de preservación a largo plazo. 
La modificación con fines de preservación a largo plazo no se considerará una alteración del documento electrónico de archivo, siempre que se haga de acuerdo con las normas establecidas por el Archivo General de la Nación Jorge Palacios Preciado y las normas procesales. </t>
    </r>
  </si>
  <si>
    <r>
      <t xml:space="preserve">disponibilidad
</t>
    </r>
    <r>
      <rPr>
        <sz val="20"/>
        <color rgb="FF000000"/>
        <rFont val="Arial"/>
        <family val="2"/>
      </rPr>
      <t xml:space="preserve">Los documentos electrónicos y la información en ellos contenida, debe estar disponible en cualquier momento, mientras la entidad está obligada a conservarla, de acuerdo con lo establecido en las Tablas de Retención Documental (TRD). </t>
    </r>
  </si>
  <si>
    <r>
      <t xml:space="preserve">Preservación y Conservación
</t>
    </r>
    <r>
      <rPr>
        <sz val="15"/>
        <color theme="1"/>
        <rFont val="Arial"/>
        <family val="2"/>
      </rPr>
      <t>a). El documento electrónico de archivo debe estar relacionado con las actividades que desarrolla la organización. 
b). Se pueden conservar los documentos de archivo simultáneamente en formato análogo y digital de acuerdo a criterios jurídicos, las necesidades de la organización y el valor que las normas procesales, le otorguen a cada formato. 
c). El proceso de conservar documentos electrónicos de archivo se extiende a lo largo de todo el ciclo de vida de los documentos. 
d). Resguardar y mantener la accesibilidad de copias auténticas de documentos de archivo digitales. 
e). Asegurar que los componentes de los documentos de archivo existirán durante todo el tiempo necesario para que las estrategias de preservación entren en aplicación. 
f). La conservación de los documentos electrónicos de archivo deben considerar y atender los principios de preservación en el tiempo, longevidad de los medios de almacenamiento, valoración, vulnerabilidad y disponibilidad, sea que se encuentre en propiedad de los creadores o de las dependencias responsables del archivo de la misma. 
g). Teniendo en cuenta que el documento electrónico no es el mismo que era ni antes de ser almacenado ni después de su recuperación, se debe asegurar que cualquier acción que afecte al modo en que se presentan los documentos proteja su integridad, a través del respeto por la cadena de conservación. 
h). Proteger la información y los datos personales de conformidad con lo señalado en la Ley 1273 de 2009 y Ley 1581 de 2012.</t>
    </r>
    <r>
      <rPr>
        <sz val="20"/>
        <color theme="1"/>
        <rFont val="Arial"/>
        <family val="2"/>
      </rPr>
      <t xml:space="preserve"> </t>
    </r>
  </si>
  <si>
    <t>Acción a Implementar CTA</t>
  </si>
  <si>
    <r>
      <t>Política de gestión documental aprobada</t>
    </r>
    <r>
      <rPr>
        <sz val="20"/>
        <rFont val="Arial"/>
        <family val="2"/>
      </rPr>
      <t xml:space="preserve"> por la instancia asesora archivística. </t>
    </r>
  </si>
  <si>
    <t>Concepto de aprobación del PGD por la instancia asesora archivística (Comité interno de archivo o comité institucional de gestión y desempeño)</t>
  </si>
  <si>
    <t>Acto administrativo de adopción del PGD, expedido por el Representante Legal</t>
  </si>
  <si>
    <t>Registros de seguimiento a la implementación del PGD, acorde con planes y cronogramas propuestos</t>
  </si>
  <si>
    <t>Link publicación en la página web de la entidad, del PGD adoptado por el Representante Legal</t>
  </si>
  <si>
    <t>Actos administrativo de creación Comité Institucional de Gestión y Desempeño o Comité Interno de Archivo, acorde con la normativa</t>
  </si>
  <si>
    <t>Acto administrativo de conformación del Consejo Territorial de Archivo, que refleje participantes y funciones</t>
  </si>
  <si>
    <t>Link publicación en la página web de la entidad de las actas de reuniones de Consejos Territoriales de Archivo</t>
  </si>
  <si>
    <t>El manual de funciones establece los cargos de los funcionarios autorizados para firmar las comunicaciones con destino interno y externo</t>
  </si>
  <si>
    <t>Informes de gestión semestral de los Consejos Territoriales de Archivo, presentados al Archivo General de la Nación, que de cuenta de la ejecución del plan de trabajo para cada vigencia.</t>
  </si>
  <si>
    <t>Registro de comunicaciones oficiales recibidas y enviadas indistintamente del soporte y medio (físicas, vía fax, correo electrónico u otros medios), que de cuenta del Nro. Consecutivo (inicia en 001 cada vigencia), fecha de recibido, destinatario, remitente, asunto y tiempos de respuesta acorde con la normativa.</t>
  </si>
  <si>
    <t>Cuadro de clasificación elaborado identifica las secciones, subsecciones, series, subseries documentales de acuerdo con la estructura orgánica funcional, normatividad, manuales de funciones, procesos y procedimientos</t>
  </si>
  <si>
    <t>Tablas de retención documental elaboradas, acorde con la normativa</t>
  </si>
  <si>
    <t>Link de publicación en página web  de la entidad de las TRD.</t>
  </si>
  <si>
    <t xml:space="preserve">Certificado de inscripción o actualización de inscripción del instrumento archivístico en el Registro único de series documentales. </t>
  </si>
  <si>
    <t>Formato FUID normalizado por calidad o Comité interno de archivo o comité institucional de gestión y desempeño</t>
  </si>
  <si>
    <t>Inventarios Documentales debidamente diligenciados en los archivos de gestión</t>
  </si>
  <si>
    <t xml:space="preserve">Inventarios Documentales debidamente diligenciados en el archivo central </t>
  </si>
  <si>
    <t>Plan de Trabajo Archivístico para la intervención del fondo acumulado, acorde con la normativa (si se tiene fondos acumulados)</t>
  </si>
  <si>
    <t xml:space="preserve">Inventario documental de las unidades documentales, por periodo institucional y oficina productora.  </t>
  </si>
  <si>
    <t>Cuadros de Clasificación Documental elaborados por periodo institucional</t>
  </si>
  <si>
    <t>Tablas de valoración documental elaboradas acorde con la normativa</t>
  </si>
  <si>
    <t>Concepto técnico de aprobación de las TVD por parte de la instancia asesora archivística (comité interno de archivo o comité institucional de gestión y desempeño) y acto administrativo de aprobación de las TVD y CCD firmado por el representante legal</t>
  </si>
  <si>
    <t xml:space="preserve">Documento mediante el cual se constata la convalidación de las TRD por la instancia correspondiente (Consejo Departamental de Archivo o Archivo General de la Nación. </t>
  </si>
  <si>
    <t xml:space="preserve">Documento mediante el cual se constata la convalidación de las TVD por la instancia correspondiente (Consejo Departamental de Archivo o Archivo General de la Nación. </t>
  </si>
  <si>
    <t xml:space="preserve">Link de publicación en la página web de la entidad de las TVD y CCD </t>
  </si>
  <si>
    <t xml:space="preserve">Implementación de las TVD  y la disposición final de los documentos. </t>
  </si>
  <si>
    <t>Archivos organizados acorde con las TRD o Cuadros de Clasificación Documental aprobadas</t>
  </si>
  <si>
    <t>Unidades de conservación (cajas y carpetas) rotuladas con los datos mínimos establecidos acorde con la normativa</t>
  </si>
  <si>
    <t>Expedientes o unidades documentales ordenados de conformidad con el principio de orden original, de acuerdo al trámite 
Documentos con foliación, retiro de material abrasivo y depuración acorde con normativa</t>
  </si>
  <si>
    <t>Actos administrativos con numeración consecutiva iniciando en 1 cada vigencia</t>
  </si>
  <si>
    <t>Procedimientos y controles para garantizar que no se tachen o reserven números y en caso de presentarse errores en la numeración de los actos administrativos aportarse constancias por escrito que den cuenta de la novedad.</t>
  </si>
  <si>
    <t>Instrumentos de descripción de los actos administrativos que garanticen el control de los mismos.</t>
  </si>
  <si>
    <t>Link de publicación en la pagina web de la entidad de actos administrativos para su consulta en línea (solo si no existe reserva)</t>
  </si>
  <si>
    <t>Inventarios documentales de las transferencias primarias o secundarias, debidamente diligenciados y firmados por los responsables de la entrega y recepción de los archivos</t>
  </si>
  <si>
    <t>Cronograma de transferencias primarias y secundarias debidamente aprobado y socializado a los responsables de las oficinas productoras</t>
  </si>
  <si>
    <t>Series documentales referentes a los de derechos humanos identificadas en los Cuadros de Clasificación Documental, TRD O TVD,  debidamente organizadas y valoradas de conservación permanente.</t>
  </si>
  <si>
    <t>Procedimiento para efectuar el proceso de eliminación documental, descrito en el PGD</t>
  </si>
  <si>
    <t>Inventario de las unidades documentales objeto de eliminación, por aplicación de TRD o TVD y Actas de eliminación de documentos</t>
  </si>
  <si>
    <t>Link publicación página web de la entidad de los inventarios documentales y de las actas de eliminación debidamente firmadas e indicando de manera específica los nombres de las series y de los expedientes, las fechas, el volumen de documentos (número de expedientes) a eliminar, así como los datos del acto administrativo de aprobación de la respectiva tabla de retención o valoración documental</t>
  </si>
  <si>
    <t>Planillas o registros de asistencia a capacitaciones en gestión documental</t>
  </si>
  <si>
    <r>
      <t xml:space="preserve">fiabilidad
</t>
    </r>
    <r>
      <rPr>
        <sz val="20"/>
        <color rgb="FF000000"/>
        <rFont val="Arial"/>
        <family val="2"/>
      </rPr>
      <t>Garantizan que el contenido de los documentos electrónicos de archivo es una representación completa, fiel y precisa de las operaciones, las actividades o los hechos que testimonia y por lo tanto, su carácter evidenciar asegura que se puede recurrir a estos en el curso de posteriores operaciones o actividades</t>
    </r>
  </si>
  <si>
    <t>Responsable Oficina Productora que atendió la visita</t>
  </si>
  <si>
    <t>Actas de sesión de las instancias asesoras, que den cuenta de las decisiones sobre actividades técnicas y administrativas para la implementación de la política de gestión documental (Comité interno de archivo o comité institucional de gestión y desempeño), acorde con la normativa</t>
  </si>
  <si>
    <t>Actas de reuniones ordinarias cada dos meses o de reuniones extraordinarias de sesión del Consejo Territorial de Archivos</t>
  </si>
  <si>
    <t>Conceptos de convalidación de las TRD o TVD emitidos por los Consejos Territoriales de Archivo a las entidades recibidas acorde con las TRD o TVD recibidas en cada territorio.</t>
  </si>
  <si>
    <t>Planillas o controles  de distribución de entrega  de los documentos internos y externos a los destinatarios competentes tanto internos como externos.</t>
  </si>
  <si>
    <t>Comunicaciones oficiales enviadas radicadas, indistintamente del soporte y medio. Cuando se generen en soporte papel, elaboradas en máximo dos copias, remitiéndose el original al destinatario, la primera copia a la serie respectiva de la oficina que genera el documento con los anexos correspondientes y la segunda copia reposará en el consecutivo de la unidad de correspondencia.
Horarios de atención en lugar de la Unidad de Correspondencia visible y de fácil acceso al ciudadano</t>
  </si>
  <si>
    <t>Procedimiento documentado para la elaboración de los documentos organizacionales mas comunes como: carta, memorando, circular entre otros, de conformidad con las normas técnicas colombianas.
Horario de atención de la Unidad de Correspondencia, publicado en lugar visible y de fácil acceso al ciudadano</t>
  </si>
  <si>
    <t>Unidades de instalación ( Estanterías, e inmobiliario) con las normas técnicas</t>
  </si>
  <si>
    <t>El control de préstamo de documentos internos implementado  de cuenta de la fecha de salida, fecha de devolución y responsables de los documentos</t>
  </si>
  <si>
    <r>
      <rPr>
        <b/>
        <sz val="20"/>
        <color theme="1"/>
        <rFont val="Arial"/>
        <family val="2"/>
      </rPr>
      <t xml:space="preserve">Expedientes de Historias Laborales </t>
    </r>
    <r>
      <rPr>
        <sz val="20"/>
        <color theme="1"/>
        <rFont val="Arial"/>
        <family val="2"/>
      </rPr>
      <t xml:space="preserve">conformados con los tipos documentales mínimos establecidos en la Circular 04 de 2003 y TRD de la Entidad
Historias Laborales con acceso restringido y condiciones de seguridad. </t>
    </r>
  </si>
  <si>
    <t>El Plan de Conservación Documental reúne el programa de capacitación y sensibilización</t>
  </si>
  <si>
    <t>Plan anual de capacitación de la entidad  incluye temas en gestión documental</t>
  </si>
  <si>
    <t>Tecnológico - Documento electrónico/ Conformación
 expediente electrónico /hibrido</t>
  </si>
  <si>
    <t>Foliado electrónico</t>
  </si>
  <si>
    <t>Integridad con series físicas</t>
  </si>
  <si>
    <t>Vinculo archivístico</t>
  </si>
  <si>
    <t>Tecnológico - Documento electrónico
Firma de Documentos electrónicos /escenarios de digitalización certificada</t>
  </si>
  <si>
    <t>Económico</t>
  </si>
  <si>
    <t>Concepto técnico de aprobación de las TRD emitido por parte de la instancia asesora archivística (comité interno de archivo o comité institucional de gestión y desempeño)y Tablas de Retención Documental  aprobadas por acto administrativo por parte del representante legal</t>
  </si>
  <si>
    <r>
      <t xml:space="preserve">Procesos de organización 
</t>
    </r>
    <r>
      <rPr>
        <sz val="16"/>
        <color theme="1"/>
        <rFont val="Arial"/>
        <family val="2"/>
      </rPr>
      <t>(Numeración de los Actos Administrativos)</t>
    </r>
  </si>
  <si>
    <t>Unidad de Correspondencia
 (PRODUCCIÓN DOCUMENTAL)</t>
  </si>
  <si>
    <t xml:space="preserve">Artículo 2.8.2.9.3 incisos 6,9 y 11 del Decreto 1080 de 2015. El artículo 15 del acuerdo 04 de 2013 y artículo 2.8.2.2.5 del Decreto 1080 de 2015. 
Circular 01 de 2017 AGN. 
</t>
  </si>
  <si>
    <t xml:space="preserve">Artículo 2.8.2.9.3 incisos 6,9 y 11 del Decreto 1080 de 2015. El artículo 15 del acuerdo 04 de 2013 y artículo 2.8.2.2.5 del Decreto 1080 de 2015. Circular 01 de 2017 AGN. 
</t>
  </si>
  <si>
    <t>Conformación por serie documental / Cuadros de clasificación documental / Tablas  de retención documental</t>
  </si>
  <si>
    <t xml:space="preserve">
literal d), articulo 2 y 
Articulo 17 del acuerdo 002 de 2014
Artículo 2.8.2.7.2 del decreto 1080 de 2015.
Articulo 7 acuerdo 003 de 2015</t>
  </si>
  <si>
    <t xml:space="preserve">Artículo 2.8.2.5.8 del Decreto 1080 de 2015. Decreto 612 de 2018. 
ARTÍCULO  1. 
"2.2.22.3.14. Integración de los planes institucionales y estratégicos al Plan de Acción. 
 </t>
  </si>
  <si>
    <r>
      <rPr>
        <b/>
        <sz val="16"/>
        <color rgb="FF000000"/>
        <rFont val="Arial"/>
        <family val="2"/>
      </rPr>
      <t>Autenticidad</t>
    </r>
    <r>
      <rPr>
        <sz val="16"/>
        <color rgb="FF000000"/>
        <rFont val="Arial"/>
        <family val="2"/>
      </rPr>
      <t xml:space="preserve">
a). Se debe expresar desde el momento de su creación los atributos del documento de archivo, tales como el trámite o asunto al que corresponde, las nombres de quienes intervinieron en las diferentes acciones que se llevaron a cabo con el documento, la fecha de creación, la fecha de transmisión, nivel de acceso, los privilegios de acceso, mantenimiento, modificación, transferencia y disposición. 
 b). Definición de los procedimientos de protección para evitar la pérdida o corrupción de los documentos de archivo, los medios de almacenamiento y la tecnología. 
c). Desde el contexto jurídico de acuerdo con lo señalado en el artículo 10 de la Ley 527 de 1999, según el cual en toda actuación administrativa o judicial no se negará eficacia probatoria, validez o fuerza obligatoria y probatoria a todo tipo de información en forma de un mensaje de datos. 
d). Desde el contexto administrativo y documental según las reglas a partir de las cuales el documento de archivo es creado. 
e). Formas documentales, autenticación del documento de archivo y su identificación de autoridad. 
f). Otra información de ayuda a la verificación de autenticidad a través de metadatos. 
g). Establecer procedimientos idóneos para asegurar la cadena de preservación de los documentos electrónicos de archivo a lo largo del ciclo de vida, y en el transcurso del tiempo. 
</t>
    </r>
  </si>
  <si>
    <r>
      <rPr>
        <b/>
        <sz val="20"/>
        <rFont val="Arial"/>
        <family val="2"/>
      </rPr>
      <t xml:space="preserve">PINAR </t>
    </r>
    <r>
      <rPr>
        <sz val="20"/>
        <rFont val="Arial"/>
        <family val="2"/>
      </rPr>
      <t>elaborado y aprobado por instancia asesora archivística (Comité interno de archivo o comité institucional de gestión y desempeño)</t>
    </r>
  </si>
  <si>
    <r>
      <rPr>
        <b/>
        <sz val="20"/>
        <rFont val="Arial"/>
        <family val="2"/>
      </rPr>
      <t>PGD</t>
    </r>
    <r>
      <rPr>
        <sz val="20"/>
        <rFont val="Arial"/>
        <family val="2"/>
      </rPr>
      <t xml:space="preserve"> elaborado  de acuerdo con la estructura establecida en el anexo técnico del Decreto 2609 de 2012, conforme a los procesos archivísticos contemplados, en concordancia con los procedimientos internos de la entidad, y con metas establecidas a corto, mediano y largo plazo para el desarrollo sistémico de la gestión documental. </t>
    </r>
  </si>
  <si>
    <t xml:space="preserve">Observaciones  </t>
  </si>
  <si>
    <r>
      <rPr>
        <b/>
        <sz val="20"/>
        <color theme="1"/>
        <rFont val="Arial"/>
        <family val="2"/>
      </rPr>
      <t>PINAR</t>
    </r>
    <r>
      <rPr>
        <sz val="20"/>
        <color theme="1"/>
        <rFont val="Arial"/>
        <family val="2"/>
      </rPr>
      <t xml:space="preserve"> integrado al plan institucional estratégico de la entidad y </t>
    </r>
    <r>
      <rPr>
        <b/>
        <sz val="20"/>
        <color theme="1"/>
        <rFont val="Arial"/>
        <family val="2"/>
      </rPr>
      <t xml:space="preserve"> publicado en la página web de la entidad,  a más tardar el 31 de enero de cada año.</t>
    </r>
  </si>
  <si>
    <r>
      <rPr>
        <b/>
        <sz val="20"/>
        <rFont val="Arial"/>
        <family val="2"/>
      </rPr>
      <t>El PGD</t>
    </r>
    <r>
      <rPr>
        <sz val="20"/>
        <rFont val="Arial"/>
        <family val="2"/>
      </rPr>
      <t xml:space="preserve"> presenta los anexos: Diagnóstico de Gestión Documental, c de implementación, mapa de procesos de la entidad, presupuesto anual para su implementación</t>
    </r>
  </si>
  <si>
    <t>Permanente 4 veces por año</t>
  </si>
  <si>
    <t>NA</t>
  </si>
  <si>
    <t>En ejecucion</t>
  </si>
  <si>
    <t>Corto Plazo</t>
  </si>
  <si>
    <t xml:space="preserve">Mediano Plazo </t>
  </si>
  <si>
    <t xml:space="preserve">En ejecucion   </t>
  </si>
  <si>
    <t>Corto Plazo
Diseñar Cronograma anual de trasnferencias</t>
  </si>
  <si>
    <t xml:space="preserve">En ejecucion </t>
  </si>
  <si>
    <t>Largo Plazo</t>
  </si>
  <si>
    <t>Mediano Plazo</t>
  </si>
  <si>
    <t xml:space="preserve">someter a consideracion del comité de archivo </t>
  </si>
  <si>
    <t>Corto Plazo
Aprobada informar numero de acta de aprobacion y tramite ante control interno y calidad</t>
  </si>
  <si>
    <t>Corto Plazo
Actualizar a Vigencia 2018</t>
  </si>
  <si>
    <t>2 reuniones identificadas vigencia 2018
4 programadas por la anualidad</t>
  </si>
  <si>
    <t>Establecido en manual de archivo y correspondencia version 2017</t>
  </si>
  <si>
    <t>Ejecutado</t>
  </si>
  <si>
    <t>Ejecutado
Resolución N° 154 de 2018</t>
  </si>
  <si>
    <t>Mantener actualizado permanentemente</t>
  </si>
  <si>
    <t>Ejecutado Manual de Archivo y correspondencia</t>
  </si>
  <si>
    <t>Trasladados recientemente a sede nueva la cual se entrego en condiciones ambientales y de limpieza adecuada.</t>
  </si>
  <si>
    <t>Corta Plazo</t>
  </si>
  <si>
    <t>SE ELIMINARON HACE CINCO AÑOS DUPLICIDAD DE LA INFORMACION Y SE LEVANTO INVENTARIO</t>
  </si>
  <si>
    <r>
      <rPr>
        <b/>
        <sz val="20"/>
        <rFont val="Arial"/>
        <family val="2"/>
      </rPr>
      <t>Política de gestión documenta</t>
    </r>
    <r>
      <rPr>
        <sz val="20"/>
        <rFont val="Arial"/>
        <family val="2"/>
      </rPr>
      <t>l formulada  con los respectivos componentes:
a) Marco conceptual
b) Conjunto de estándares para la gestión de la información en cualquier soporte. 
c) Metodología general para la creación, uso, mantenimiento, retención, acceso y preservación de la información, independiente de su soporte y medio de creación. 
d) Programa de gestión de información y documentos que pueda ser aplicado en cada entidad. 
e) La cooperación, articulación y coordinación permanente entre las áreas de tecnología, la oficina de archivo, las oficinas de planeación y los productores de la información.</t>
    </r>
  </si>
  <si>
    <t>N/A</t>
  </si>
  <si>
    <t>07/06/2024: 
Tenían una persona encargada de la actualización de los instrumentos archivísticos, sin embargo, para la vigencia 2024 ya no se cuenta con este personal, por lo cual los instrumentos están pendientes de ser actualizados.
Desde el CDABAQ se sugiere evaluar, actualizar y formalizar el "Manual de Correspondencia y Archivo", el cual tiene como anexo la "Política de Gestión Documental", sin embargo, este documento es del año 2021, por lo que se realiza esta sugerencia.
El PINAR fue actualizado y publicado a 31/01/2024 y se encuentra publicado en la página de transmetros, en transparencia, 4.3. Planes de Acción.
EL PGD está publicado del año 2019, con vigencia hasta el año 2023, por lo que se sugiere evaluar, actualizar y formalizar.
Está publicado en la pagina de Transmetro, Transparencia 7.0 Datos Abiertos.
Las TRD se enviaron al CDABAQ para convalidación, sin embargo, actualmente, con el cambio de administración ha habido cambios en la estructura organico funcional y creación de nuevos cargos, lo que conlleva a una acualización.
Teniendo en cuenta la normativa del Acuerdo Único del AGN, que entró en vigencia desde el 10 de abril del 2024 y el cambio en la estructura organico funcional, el CDABAQ sugiere la presentación de las TRD actualizadas, para proceder a su evaluación y posterior convalidación.
2023: DEFINIDA MEDIANTE 
Se recomienda adelantar acciones referentes a la socializacion, difusion y seguimiento - SE CUENTA CON LA PPOLITICA Y A SE ACTUALIZO EN DICIEMBRE DEL 2021 - PINAR APROBADO 29 DE ENEERO DEL 2020 POR EL COMITÉ INSITUCIONAL DE GESTION Y DESEMPEÑO RESOLUCION 212 DEL 2020 - PGD APROBADO EL JULIO 18 DEL 2019 A TRAVEZ DEL COMITE INSITUCIONAL #07 -</t>
  </si>
  <si>
    <t>07/06/2024: El área de Gestión Estratégica, es la encargada de convocar al Comité Institucional de Gestión y Desempeño, por lo que la última sesión que tuvieron, fue la de la aprobación del PINAR, en Enero del 2024, la cual quedó aprobada bajo la Resolución 018 de 2024, del 29 de enero de 2024.
2023: RESOLUCION No 193 DEL 2019 - 30 DE OCTUBRE DE 2019</t>
  </si>
  <si>
    <t>7/06/2024: Continúan gestionando la radicación y PQRS en SAIA, desde el año 2021. Se ha ido paso a paso gestionando inicialmente las comunicaciones internas, luego las extermas, luego las pqrs, pero hoy en día ya se maneja todo por este software.
2023: SAIA EL SOFTWARE QUE SE ENCARGA DE LA RADICACION Y PQRSD</t>
  </si>
  <si>
    <t>07/06/2024: Las TRD se enviaron al CDABAQ para convalidación, sin embargo, actualmente, con el cambio de administración ha habido cambios en la estructura organico funcional y creación de nuevos cargos, lo que conlleva a una acualización.
Teniendo en cuenta la normativa del Acuerdo Único del AGN, que entró en vigencia desde el 10 de abril del 2024 y el cambio en la estructura organico funcional, el CDABAQ sugiere la presentación de las TRD actualizadas, para proceder a su evaluación y posterior convalidación.
2023: FUERON ACTUALIZADAS EL 10 DE FEBRERO DEL 2020 - LAS PRIMERAS TABLAS FUERON APROBADAS BAJO LA RESOLUCION 153 DEL 2018 - ACUERDO 001 DEL 2018 FUERON APROBADAS POR EL CONSEJO DISTRITAL DE ARCHIVO - LA NUEVAS TABLAS 27 DE OCTUBRE DEL 2022 Y SE SOCILITO LA CONVALIDACION ANTE EL CONSEJO DISTRITAL DE ARCHIVO - SE ADOPTO BAJO LA RESOLUCION 161 DEL 2022</t>
  </si>
  <si>
    <t>07/06/2024: Si cuentan con Inventarios documeentales al día. Son utilizados para las transferencias y para la gestión diaria.
En el Archivo Central tienen pocas consultas, ya que tienen la información en su mayoría se encuentra digitalizada.</t>
  </si>
  <si>
    <t xml:space="preserve">07/06/2024: Transmetro inició en el 2003, sin embargo no cuentan con fondo documental acumulado.
Tienen 3 archivos (Portal de Soledad, Joe Arroyo y Torres del Atlántico)
En el Archivo de Torres del Atlántico, tiene aproximadamente 3200 carpetas.
En la sede Joe Arroyo cuentan con aproximadamente 2600 carpetas.
En el Portal de Soledad tienen aproximadamente 1300 carpetas.
Portal de Soledad y Joe Arroyo son prácticamente de consulta nula.
2023: Revisar de forma retrospectiva los cambios organico funcionales que pudiera haber sufrido TRASNMETRO que dieran origen a la formulacion de las TVD;  por ser una entidad relativamente nueva posiblemente no requieran este instrumento archivistico </t>
  </si>
  <si>
    <t xml:space="preserve">07/06/2024: Se reitera sugerencia del 2023, toda vez que cuentan con  las TRD desde el año 2016 y la creación de Transmetro fue en el 2003.
Revisar de forma retrospectiva los cambios organico funcionales que pudiera haber sufrido TRASNMETRO que dieran origen a la formulacion de las TVD;  por ser una entidad relativamente nueva posiblemente no requieran este instrumento archivistico </t>
  </si>
  <si>
    <t>07/06/2024: Las TRD han sido socializadas y vienen siendo implementadas. Sin embargo, en la vigencia 2024 ha habido ingreso de personal, el cual no ha sido capacitado al respecto.
Se sugiere la socialización y capacitación del nuevo personal en temas de Archivo y Gestión Documental.
2023: Las TRD se aprobaron y Convalidaron recientemente, por lo cual se inicia en la actualidad el plan de accion para su implementacion y lo relativo a la organización de los archivos de gestión como meta del corto plazo. LAS CARPETAS ESTAN SUELTAS EN LOS ESTANTES COMO LO EVIDENCIA EN LA FOTOGRAFIA - PARA EL PRESTAMO DE DOCUMENTOS MANEJAN UN SOFTWARE PARA EL PRESTAMO DE DOCUMENTOS CON LA INFORMACION DIGITALIZADA - MANEJAN CARPETAS DE CARTON CON SU RESPECTIVO ROTULO PERO NO MANEJAN LAS CAJAS, ES DECIR TIENEN LOS EXPEDIENTES AL AIRE LIBRE EN LOS ESTANTES</t>
  </si>
  <si>
    <t>07/06/2024: Secretaría General es la encargada de la organización y almacenamiento de los Actos Administrativos.</t>
  </si>
  <si>
    <t xml:space="preserve">07/06/2024: Hay dependencias que por el tamaño de sus oficinas, realizan transferencias mensuales, para las cuales hacen entrega de los respectivos inventarios. </t>
  </si>
  <si>
    <t xml:space="preserve">07/06/2024: a la fecha no se han hecho eliminaciones de archivo.
</t>
  </si>
  <si>
    <t>07/'6/2024: Cuentan con SIC 2021 (Tiene inmerso el Plan de Conservación Documental) , con MoReq del 2023.
Se solicita la elaboración del Plan de Conservación Documental y el de Preservación Digital.
SE APROBO EL 06 DE JULIO DEL 2021 POR MEDIO LA RESOLUCION 144 DEL 2021</t>
  </si>
  <si>
    <t>07/06/2024: No cuentan con un Plan de Capacitación en el que se incluyan temas de Gestión Documental y Archivo.
Desde el CDABAQ se sugiere la realización de los cursos autogestionables del AGN.
Programado para ejecucion en el segundo semestre de 2018, curso virtual SENA (40 Horas), participacion masiva productores documentales TRANSMETRO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</si>
</sst>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9"/>
      <color theme="0"/>
      <name val="Calibri"/>
      <family val="2"/>
      <scheme val="minor"/>
    </font>
    <font>
      <b/>
      <sz val="9"/>
      <color theme="1"/>
      <name val="Calibri"/>
      <family val="2"/>
      <scheme val="minor"/>
    </font>
    <font>
      <sz val="11"/>
      <name val="Calibri"/>
      <family val="2"/>
      <scheme val="minor"/>
    </font>
    <font>
      <b/>
      <sz val="14"/>
      <color theme="1"/>
      <name val="Calibri"/>
      <family val="2"/>
      <scheme val="minor"/>
    </font>
    <font>
      <b/>
      <i/>
      <sz val="11"/>
      <color theme="0"/>
      <name val="Calibri"/>
      <family val="2"/>
      <scheme val="minor"/>
    </font>
    <font>
      <b/>
      <sz val="11"/>
      <color theme="0"/>
      <name val="Arial"/>
      <family val="2"/>
    </font>
    <font>
      <b/>
      <sz val="11"/>
      <color theme="1"/>
      <name val="Arial"/>
      <family val="2"/>
    </font>
    <font>
      <sz val="11"/>
      <color theme="1"/>
      <name val="Arial"/>
      <family val="2"/>
    </font>
    <font>
      <sz val="20"/>
      <color theme="1"/>
      <name val="Arial"/>
      <family val="2"/>
    </font>
    <font>
      <b/>
      <sz val="20"/>
      <color theme="1"/>
      <name val="Arial"/>
      <family val="2"/>
    </font>
    <font>
      <b/>
      <sz val="16"/>
      <name val="Arial"/>
      <family val="2"/>
    </font>
    <font>
      <b/>
      <sz val="15"/>
      <color theme="1"/>
      <name val="Arial"/>
      <family val="2"/>
    </font>
    <font>
      <b/>
      <sz val="15"/>
      <name val="Arial"/>
      <family val="2"/>
    </font>
    <font>
      <b/>
      <sz val="20"/>
      <name val="Arial"/>
      <family val="2"/>
    </font>
    <font>
      <b/>
      <sz val="18"/>
      <name val="Arial"/>
      <family val="2"/>
    </font>
    <font>
      <b/>
      <sz val="28"/>
      <name val="Arial"/>
      <family val="2"/>
    </font>
    <font>
      <b/>
      <sz val="26"/>
      <color theme="1"/>
      <name val="Arial"/>
      <family val="2"/>
    </font>
    <font>
      <b/>
      <sz val="14"/>
      <color theme="1"/>
      <name val="Arial"/>
      <family val="2"/>
    </font>
    <font>
      <b/>
      <sz val="14"/>
      <color theme="0"/>
      <name val="Arial"/>
      <family val="2"/>
    </font>
    <font>
      <b/>
      <sz val="16"/>
      <color theme="1"/>
      <name val="Arial"/>
      <family val="2"/>
    </font>
    <font>
      <sz val="20"/>
      <color theme="0"/>
      <name val="Arial"/>
      <family val="2"/>
    </font>
    <font>
      <sz val="16"/>
      <color theme="1"/>
      <name val="Arial"/>
      <family val="2"/>
    </font>
    <font>
      <b/>
      <sz val="26"/>
      <name val="Arial"/>
      <family val="2"/>
    </font>
    <font>
      <sz val="20"/>
      <name val="Arial"/>
      <family val="2"/>
    </font>
    <font>
      <b/>
      <sz val="30"/>
      <color theme="1"/>
      <name val="Arial"/>
      <family val="2"/>
    </font>
    <font>
      <sz val="20"/>
      <color rgb="FF000000"/>
      <name val="Arial"/>
      <family val="2"/>
    </font>
    <font>
      <b/>
      <sz val="20"/>
      <color theme="1"/>
      <name val="Calibri"/>
      <family val="2"/>
      <scheme val="minor"/>
    </font>
    <font>
      <b/>
      <sz val="20"/>
      <name val="Calibri"/>
      <family val="2"/>
      <scheme val="minor"/>
    </font>
    <font>
      <sz val="20"/>
      <color theme="1"/>
      <name val="Calibri"/>
      <family val="2"/>
      <scheme val="minor"/>
    </font>
    <font>
      <b/>
      <sz val="20"/>
      <color theme="0"/>
      <name val="Calibri"/>
      <family val="2"/>
      <scheme val="minor"/>
    </font>
    <font>
      <b/>
      <sz val="20"/>
      <color rgb="FF000000"/>
      <name val="Calibri"/>
      <family val="2"/>
      <scheme val="minor"/>
    </font>
    <font>
      <b/>
      <i/>
      <sz val="20"/>
      <color theme="0"/>
      <name val="Calibri"/>
      <family val="2"/>
      <scheme val="minor"/>
    </font>
    <font>
      <sz val="20"/>
      <color theme="0"/>
      <name val="Calibri"/>
      <family val="2"/>
      <scheme val="minor"/>
    </font>
    <font>
      <b/>
      <sz val="20"/>
      <color rgb="FF000000"/>
      <name val="Arial"/>
      <family val="2"/>
    </font>
    <font>
      <b/>
      <i/>
      <sz val="20"/>
      <color theme="1"/>
      <name val="Calibri"/>
      <family val="2"/>
      <scheme val="minor"/>
    </font>
    <font>
      <sz val="16"/>
      <color rgb="FF000000"/>
      <name val="Arial"/>
      <family val="2"/>
    </font>
    <font>
      <sz val="15"/>
      <color theme="1"/>
      <name val="Arial"/>
      <family val="2"/>
    </font>
    <font>
      <sz val="18"/>
      <color theme="1"/>
      <name val="Arial"/>
      <family val="2"/>
    </font>
    <font>
      <sz val="18"/>
      <name val="Arial"/>
      <family val="2"/>
    </font>
    <font>
      <b/>
      <sz val="13"/>
      <color theme="1"/>
      <name val="Arial"/>
      <family val="2"/>
    </font>
    <font>
      <b/>
      <sz val="16"/>
      <color rgb="FF000000"/>
      <name val="Arial"/>
      <family val="2"/>
    </font>
    <font>
      <b/>
      <sz val="24"/>
      <color theme="1"/>
      <name val="Arial"/>
      <family val="2"/>
    </font>
    <font>
      <sz val="10"/>
      <color theme="1"/>
      <name val="Arial"/>
      <family val="2"/>
    </font>
    <font>
      <sz val="10"/>
      <color theme="1"/>
      <name val="Calibri"/>
      <family val="2"/>
      <scheme val="minor"/>
    </font>
    <font>
      <b/>
      <sz val="12"/>
      <color theme="1"/>
      <name val="Arial"/>
      <family val="2"/>
    </font>
    <font>
      <sz val="11"/>
      <color theme="0"/>
      <name val="Arial"/>
      <family val="2"/>
    </font>
    <font>
      <sz val="18"/>
      <color theme="0"/>
      <name val="Arial"/>
      <family val="2"/>
    </font>
    <font>
      <u/>
      <sz val="11"/>
      <color theme="10"/>
      <name val="Calibri"/>
      <family val="2"/>
      <scheme val="minor"/>
    </font>
  </fonts>
  <fills count="20">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rgb="FF92D050"/>
        <bgColor indexed="64"/>
      </patternFill>
    </fill>
    <fill>
      <patternFill patternType="solid">
        <fgColor theme="2" tint="-9.9978637043366805E-2"/>
        <bgColor indexed="64"/>
      </patternFill>
    </fill>
  </fills>
  <borders count="70">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s>
  <cellStyleXfs count="4">
    <xf numFmtId="0" fontId="0" fillId="0" borderId="0"/>
    <xf numFmtId="0" fontId="3" fillId="2" borderId="0" applyNumberFormat="0" applyBorder="0" applyAlignment="0" applyProtection="0"/>
    <xf numFmtId="0" fontId="1" fillId="3" borderId="0" applyNumberFormat="0" applyBorder="0" applyAlignment="0" applyProtection="0"/>
    <xf numFmtId="0" fontId="51" fillId="0" borderId="0" applyNumberFormat="0" applyFill="0" applyBorder="0" applyAlignment="0" applyProtection="0"/>
  </cellStyleXfs>
  <cellXfs count="395">
    <xf numFmtId="0" fontId="0" fillId="0" borderId="0" xfId="0"/>
    <xf numFmtId="0" fontId="4" fillId="4" borderId="0" xfId="1" applyFont="1" applyFill="1" applyBorder="1" applyAlignment="1">
      <alignment horizontal="center" vertical="center" wrapText="1"/>
    </xf>
    <xf numFmtId="0" fontId="5" fillId="4" borderId="0" xfId="0" applyFont="1" applyFill="1" applyAlignment="1">
      <alignment horizontal="center" vertical="center" wrapText="1"/>
    </xf>
    <xf numFmtId="0" fontId="2" fillId="4" borderId="0" xfId="1" applyFont="1" applyFill="1" applyBorder="1" applyAlignment="1">
      <alignment horizontal="center" vertical="center" wrapText="1"/>
    </xf>
    <xf numFmtId="0" fontId="7" fillId="4" borderId="0" xfId="0" applyFont="1" applyFill="1" applyAlignment="1">
      <alignment vertical="center" textRotation="90" wrapText="1"/>
    </xf>
    <xf numFmtId="0" fontId="0" fillId="4" borderId="0" xfId="2" applyFont="1" applyFill="1" applyBorder="1" applyAlignment="1">
      <alignment horizontal="center" vertical="center" wrapText="1"/>
    </xf>
    <xf numFmtId="0" fontId="8" fillId="4" borderId="0" xfId="0" applyFont="1" applyFill="1" applyAlignment="1">
      <alignment horizontal="center" vertical="center" wrapText="1"/>
    </xf>
    <xf numFmtId="0" fontId="3" fillId="4" borderId="0" xfId="0" applyFont="1" applyFill="1" applyAlignment="1">
      <alignment horizontal="center" vertical="center" wrapText="1"/>
    </xf>
    <xf numFmtId="0" fontId="6" fillId="4" borderId="0" xfId="0" applyFont="1" applyFill="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center" vertical="center" wrapText="1"/>
    </xf>
    <xf numFmtId="0" fontId="0" fillId="4" borderId="0" xfId="0" applyFill="1"/>
    <xf numFmtId="0" fontId="10" fillId="4" borderId="0" xfId="0" applyFont="1" applyFill="1" applyAlignment="1">
      <alignment horizontal="center" vertical="center" wrapText="1"/>
    </xf>
    <xf numFmtId="0" fontId="11" fillId="4" borderId="0" xfId="0" applyFont="1" applyFill="1" applyAlignment="1">
      <alignment horizontal="center" vertical="center" wrapText="1"/>
    </xf>
    <xf numFmtId="0" fontId="12" fillId="4" borderId="0" xfId="0" applyFont="1" applyFill="1" applyAlignment="1">
      <alignment horizontal="center" vertical="center" wrapText="1"/>
    </xf>
    <xf numFmtId="0" fontId="16" fillId="4" borderId="0" xfId="0" applyFont="1" applyFill="1" applyAlignment="1">
      <alignment horizontal="center" vertical="center" wrapText="1"/>
    </xf>
    <xf numFmtId="0" fontId="16" fillId="4" borderId="16"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5" fillId="4" borderId="14" xfId="2" applyNumberFormat="1" applyFont="1" applyFill="1" applyBorder="1" applyAlignment="1">
      <alignment horizontal="center" vertical="center" wrapText="1"/>
    </xf>
    <xf numFmtId="0" fontId="15" fillId="4" borderId="11" xfId="2" applyNumberFormat="1" applyFont="1" applyFill="1" applyBorder="1" applyAlignment="1">
      <alignment horizontal="center" vertical="center" wrapText="1"/>
    </xf>
    <xf numFmtId="0" fontId="15" fillId="4" borderId="4" xfId="2" applyNumberFormat="1"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49" xfId="0" applyFont="1" applyFill="1" applyBorder="1" applyAlignment="1">
      <alignment horizontal="center" vertical="center" wrapText="1"/>
    </xf>
    <xf numFmtId="0" fontId="16" fillId="4" borderId="50" xfId="0"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21" xfId="2" applyNumberFormat="1" applyFont="1" applyFill="1" applyBorder="1" applyAlignment="1">
      <alignment horizontal="center" vertical="center" wrapText="1"/>
    </xf>
    <xf numFmtId="0" fontId="15" fillId="4" borderId="33" xfId="2" applyNumberFormat="1" applyFont="1" applyFill="1" applyBorder="1" applyAlignment="1">
      <alignment horizontal="center" vertical="center" wrapText="1"/>
    </xf>
    <xf numFmtId="0" fontId="24" fillId="4" borderId="0" xfId="0" applyFont="1" applyFill="1" applyAlignment="1">
      <alignment horizontal="center" vertical="center" wrapText="1"/>
    </xf>
    <xf numFmtId="0" fontId="9" fillId="4" borderId="0" xfId="0" applyFont="1" applyFill="1" applyAlignment="1">
      <alignment horizontal="center" vertical="center" wrapText="1"/>
    </xf>
    <xf numFmtId="0" fontId="2" fillId="4" borderId="0" xfId="0" applyFont="1" applyFill="1" applyAlignment="1">
      <alignment horizontal="center" vertical="center" wrapText="1"/>
    </xf>
    <xf numFmtId="0" fontId="26" fillId="4" borderId="0" xfId="0" applyFont="1" applyFill="1" applyAlignment="1">
      <alignment horizontal="center" vertical="center" wrapText="1"/>
    </xf>
    <xf numFmtId="0" fontId="4" fillId="4" borderId="0" xfId="0" applyFont="1" applyFill="1" applyAlignment="1">
      <alignment horizontal="center" vertical="center" wrapText="1"/>
    </xf>
    <xf numFmtId="0" fontId="17" fillId="4" borderId="42"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3" fillId="4" borderId="4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7" fillId="4" borderId="32"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3" fillId="4" borderId="6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31" fillId="4" borderId="4" xfId="0" applyFont="1" applyFill="1" applyBorder="1" applyAlignment="1">
      <alignment horizontal="center" vertical="center" wrapText="1"/>
    </xf>
    <xf numFmtId="0" fontId="31" fillId="4" borderId="8" xfId="0" applyFont="1" applyFill="1" applyBorder="1" applyAlignment="1">
      <alignment horizontal="center" vertical="center" wrapText="1"/>
    </xf>
    <xf numFmtId="0" fontId="30" fillId="4" borderId="63"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12" fillId="4" borderId="15" xfId="2" applyNumberFormat="1" applyFont="1" applyFill="1" applyBorder="1" applyAlignment="1">
      <alignment horizontal="left" vertical="center" wrapText="1"/>
    </xf>
    <xf numFmtId="0" fontId="31" fillId="4" borderId="22"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30" fillId="4" borderId="5"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1" fillId="4" borderId="14" xfId="0"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4" borderId="61"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27" fillId="4" borderId="8" xfId="0" applyFont="1" applyFill="1" applyBorder="1" applyAlignment="1">
      <alignment horizontal="left" vertical="center" wrapText="1"/>
    </xf>
    <xf numFmtId="0" fontId="27" fillId="4" borderId="15" xfId="0" applyFont="1" applyFill="1" applyBorder="1" applyAlignment="1">
      <alignment horizontal="left" vertical="center" wrapText="1"/>
    </xf>
    <xf numFmtId="0" fontId="27" fillId="4" borderId="34" xfId="0" applyFont="1" applyFill="1" applyBorder="1" applyAlignment="1">
      <alignment horizontal="left" vertical="center" wrapText="1"/>
    </xf>
    <xf numFmtId="0" fontId="27" fillId="4" borderId="35" xfId="0" applyFont="1" applyFill="1" applyBorder="1" applyAlignment="1">
      <alignment horizontal="left" vertical="center" wrapText="1"/>
    </xf>
    <xf numFmtId="0" fontId="12" fillId="4" borderId="35" xfId="0" applyFont="1" applyFill="1" applyBorder="1" applyAlignment="1">
      <alignment horizontal="left" vertical="center" wrapText="1"/>
    </xf>
    <xf numFmtId="0" fontId="12" fillId="4" borderId="38"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34" fillId="4" borderId="4" xfId="0" applyFont="1" applyFill="1" applyBorder="1" applyAlignment="1">
      <alignment horizontal="center" vertical="center" wrapText="1"/>
    </xf>
    <xf numFmtId="0" fontId="29" fillId="4" borderId="17" xfId="0" applyFont="1" applyFill="1" applyBorder="1" applyAlignment="1">
      <alignment horizontal="left" vertical="center" wrapText="1"/>
    </xf>
    <xf numFmtId="0" fontId="30" fillId="4" borderId="7" xfId="2" applyFont="1" applyFill="1" applyBorder="1" applyAlignment="1">
      <alignment vertical="center" wrapText="1"/>
    </xf>
    <xf numFmtId="0" fontId="38" fillId="4" borderId="7" xfId="0" applyFont="1" applyFill="1" applyBorder="1" applyAlignment="1">
      <alignment horizontal="center" vertical="center" wrapText="1"/>
    </xf>
    <xf numFmtId="0" fontId="38" fillId="4" borderId="45" xfId="0" applyFont="1" applyFill="1" applyBorder="1" applyAlignment="1">
      <alignment horizontal="center" vertical="center" wrapText="1"/>
    </xf>
    <xf numFmtId="0" fontId="35" fillId="4" borderId="15" xfId="0"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25" xfId="2" applyFont="1" applyFill="1" applyBorder="1" applyAlignment="1">
      <alignment vertical="center" wrapText="1"/>
    </xf>
    <xf numFmtId="0" fontId="30" fillId="4" borderId="25" xfId="0" applyFont="1" applyFill="1" applyBorder="1" applyAlignment="1">
      <alignment horizontal="center" vertical="center" wrapText="1"/>
    </xf>
    <xf numFmtId="0" fontId="30" fillId="4" borderId="46" xfId="0" applyFont="1" applyFill="1" applyBorder="1" applyAlignment="1">
      <alignment horizontal="center" vertical="center" wrapText="1"/>
    </xf>
    <xf numFmtId="0" fontId="36" fillId="4" borderId="26" xfId="0" applyFont="1" applyFill="1" applyBorder="1" applyAlignment="1">
      <alignment horizontal="center" vertical="center" wrapText="1"/>
    </xf>
    <xf numFmtId="0" fontId="30" fillId="4" borderId="5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3" fillId="4" borderId="9" xfId="1" applyFont="1" applyFill="1" applyBorder="1" applyAlignment="1">
      <alignment horizontal="center" vertical="center" textRotation="90" wrapText="1"/>
    </xf>
    <xf numFmtId="0" fontId="41" fillId="4" borderId="38" xfId="0" applyFont="1" applyFill="1" applyBorder="1" applyAlignment="1">
      <alignment horizontal="left" vertical="center" wrapText="1"/>
    </xf>
    <xf numFmtId="0" fontId="22" fillId="4" borderId="0" xfId="1" applyFont="1" applyFill="1" applyBorder="1" applyAlignment="1">
      <alignment horizontal="center" vertical="center" wrapText="1"/>
    </xf>
    <xf numFmtId="0" fontId="17" fillId="4" borderId="37"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47"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3" fillId="4" borderId="39" xfId="1"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12" xfId="0" applyFont="1" applyFill="1" applyBorder="1" applyAlignment="1">
      <alignment horizontal="left" vertical="center" wrapText="1"/>
    </xf>
    <xf numFmtId="0" fontId="13" fillId="4" borderId="4" xfId="2" applyNumberFormat="1" applyFont="1" applyFill="1" applyBorder="1" applyAlignment="1">
      <alignment horizontal="center" vertical="center" wrapText="1"/>
    </xf>
    <xf numFmtId="0" fontId="13" fillId="4" borderId="14" xfId="2" applyNumberFormat="1"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27" fillId="4" borderId="12" xfId="0" applyFont="1" applyFill="1" applyBorder="1" applyAlignment="1">
      <alignment horizontal="left" vertical="center" wrapText="1"/>
    </xf>
    <xf numFmtId="0" fontId="17" fillId="4" borderId="21" xfId="0" applyFont="1" applyFill="1" applyBorder="1" applyAlignment="1">
      <alignment horizontal="center" vertical="center" wrapText="1"/>
    </xf>
    <xf numFmtId="0" fontId="29" fillId="4" borderId="8" xfId="0" applyFont="1" applyFill="1" applyBorder="1" applyAlignment="1">
      <alignment horizontal="left" vertical="center" wrapText="1"/>
    </xf>
    <xf numFmtId="0" fontId="31" fillId="4" borderId="45"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9" fillId="4" borderId="23" xfId="0" applyFont="1" applyFill="1" applyBorder="1" applyAlignment="1">
      <alignment horizontal="left" vertical="center" wrapText="1"/>
    </xf>
    <xf numFmtId="0" fontId="17" fillId="4" borderId="31" xfId="0" applyFont="1" applyFill="1" applyBorder="1" applyAlignment="1">
      <alignment horizontal="center" vertical="center" wrapText="1"/>
    </xf>
    <xf numFmtId="0" fontId="13" fillId="4" borderId="62" xfId="0" applyFont="1" applyFill="1" applyBorder="1" applyAlignment="1">
      <alignment horizontal="center" vertical="center" wrapText="1"/>
    </xf>
    <xf numFmtId="0" fontId="32" fillId="4" borderId="23"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27" fillId="4" borderId="26" xfId="0" applyFont="1" applyFill="1" applyBorder="1" applyAlignment="1">
      <alignment horizontal="left" vertical="center" wrapText="1"/>
    </xf>
    <xf numFmtId="0" fontId="17" fillId="4" borderId="33" xfId="0" applyFont="1" applyFill="1" applyBorder="1" applyAlignment="1">
      <alignment horizontal="center" vertical="center" wrapText="1"/>
    </xf>
    <xf numFmtId="0" fontId="31" fillId="4" borderId="46"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27" fillId="4" borderId="47" xfId="0" applyFont="1" applyFill="1" applyBorder="1" applyAlignment="1">
      <alignment horizontal="left" vertical="center" wrapText="1"/>
    </xf>
    <xf numFmtId="0" fontId="27" fillId="4" borderId="45" xfId="0" applyFont="1" applyFill="1" applyBorder="1" applyAlignment="1">
      <alignment horizontal="left" vertical="center" wrapText="1"/>
    </xf>
    <xf numFmtId="0" fontId="15" fillId="4" borderId="32" xfId="0" applyFont="1" applyFill="1" applyBorder="1" applyAlignment="1">
      <alignment horizontal="center" vertical="center" wrapText="1"/>
    </xf>
    <xf numFmtId="0" fontId="15" fillId="4" borderId="4" xfId="2" applyFont="1" applyFill="1" applyBorder="1" applyAlignment="1">
      <alignment horizontal="center" vertical="center" wrapText="1"/>
    </xf>
    <xf numFmtId="0" fontId="15" fillId="4" borderId="11" xfId="2" applyFont="1" applyFill="1" applyBorder="1" applyAlignment="1">
      <alignment horizontal="center" vertical="center" wrapText="1"/>
    </xf>
    <xf numFmtId="0" fontId="30" fillId="4" borderId="11" xfId="2" applyNumberFormat="1" applyFont="1" applyFill="1" applyBorder="1" applyAlignment="1">
      <alignment horizontal="center" vertical="center" wrapText="1"/>
    </xf>
    <xf numFmtId="0" fontId="34" fillId="4" borderId="34" xfId="0" applyFont="1" applyFill="1" applyBorder="1" applyAlignment="1">
      <alignment horizontal="center" vertical="center" wrapText="1"/>
    </xf>
    <xf numFmtId="0" fontId="34" fillId="4" borderId="54" xfId="0" applyFont="1" applyFill="1" applyBorder="1" applyAlignment="1">
      <alignment horizontal="center" vertical="center" wrapText="1"/>
    </xf>
    <xf numFmtId="0" fontId="12" fillId="4" borderId="15" xfId="0" applyFont="1" applyFill="1" applyBorder="1" applyAlignment="1">
      <alignment horizontal="left" vertical="center" wrapText="1"/>
    </xf>
    <xf numFmtId="0" fontId="30" fillId="4" borderId="35" xfId="0" applyFont="1" applyFill="1" applyBorder="1" applyAlignment="1">
      <alignment horizontal="center" vertical="center" wrapText="1"/>
    </xf>
    <xf numFmtId="0" fontId="31" fillId="4" borderId="55" xfId="0" applyFont="1" applyFill="1" applyBorder="1" applyAlignment="1">
      <alignment horizontal="center" vertical="center" wrapText="1"/>
    </xf>
    <xf numFmtId="0" fontId="36" fillId="4" borderId="15" xfId="0" applyFont="1" applyFill="1" applyBorder="1" applyAlignment="1">
      <alignment horizontal="center" vertical="center" wrapText="1"/>
    </xf>
    <xf numFmtId="0" fontId="30" fillId="4" borderId="36"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6" xfId="0" applyFont="1" applyFill="1" applyBorder="1" applyAlignment="1">
      <alignment horizontal="center" vertical="center" wrapText="1"/>
    </xf>
    <xf numFmtId="0" fontId="33" fillId="4" borderId="6" xfId="0" applyFont="1" applyFill="1" applyBorder="1" applyAlignment="1">
      <alignment horizontal="center" vertical="center" wrapText="1"/>
    </xf>
    <xf numFmtId="0" fontId="36" fillId="4" borderId="12"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30" fillId="4" borderId="7" xfId="0" applyFont="1" applyFill="1" applyBorder="1" applyAlignment="1">
      <alignment vertical="center" wrapText="1"/>
    </xf>
    <xf numFmtId="0" fontId="30" fillId="4" borderId="45" xfId="0" applyFont="1" applyFill="1" applyBorder="1" applyAlignment="1">
      <alignment vertical="center" wrapText="1"/>
    </xf>
    <xf numFmtId="0" fontId="33" fillId="4" borderId="15" xfId="0" applyFont="1" applyFill="1" applyBorder="1" applyAlignment="1">
      <alignment vertical="center" wrapText="1"/>
    </xf>
    <xf numFmtId="0" fontId="16" fillId="4" borderId="43" xfId="0" applyFont="1" applyFill="1" applyBorder="1" applyAlignment="1">
      <alignment horizontal="center" vertical="center" wrapText="1"/>
    </xf>
    <xf numFmtId="0" fontId="13" fillId="4" borderId="66" xfId="0" applyFont="1" applyFill="1" applyBorder="1" applyAlignment="1">
      <alignment horizontal="left" vertical="center" wrapText="1"/>
    </xf>
    <xf numFmtId="0" fontId="14" fillId="5" borderId="7" xfId="1" applyFont="1" applyFill="1" applyBorder="1" applyAlignment="1">
      <alignment horizontal="center" vertical="center" textRotation="90" wrapText="1"/>
    </xf>
    <xf numFmtId="0" fontId="14" fillId="5" borderId="25" xfId="1" applyFont="1" applyFill="1" applyBorder="1" applyAlignment="1">
      <alignment horizontal="center" vertical="center" textRotation="90" wrapText="1"/>
    </xf>
    <xf numFmtId="0" fontId="14" fillId="5" borderId="25" xfId="1" applyFont="1" applyFill="1" applyBorder="1" applyAlignment="1">
      <alignment horizontal="center" vertical="center" wrapText="1"/>
    </xf>
    <xf numFmtId="0" fontId="14" fillId="5" borderId="7" xfId="1"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5" fillId="4" borderId="67" xfId="2" applyNumberFormat="1" applyFont="1" applyFill="1" applyBorder="1" applyAlignment="1">
      <alignment horizontal="center" vertical="center" wrapText="1"/>
    </xf>
    <xf numFmtId="0" fontId="15" fillId="4" borderId="43" xfId="2" applyNumberFormat="1" applyFont="1" applyFill="1" applyBorder="1" applyAlignment="1">
      <alignment horizontal="center" vertical="center" wrapText="1"/>
    </xf>
    <xf numFmtId="0" fontId="12" fillId="4" borderId="34" xfId="2" applyNumberFormat="1" applyFont="1" applyFill="1" applyBorder="1" applyAlignment="1">
      <alignment horizontal="left" vertical="center" wrapText="1"/>
    </xf>
    <xf numFmtId="0" fontId="12" fillId="4" borderId="35" xfId="2" applyNumberFormat="1" applyFont="1" applyFill="1" applyBorder="1" applyAlignment="1">
      <alignment horizontal="left" vertical="center" wrapText="1"/>
    </xf>
    <xf numFmtId="0" fontId="12" fillId="4" borderId="38" xfId="2" applyNumberFormat="1" applyFont="1" applyFill="1" applyBorder="1" applyAlignment="1">
      <alignment horizontal="left" vertical="center" wrapText="1"/>
    </xf>
    <xf numFmtId="0" fontId="15" fillId="4" borderId="37" xfId="2" applyNumberFormat="1" applyFont="1" applyFill="1" applyBorder="1" applyAlignment="1">
      <alignment horizontal="center" vertical="center" wrapText="1"/>
    </xf>
    <xf numFmtId="0" fontId="12" fillId="4" borderId="23" xfId="2" applyNumberFormat="1" applyFont="1" applyFill="1" applyBorder="1" applyAlignment="1">
      <alignment horizontal="left" vertical="center" wrapText="1"/>
    </xf>
    <xf numFmtId="0" fontId="30" fillId="4" borderId="42" xfId="0" applyFont="1" applyFill="1" applyBorder="1" applyAlignment="1">
      <alignment horizontal="center" vertical="center" wrapText="1"/>
    </xf>
    <xf numFmtId="0" fontId="30" fillId="4" borderId="21" xfId="0" applyFont="1" applyFill="1" applyBorder="1" applyAlignment="1">
      <alignment horizontal="center" vertical="center" wrapText="1"/>
    </xf>
    <xf numFmtId="0" fontId="29" fillId="4" borderId="35" xfId="0" applyFont="1" applyFill="1" applyBorder="1" applyAlignment="1">
      <alignment horizontal="left" vertical="center" wrapText="1"/>
    </xf>
    <xf numFmtId="0" fontId="39" fillId="4" borderId="1" xfId="0" applyFont="1" applyFill="1" applyBorder="1" applyAlignment="1">
      <alignment horizontal="left" vertical="center" wrapText="1"/>
    </xf>
    <xf numFmtId="0" fontId="20" fillId="4" borderId="66" xfId="0" applyFont="1" applyFill="1" applyBorder="1" applyAlignment="1">
      <alignment vertical="center" textRotation="90" wrapText="1"/>
    </xf>
    <xf numFmtId="0" fontId="18" fillId="4" borderId="66" xfId="0" applyFont="1" applyFill="1" applyBorder="1" applyAlignment="1">
      <alignment vertical="center" textRotation="90" wrapText="1"/>
    </xf>
    <xf numFmtId="0" fontId="45" fillId="4" borderId="66" xfId="0" applyFont="1" applyFill="1" applyBorder="1" applyAlignment="1">
      <alignment horizontal="center" vertical="center" textRotation="90" wrapText="1"/>
    </xf>
    <xf numFmtId="0" fontId="27" fillId="4" borderId="46" xfId="0" applyFont="1" applyFill="1" applyBorder="1" applyAlignment="1">
      <alignment horizontal="left" vertical="center" wrapText="1"/>
    </xf>
    <xf numFmtId="0" fontId="27" fillId="4" borderId="37" xfId="0" applyFont="1" applyFill="1" applyBorder="1" applyAlignment="1">
      <alignment horizontal="left" vertical="center" wrapText="1"/>
    </xf>
    <xf numFmtId="0" fontId="27" fillId="4" borderId="43" xfId="0" applyFont="1" applyFill="1" applyBorder="1" applyAlignment="1">
      <alignment horizontal="left" vertical="center" wrapText="1"/>
    </xf>
    <xf numFmtId="0" fontId="27" fillId="4" borderId="61" xfId="0" applyFont="1" applyFill="1" applyBorder="1" applyAlignment="1">
      <alignment horizontal="left" vertical="center" wrapText="1"/>
    </xf>
    <xf numFmtId="0" fontId="27" fillId="4" borderId="66" xfId="0" applyFont="1" applyFill="1" applyBorder="1" applyAlignment="1">
      <alignment horizontal="center" vertical="center" wrapText="1"/>
    </xf>
    <xf numFmtId="0" fontId="25" fillId="4" borderId="66" xfId="2" applyNumberFormat="1" applyFont="1" applyFill="1" applyBorder="1" applyAlignment="1">
      <alignment horizontal="center" vertical="center" wrapText="1"/>
    </xf>
    <xf numFmtId="0" fontId="16" fillId="4" borderId="67" xfId="0" applyFont="1" applyFill="1" applyBorder="1" applyAlignment="1">
      <alignment horizontal="center" vertical="center" wrapText="1"/>
    </xf>
    <xf numFmtId="0" fontId="37" fillId="4" borderId="28" xfId="0" applyFont="1" applyFill="1" applyBorder="1" applyAlignment="1">
      <alignment horizontal="left" vertical="center" wrapText="1"/>
    </xf>
    <xf numFmtId="0" fontId="37" fillId="4" borderId="66" xfId="0" applyFont="1" applyFill="1" applyBorder="1" applyAlignment="1">
      <alignment horizontal="left" vertical="center" wrapText="1"/>
    </xf>
    <xf numFmtId="0" fontId="31" fillId="4" borderId="64" xfId="0" applyFont="1" applyFill="1" applyBorder="1" applyAlignment="1">
      <alignment horizontal="center" vertical="center" wrapText="1"/>
    </xf>
    <xf numFmtId="0" fontId="30" fillId="4" borderId="66" xfId="0" applyFont="1" applyFill="1" applyBorder="1" applyAlignment="1">
      <alignment horizontal="center" vertical="center" wrapText="1"/>
    </xf>
    <xf numFmtId="0" fontId="30" fillId="4" borderId="30" xfId="0" applyFont="1" applyFill="1" applyBorder="1" applyAlignment="1">
      <alignment horizontal="center" vertical="center" wrapText="1"/>
    </xf>
    <xf numFmtId="0" fontId="36" fillId="4" borderId="41" xfId="0" applyFont="1" applyFill="1" applyBorder="1" applyAlignment="1">
      <alignment horizontal="center" vertical="center" wrapText="1"/>
    </xf>
    <xf numFmtId="0" fontId="36" fillId="4" borderId="66" xfId="0" applyFont="1" applyFill="1" applyBorder="1" applyAlignment="1">
      <alignment horizontal="center" vertical="center" wrapText="1"/>
    </xf>
    <xf numFmtId="0" fontId="46" fillId="0" borderId="0" xfId="0" applyFont="1"/>
    <xf numFmtId="0" fontId="47" fillId="0" borderId="0" xfId="0" applyFont="1"/>
    <xf numFmtId="0" fontId="23" fillId="14" borderId="66" xfId="2" applyNumberFormat="1" applyFont="1" applyFill="1" applyBorder="1" applyAlignment="1">
      <alignment horizontal="center" vertical="center" textRotation="90" wrapText="1"/>
    </xf>
    <xf numFmtId="0" fontId="12" fillId="4" borderId="37"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25" fillId="4" borderId="37" xfId="0" applyFont="1" applyFill="1" applyBorder="1" applyAlignment="1">
      <alignment horizontal="center" vertical="top" wrapText="1"/>
    </xf>
    <xf numFmtId="0" fontId="27" fillId="4" borderId="65" xfId="0" applyFont="1" applyFill="1" applyBorder="1" applyAlignment="1">
      <alignment horizontal="center" vertical="center" wrapText="1"/>
    </xf>
    <xf numFmtId="0" fontId="12" fillId="4" borderId="68" xfId="2" applyNumberFormat="1" applyFont="1" applyFill="1" applyBorder="1" applyAlignment="1">
      <alignment horizontal="center" vertical="center" wrapText="1"/>
    </xf>
    <xf numFmtId="0" fontId="12" fillId="4" borderId="67" xfId="2" applyNumberFormat="1" applyFont="1" applyFill="1" applyBorder="1" applyAlignment="1">
      <alignment horizontal="center" vertical="center" wrapText="1"/>
    </xf>
    <xf numFmtId="0" fontId="12" fillId="4" borderId="43" xfId="2" applyNumberFormat="1" applyFont="1" applyFill="1" applyBorder="1" applyAlignment="1">
      <alignment horizontal="center" vertical="center" wrapText="1"/>
    </xf>
    <xf numFmtId="0" fontId="27" fillId="4" borderId="37" xfId="0" applyFont="1" applyFill="1" applyBorder="1" applyAlignment="1">
      <alignment horizontal="center" vertical="center" wrapText="1"/>
    </xf>
    <xf numFmtId="0" fontId="27" fillId="4" borderId="67" xfId="0" applyFont="1" applyFill="1" applyBorder="1" applyAlignment="1">
      <alignment horizontal="center" vertical="center" wrapText="1"/>
    </xf>
    <xf numFmtId="0" fontId="27" fillId="4" borderId="39" xfId="0" applyFont="1" applyFill="1" applyBorder="1" applyAlignment="1">
      <alignment horizontal="center" vertical="center" wrapText="1"/>
    </xf>
    <xf numFmtId="0" fontId="41" fillId="4" borderId="37" xfId="2" applyNumberFormat="1" applyFont="1" applyFill="1" applyBorder="1" applyAlignment="1">
      <alignment horizontal="center" vertical="center" wrapText="1"/>
    </xf>
    <xf numFmtId="0" fontId="41" fillId="4" borderId="43" xfId="2" applyNumberFormat="1" applyFont="1" applyFill="1" applyBorder="1" applyAlignment="1">
      <alignment horizontal="center" vertical="center" wrapText="1"/>
    </xf>
    <xf numFmtId="0" fontId="25" fillId="4" borderId="39" xfId="0" applyFont="1" applyFill="1" applyBorder="1" applyAlignment="1">
      <alignment horizontal="center" vertical="top" wrapText="1"/>
    </xf>
    <xf numFmtId="0" fontId="12" fillId="4" borderId="7" xfId="2" applyNumberFormat="1" applyFont="1" applyFill="1" applyBorder="1" applyAlignment="1">
      <alignment horizontal="center" vertical="center" wrapText="1"/>
    </xf>
    <xf numFmtId="0" fontId="27" fillId="4" borderId="21" xfId="0" applyFont="1" applyFill="1" applyBorder="1" applyAlignment="1">
      <alignment horizontal="center" vertical="center" wrapText="1"/>
    </xf>
    <xf numFmtId="0" fontId="31" fillId="4" borderId="42" xfId="0" applyFont="1" applyFill="1" applyBorder="1" applyAlignment="1">
      <alignment horizontal="center" vertical="center" wrapText="1"/>
    </xf>
    <xf numFmtId="0" fontId="31" fillId="4" borderId="21"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12" fillId="4" borderId="21" xfId="2" applyNumberFormat="1" applyFont="1" applyFill="1" applyBorder="1" applyAlignment="1">
      <alignment horizontal="center" vertical="center" wrapText="1"/>
    </xf>
    <xf numFmtId="0" fontId="30" fillId="4" borderId="32" xfId="0" applyFont="1" applyFill="1" applyBorder="1" applyAlignment="1">
      <alignment horizontal="center" vertical="center" wrapText="1"/>
    </xf>
    <xf numFmtId="0" fontId="30" fillId="4" borderId="48" xfId="0" applyFont="1" applyFill="1" applyBorder="1" applyAlignment="1">
      <alignment horizontal="center" vertical="center" wrapText="1"/>
    </xf>
    <xf numFmtId="0" fontId="30" fillId="4" borderId="49"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17" fillId="4" borderId="66"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66"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30" fillId="4" borderId="69"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49" fillId="4" borderId="0" xfId="0" applyFont="1" applyFill="1" applyAlignment="1">
      <alignment horizontal="center" vertical="center" wrapText="1"/>
    </xf>
    <xf numFmtId="0" fontId="50" fillId="4" borderId="0" xfId="0" applyFont="1" applyFill="1" applyAlignment="1">
      <alignment horizontal="center" vertical="center" wrapText="1"/>
    </xf>
    <xf numFmtId="0" fontId="51" fillId="4" borderId="0" xfId="3" applyFill="1" applyBorder="1" applyAlignment="1">
      <alignment horizontal="center" vertical="center" wrapText="1"/>
    </xf>
    <xf numFmtId="0" fontId="17" fillId="6" borderId="1" xfId="1" applyFont="1" applyFill="1" applyBorder="1" applyAlignment="1">
      <alignment horizontal="center" vertical="center" textRotation="90" wrapText="1"/>
    </xf>
    <xf numFmtId="0" fontId="17" fillId="6" borderId="9" xfId="1" applyFont="1" applyFill="1" applyBorder="1" applyAlignment="1">
      <alignment horizontal="center" vertical="center" textRotation="90" wrapText="1"/>
    </xf>
    <xf numFmtId="0" fontId="17" fillId="6" borderId="19" xfId="1" applyFont="1" applyFill="1" applyBorder="1" applyAlignment="1">
      <alignment horizontal="center" vertical="center" textRotation="90" wrapText="1"/>
    </xf>
    <xf numFmtId="0" fontId="13" fillId="4" borderId="1" xfId="1" applyFont="1" applyFill="1" applyBorder="1" applyAlignment="1">
      <alignment horizontal="center" vertical="center" textRotation="90" wrapText="1"/>
    </xf>
    <xf numFmtId="0" fontId="13" fillId="4" borderId="9" xfId="1" applyFont="1" applyFill="1" applyBorder="1" applyAlignment="1">
      <alignment horizontal="center" vertical="center" textRotation="90" wrapText="1"/>
    </xf>
    <xf numFmtId="0" fontId="13" fillId="4" borderId="19" xfId="1" applyFont="1" applyFill="1" applyBorder="1" applyAlignment="1">
      <alignment horizontal="center" vertical="center" textRotation="90" wrapText="1"/>
    </xf>
    <xf numFmtId="0" fontId="13" fillId="4" borderId="1" xfId="0" applyFont="1" applyFill="1" applyBorder="1" applyAlignment="1">
      <alignment horizontal="center" vertical="center" textRotation="90" wrapText="1"/>
    </xf>
    <xf numFmtId="0" fontId="13" fillId="4" borderId="9" xfId="0" applyFont="1" applyFill="1" applyBorder="1" applyAlignment="1">
      <alignment horizontal="center" vertical="center" textRotation="90" wrapText="1"/>
    </xf>
    <xf numFmtId="0" fontId="13" fillId="4" borderId="19" xfId="0" applyFont="1" applyFill="1" applyBorder="1" applyAlignment="1">
      <alignment horizontal="center" vertical="center" textRotation="90" wrapText="1"/>
    </xf>
    <xf numFmtId="0" fontId="45" fillId="4" borderId="1" xfId="0" applyFont="1" applyFill="1" applyBorder="1" applyAlignment="1">
      <alignment horizontal="center" vertical="center" textRotation="90" wrapText="1"/>
    </xf>
    <xf numFmtId="0" fontId="45" fillId="4" borderId="9" xfId="0" applyFont="1" applyFill="1" applyBorder="1" applyAlignment="1">
      <alignment horizontal="center" vertical="center" textRotation="90" wrapText="1"/>
    </xf>
    <xf numFmtId="0" fontId="45" fillId="4" borderId="19" xfId="0" applyFont="1" applyFill="1" applyBorder="1" applyAlignment="1">
      <alignment horizontal="center" vertical="center" textRotation="90" wrapText="1"/>
    </xf>
    <xf numFmtId="0" fontId="17" fillId="11" borderId="1" xfId="0" applyFont="1" applyFill="1" applyBorder="1" applyAlignment="1">
      <alignment horizontal="center" vertical="center" textRotation="90" wrapText="1"/>
    </xf>
    <xf numFmtId="0" fontId="17" fillId="11" borderId="9" xfId="0" applyFont="1" applyFill="1" applyBorder="1" applyAlignment="1">
      <alignment horizontal="center" vertical="center" textRotation="90" wrapText="1"/>
    </xf>
    <xf numFmtId="0" fontId="17" fillId="11" borderId="19" xfId="0" applyFont="1" applyFill="1" applyBorder="1" applyAlignment="1">
      <alignment horizontal="center" vertical="center" textRotation="90" wrapText="1"/>
    </xf>
    <xf numFmtId="0" fontId="30" fillId="4" borderId="3"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4" borderId="20"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30" fillId="4" borderId="19" xfId="0" applyFont="1" applyFill="1" applyBorder="1" applyAlignment="1">
      <alignment horizontal="center" vertical="center" wrapText="1"/>
    </xf>
    <xf numFmtId="0" fontId="30" fillId="4" borderId="64" xfId="0" applyFont="1" applyFill="1" applyBorder="1" applyAlignment="1">
      <alignment horizontal="center" vertical="center" wrapText="1"/>
    </xf>
    <xf numFmtId="0" fontId="30" fillId="4" borderId="39"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43" fillId="19" borderId="1" xfId="2" applyNumberFormat="1" applyFont="1" applyFill="1" applyBorder="1" applyAlignment="1">
      <alignment horizontal="center" vertical="center" textRotation="90" wrapText="1"/>
    </xf>
    <xf numFmtId="0" fontId="43" fillId="19" borderId="9" xfId="2" applyNumberFormat="1" applyFont="1" applyFill="1" applyBorder="1" applyAlignment="1">
      <alignment horizontal="center" vertical="center" textRotation="90" wrapText="1"/>
    </xf>
    <xf numFmtId="0" fontId="43" fillId="19" borderId="19" xfId="2" applyNumberFormat="1" applyFont="1" applyFill="1" applyBorder="1" applyAlignment="1">
      <alignment horizontal="center" vertical="center" textRotation="90" wrapText="1"/>
    </xf>
    <xf numFmtId="0" fontId="23" fillId="11" borderId="1" xfId="2" applyNumberFormat="1" applyFont="1" applyFill="1" applyBorder="1" applyAlignment="1">
      <alignment horizontal="center" vertical="center" textRotation="90" wrapText="1"/>
    </xf>
    <xf numFmtId="0" fontId="23" fillId="11" borderId="9" xfId="2" applyNumberFormat="1" applyFont="1" applyFill="1" applyBorder="1" applyAlignment="1">
      <alignment horizontal="center" vertical="center" textRotation="90" wrapText="1"/>
    </xf>
    <xf numFmtId="0" fontId="23" fillId="11" borderId="19" xfId="2" applyNumberFormat="1" applyFont="1" applyFill="1" applyBorder="1" applyAlignment="1">
      <alignment horizontal="center" vertical="center" textRotation="90" wrapText="1"/>
    </xf>
    <xf numFmtId="0" fontId="18" fillId="4" borderId="1" xfId="0" applyFont="1" applyFill="1" applyBorder="1" applyAlignment="1">
      <alignment horizontal="center" vertical="center" textRotation="90" wrapText="1"/>
    </xf>
    <xf numFmtId="0" fontId="18" fillId="4" borderId="9" xfId="0" applyFont="1" applyFill="1" applyBorder="1" applyAlignment="1">
      <alignment horizontal="center" vertical="center" textRotation="90" wrapText="1"/>
    </xf>
    <xf numFmtId="0" fontId="18" fillId="4" borderId="19" xfId="0" applyFont="1" applyFill="1" applyBorder="1" applyAlignment="1">
      <alignment horizontal="center" vertical="center" textRotation="90" wrapText="1"/>
    </xf>
    <xf numFmtId="0" fontId="12" fillId="4" borderId="3" xfId="2" applyNumberFormat="1" applyFont="1" applyFill="1" applyBorder="1" applyAlignment="1">
      <alignment horizontal="center" vertical="center" wrapText="1"/>
    </xf>
    <xf numFmtId="0" fontId="12" fillId="4" borderId="10" xfId="2" applyNumberFormat="1" applyFont="1" applyFill="1" applyBorder="1" applyAlignment="1">
      <alignment horizontal="center" vertical="center" wrapText="1"/>
    </xf>
    <xf numFmtId="0" fontId="12" fillId="4" borderId="20" xfId="2" applyNumberFormat="1" applyFont="1" applyFill="1" applyBorder="1" applyAlignment="1">
      <alignment horizontal="center" vertical="center" wrapText="1"/>
    </xf>
    <xf numFmtId="0" fontId="17" fillId="4" borderId="8"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0" fillId="4" borderId="10" xfId="1" applyFont="1" applyFill="1" applyBorder="1" applyAlignment="1">
      <alignment horizontal="center" vertical="center" wrapText="1"/>
    </xf>
    <xf numFmtId="0" fontId="12" fillId="4" borderId="34" xfId="1" applyFont="1" applyFill="1" applyBorder="1" applyAlignment="1">
      <alignment horizontal="center" vertical="center" wrapText="1"/>
    </xf>
    <xf numFmtId="0" fontId="12" fillId="4" borderId="38" xfId="1" applyFont="1" applyFill="1" applyBorder="1" applyAlignment="1">
      <alignment horizontal="center" vertical="center" wrapText="1"/>
    </xf>
    <xf numFmtId="0" fontId="14" fillId="9" borderId="34" xfId="0" applyFont="1" applyFill="1" applyBorder="1" applyAlignment="1">
      <alignment horizontal="center" vertical="center" textRotation="90" wrapText="1"/>
    </xf>
    <xf numFmtId="0" fontId="14" fillId="9" borderId="35" xfId="0" applyFont="1" applyFill="1" applyBorder="1" applyAlignment="1">
      <alignment horizontal="center" vertical="center" textRotation="90" wrapText="1"/>
    </xf>
    <xf numFmtId="0" fontId="14" fillId="9" borderId="38" xfId="0" applyFont="1" applyFill="1" applyBorder="1" applyAlignment="1">
      <alignment horizontal="center" vertical="center" textRotation="90" wrapText="1"/>
    </xf>
    <xf numFmtId="0" fontId="27" fillId="4" borderId="1" xfId="0" applyFont="1" applyFill="1" applyBorder="1" applyAlignment="1">
      <alignment horizontal="center" vertical="center" wrapText="1"/>
    </xf>
    <xf numFmtId="0" fontId="27" fillId="4" borderId="9" xfId="0" applyFont="1" applyFill="1" applyBorder="1" applyAlignment="1">
      <alignment horizontal="center" vertical="center" wrapText="1"/>
    </xf>
    <xf numFmtId="0" fontId="27" fillId="4" borderId="19"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48" fillId="4" borderId="1" xfId="1" applyFont="1" applyFill="1" applyBorder="1" applyAlignment="1">
      <alignment horizontal="center" vertical="center" textRotation="90" wrapText="1"/>
    </xf>
    <xf numFmtId="0" fontId="48" fillId="4" borderId="19" xfId="1" applyFont="1" applyFill="1" applyBorder="1" applyAlignment="1">
      <alignment horizontal="center" vertical="center" textRotation="90" wrapText="1"/>
    </xf>
    <xf numFmtId="0" fontId="21" fillId="8" borderId="34" xfId="2" applyFont="1" applyFill="1" applyBorder="1" applyAlignment="1">
      <alignment horizontal="center" vertical="center" textRotation="90" wrapText="1"/>
    </xf>
    <xf numFmtId="0" fontId="21" fillId="8" borderId="38" xfId="2" applyFont="1" applyFill="1" applyBorder="1" applyAlignment="1">
      <alignment horizontal="center" vertical="center" textRotation="90" wrapText="1"/>
    </xf>
    <xf numFmtId="0" fontId="21" fillId="4" borderId="34" xfId="2" applyFont="1" applyFill="1" applyBorder="1" applyAlignment="1">
      <alignment horizontal="center" vertical="center" wrapText="1"/>
    </xf>
    <xf numFmtId="0" fontId="21" fillId="4" borderId="38" xfId="2" applyFont="1" applyFill="1" applyBorder="1" applyAlignment="1">
      <alignment horizontal="center" vertical="center" wrapText="1"/>
    </xf>
    <xf numFmtId="0" fontId="23" fillId="8" borderId="34" xfId="0" applyFont="1" applyFill="1" applyBorder="1" applyAlignment="1">
      <alignment horizontal="center" vertical="center" textRotation="90" wrapText="1"/>
    </xf>
    <xf numFmtId="0" fontId="23" fillId="8" borderId="38" xfId="0" applyFont="1" applyFill="1" applyBorder="1" applyAlignment="1">
      <alignment horizontal="center" vertical="center" textRotation="90" wrapText="1"/>
    </xf>
    <xf numFmtId="0" fontId="23" fillId="13" borderId="34" xfId="2" applyNumberFormat="1" applyFont="1" applyFill="1" applyBorder="1" applyAlignment="1">
      <alignment horizontal="center" vertical="center" textRotation="90" wrapText="1"/>
    </xf>
    <xf numFmtId="0" fontId="23" fillId="13" borderId="35" xfId="2" applyNumberFormat="1" applyFont="1" applyFill="1" applyBorder="1" applyAlignment="1">
      <alignment horizontal="center" vertical="center" textRotation="90" wrapText="1"/>
    </xf>
    <xf numFmtId="0" fontId="23" fillId="13" borderId="38" xfId="2" applyNumberFormat="1" applyFont="1" applyFill="1" applyBorder="1" applyAlignment="1">
      <alignment horizontal="center" vertical="center" textRotation="90" wrapText="1"/>
    </xf>
    <xf numFmtId="0" fontId="15" fillId="4" borderId="1" xfId="2" applyNumberFormat="1" applyFont="1" applyFill="1" applyBorder="1" applyAlignment="1">
      <alignment horizontal="center" vertical="center" wrapText="1"/>
    </xf>
    <xf numFmtId="0" fontId="15" fillId="4" borderId="9" xfId="2" applyNumberFormat="1" applyFont="1" applyFill="1" applyBorder="1" applyAlignment="1">
      <alignment horizontal="center" vertical="center" wrapText="1"/>
    </xf>
    <xf numFmtId="0" fontId="15" fillId="4" borderId="19" xfId="2" applyNumberFormat="1" applyFont="1" applyFill="1" applyBorder="1" applyAlignment="1">
      <alignment horizontal="center" vertical="center" wrapText="1"/>
    </xf>
    <xf numFmtId="0" fontId="12" fillId="4" borderId="1" xfId="2" applyNumberFormat="1" applyFont="1" applyFill="1" applyBorder="1" applyAlignment="1">
      <alignment horizontal="center" vertical="center" wrapText="1"/>
    </xf>
    <xf numFmtId="0" fontId="12" fillId="4" borderId="9" xfId="2" applyNumberFormat="1" applyFont="1" applyFill="1" applyBorder="1" applyAlignment="1">
      <alignment horizontal="center" vertical="center" wrapText="1"/>
    </xf>
    <xf numFmtId="0" fontId="12" fillId="4" borderId="19" xfId="2" applyNumberFormat="1" applyFont="1" applyFill="1" applyBorder="1" applyAlignment="1">
      <alignment horizontal="center" vertical="center" wrapText="1"/>
    </xf>
    <xf numFmtId="0" fontId="10" fillId="4" borderId="3" xfId="1" applyFont="1" applyFill="1" applyBorder="1" applyAlignment="1">
      <alignment horizontal="center" vertical="center" wrapText="1"/>
    </xf>
    <xf numFmtId="0" fontId="10" fillId="4" borderId="20" xfId="1" applyFont="1" applyFill="1" applyBorder="1" applyAlignment="1">
      <alignment horizontal="center" vertical="center" wrapText="1"/>
    </xf>
    <xf numFmtId="0" fontId="17" fillId="18" borderId="34" xfId="0" applyFont="1" applyFill="1" applyBorder="1" applyAlignment="1">
      <alignment horizontal="center" vertical="center" textRotation="90" wrapText="1"/>
    </xf>
    <xf numFmtId="0" fontId="17" fillId="18" borderId="40" xfId="0" applyFont="1" applyFill="1" applyBorder="1" applyAlignment="1">
      <alignment horizontal="center" vertical="center" textRotation="90" wrapText="1"/>
    </xf>
    <xf numFmtId="0" fontId="17" fillId="18" borderId="35" xfId="0" applyFont="1" applyFill="1" applyBorder="1" applyAlignment="1">
      <alignment horizontal="center" vertical="center" textRotation="90" wrapText="1"/>
    </xf>
    <xf numFmtId="0" fontId="17" fillId="18" borderId="38" xfId="0" applyFont="1" applyFill="1" applyBorder="1" applyAlignment="1">
      <alignment horizontal="center" vertical="center" textRotation="90" wrapText="1"/>
    </xf>
    <xf numFmtId="0" fontId="14" fillId="15" borderId="34" xfId="0" applyFont="1" applyFill="1" applyBorder="1" applyAlignment="1">
      <alignment horizontal="center" vertical="center" textRotation="90" wrapText="1"/>
    </xf>
    <xf numFmtId="0" fontId="14" fillId="15" borderId="35" xfId="0" applyFont="1" applyFill="1" applyBorder="1" applyAlignment="1">
      <alignment horizontal="center" vertical="center" textRotation="90" wrapText="1"/>
    </xf>
    <xf numFmtId="0" fontId="14" fillId="15" borderId="38" xfId="0" applyFont="1" applyFill="1" applyBorder="1" applyAlignment="1">
      <alignment horizontal="center" vertical="center" textRotation="90" wrapText="1"/>
    </xf>
    <xf numFmtId="0" fontId="19" fillId="7" borderId="1" xfId="1" applyFont="1" applyFill="1" applyBorder="1" applyAlignment="1">
      <alignment horizontal="center" vertical="center" textRotation="90" wrapText="1"/>
    </xf>
    <xf numFmtId="0" fontId="19" fillId="7" borderId="9" xfId="1" applyFont="1" applyFill="1" applyBorder="1" applyAlignment="1">
      <alignment horizontal="center" vertical="center" textRotation="90" wrapText="1"/>
    </xf>
    <xf numFmtId="0" fontId="19" fillId="7" borderId="19" xfId="1" applyFont="1" applyFill="1" applyBorder="1" applyAlignment="1">
      <alignment horizontal="center" vertical="center" textRotation="90" wrapText="1"/>
    </xf>
    <xf numFmtId="0" fontId="16" fillId="4" borderId="1"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20" fillId="4" borderId="1" xfId="0" applyFont="1" applyFill="1" applyBorder="1" applyAlignment="1">
      <alignment horizontal="center" vertical="center" textRotation="90" wrapText="1"/>
    </xf>
    <xf numFmtId="0" fontId="20" fillId="4" borderId="9" xfId="0" applyFont="1" applyFill="1" applyBorder="1" applyAlignment="1">
      <alignment horizontal="center" vertical="center" textRotation="90" wrapText="1"/>
    </xf>
    <xf numFmtId="0" fontId="20" fillId="4" borderId="19" xfId="0" applyFont="1" applyFill="1" applyBorder="1" applyAlignment="1">
      <alignment horizontal="center" vertical="center" textRotation="90" wrapText="1"/>
    </xf>
    <xf numFmtId="0" fontId="12" fillId="4" borderId="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27" fillId="4" borderId="34" xfId="0" applyFont="1" applyFill="1" applyBorder="1" applyAlignment="1">
      <alignment horizontal="center" vertical="center" wrapText="1"/>
    </xf>
    <xf numFmtId="0" fontId="27" fillId="4" borderId="40" xfId="0" applyFont="1" applyFill="1" applyBorder="1" applyAlignment="1">
      <alignment horizontal="center" vertical="center" wrapText="1"/>
    </xf>
    <xf numFmtId="0" fontId="27" fillId="4" borderId="35" xfId="0" applyFont="1" applyFill="1" applyBorder="1" applyAlignment="1">
      <alignment horizontal="center" vertical="center" wrapText="1"/>
    </xf>
    <xf numFmtId="0" fontId="27" fillId="4" borderId="38" xfId="0" applyFont="1" applyFill="1" applyBorder="1" applyAlignment="1">
      <alignment horizontal="center" vertical="center" wrapText="1"/>
    </xf>
    <xf numFmtId="0" fontId="17" fillId="16" borderId="34" xfId="0" applyFont="1" applyFill="1" applyBorder="1" applyAlignment="1">
      <alignment horizontal="center" vertical="center" textRotation="90" wrapText="1"/>
    </xf>
    <xf numFmtId="0" fontId="17" fillId="16" borderId="38" xfId="0" applyFont="1" applyFill="1" applyBorder="1" applyAlignment="1">
      <alignment horizontal="center" vertical="center" textRotation="90" wrapText="1"/>
    </xf>
    <xf numFmtId="0" fontId="17" fillId="4" borderId="28" xfId="0" applyFont="1" applyFill="1" applyBorder="1" applyAlignment="1">
      <alignment horizontal="center" vertical="center" wrapText="1"/>
    </xf>
    <xf numFmtId="0" fontId="17" fillId="4" borderId="41" xfId="0" applyFont="1" applyFill="1" applyBorder="1" applyAlignment="1">
      <alignment horizontal="center" vertical="center" wrapText="1"/>
    </xf>
    <xf numFmtId="0" fontId="17" fillId="4" borderId="27"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7" fillId="4" borderId="53" xfId="0" applyFont="1" applyFill="1" applyBorder="1" applyAlignment="1">
      <alignment horizontal="center" vertical="center" wrapText="1"/>
    </xf>
    <xf numFmtId="0" fontId="13" fillId="12" borderId="1" xfId="1" applyFont="1" applyFill="1" applyBorder="1" applyAlignment="1">
      <alignment horizontal="center" vertical="center" textRotation="90" wrapText="1"/>
    </xf>
    <xf numFmtId="0" fontId="13" fillId="12" borderId="9" xfId="1" applyFont="1" applyFill="1" applyBorder="1" applyAlignment="1">
      <alignment horizontal="center" vertical="center" textRotation="90" wrapText="1"/>
    </xf>
    <xf numFmtId="0" fontId="13" fillId="12" borderId="19" xfId="1" applyFont="1" applyFill="1" applyBorder="1" applyAlignment="1">
      <alignment horizontal="center" vertical="center" textRotation="90" wrapText="1"/>
    </xf>
    <xf numFmtId="0" fontId="13" fillId="4" borderId="1"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9" xfId="1" applyFont="1" applyFill="1" applyBorder="1" applyAlignment="1">
      <alignment horizontal="center" vertical="center" wrapText="1"/>
    </xf>
    <xf numFmtId="0" fontId="17" fillId="4" borderId="58" xfId="0" applyFont="1" applyFill="1" applyBorder="1" applyAlignment="1">
      <alignment horizontal="center" vertical="center" wrapText="1"/>
    </xf>
    <xf numFmtId="0" fontId="17" fillId="4" borderId="59" xfId="0" applyFont="1" applyFill="1" applyBorder="1" applyAlignment="1">
      <alignment horizontal="center" vertical="center" wrapText="1"/>
    </xf>
    <xf numFmtId="0" fontId="17" fillId="4" borderId="60" xfId="0" applyFont="1" applyFill="1" applyBorder="1" applyAlignment="1">
      <alignment horizontal="center" vertical="center" wrapText="1"/>
    </xf>
    <xf numFmtId="0" fontId="31" fillId="4" borderId="1" xfId="0" applyFont="1" applyFill="1" applyBorder="1" applyAlignment="1">
      <alignment horizontal="center" vertical="center" wrapText="1"/>
    </xf>
    <xf numFmtId="0" fontId="31" fillId="4" borderId="9" xfId="0" applyFont="1" applyFill="1" applyBorder="1" applyAlignment="1">
      <alignment horizontal="center" vertical="center" wrapText="1"/>
    </xf>
    <xf numFmtId="0" fontId="31" fillId="4" borderId="19" xfId="0" applyFont="1" applyFill="1" applyBorder="1" applyAlignment="1">
      <alignment horizontal="center" vertical="center" wrapText="1"/>
    </xf>
    <xf numFmtId="0" fontId="31" fillId="4" borderId="34"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1" xfId="0" applyFont="1" applyFill="1" applyBorder="1" applyAlignment="1">
      <alignment horizontal="center" vertical="center" wrapText="1"/>
    </xf>
    <xf numFmtId="0" fontId="31" fillId="4" borderId="52" xfId="0" applyFont="1" applyFill="1" applyBorder="1" applyAlignment="1">
      <alignment horizontal="center" vertical="center" wrapText="1"/>
    </xf>
    <xf numFmtId="0" fontId="31" fillId="4" borderId="53" xfId="0" applyFont="1" applyFill="1" applyBorder="1" applyAlignment="1">
      <alignment horizontal="center" vertical="center" wrapText="1"/>
    </xf>
    <xf numFmtId="0" fontId="31" fillId="4" borderId="25" xfId="0" applyFont="1" applyFill="1" applyBorder="1" applyAlignment="1">
      <alignment horizontal="center" vertical="center" wrapText="1"/>
    </xf>
    <xf numFmtId="0" fontId="31" fillId="4" borderId="59" xfId="0" applyFont="1" applyFill="1" applyBorder="1" applyAlignment="1">
      <alignment horizontal="center" vertical="center" wrapText="1"/>
    </xf>
    <xf numFmtId="0" fontId="31" fillId="4" borderId="13" xfId="0" applyFont="1" applyFill="1" applyBorder="1" applyAlignment="1">
      <alignment horizontal="center" vertical="center" wrapText="1"/>
    </xf>
    <xf numFmtId="0" fontId="31" fillId="4" borderId="36" xfId="0" applyFont="1" applyFill="1" applyBorder="1" applyAlignment="1">
      <alignment horizontal="center" vertical="center" wrapText="1"/>
    </xf>
    <xf numFmtId="164" fontId="16" fillId="4" borderId="1" xfId="0" applyNumberFormat="1" applyFont="1" applyFill="1" applyBorder="1" applyAlignment="1">
      <alignment horizontal="center" vertical="center" wrapText="1"/>
    </xf>
    <xf numFmtId="164" fontId="16" fillId="4" borderId="9" xfId="0" applyNumberFormat="1" applyFont="1" applyFill="1" applyBorder="1" applyAlignment="1">
      <alignment horizontal="center" vertical="center" wrapText="1"/>
    </xf>
    <xf numFmtId="164" fontId="16" fillId="4" borderId="19" xfId="0" applyNumberFormat="1" applyFont="1" applyFill="1" applyBorder="1" applyAlignment="1">
      <alignment horizontal="center" vertical="center" wrapText="1"/>
    </xf>
    <xf numFmtId="0" fontId="34" fillId="4" borderId="2" xfId="0" applyFont="1" applyFill="1" applyBorder="1" applyAlignment="1">
      <alignment horizontal="center" vertical="center" wrapText="1"/>
    </xf>
    <xf numFmtId="0" fontId="34" fillId="4" borderId="0" xfId="0" applyFont="1" applyFill="1" applyAlignment="1">
      <alignment horizontal="center" vertical="center" wrapText="1"/>
    </xf>
    <xf numFmtId="0" fontId="34" fillId="4" borderId="18"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4" fillId="4" borderId="9" xfId="0" applyFont="1" applyFill="1" applyBorder="1" applyAlignment="1">
      <alignment horizontal="center" vertical="center" wrapText="1"/>
    </xf>
    <xf numFmtId="0" fontId="34" fillId="4" borderId="19" xfId="0" applyFont="1" applyFill="1" applyBorder="1" applyAlignment="1">
      <alignment horizontal="center" vertical="center" wrapText="1"/>
    </xf>
    <xf numFmtId="0" fontId="21" fillId="4" borderId="37" xfId="2" applyFont="1" applyFill="1" applyBorder="1" applyAlignment="1">
      <alignment horizontal="center" vertical="center" textRotation="90" wrapText="1"/>
    </xf>
    <xf numFmtId="0" fontId="21" fillId="4" borderId="43" xfId="2" applyFont="1" applyFill="1" applyBorder="1" applyAlignment="1">
      <alignment horizontal="center" vertical="center" textRotation="90" wrapText="1"/>
    </xf>
    <xf numFmtId="0" fontId="21" fillId="4" borderId="34" xfId="0" applyFont="1" applyFill="1" applyBorder="1" applyAlignment="1">
      <alignment horizontal="center" vertical="center" textRotation="90" wrapText="1"/>
    </xf>
    <xf numFmtId="0" fontId="21" fillId="4" borderId="35" xfId="0" applyFont="1" applyFill="1" applyBorder="1" applyAlignment="1">
      <alignment horizontal="center" vertical="center" textRotation="90" wrapText="1"/>
    </xf>
    <xf numFmtId="0" fontId="21" fillId="4" borderId="36" xfId="0" applyFont="1" applyFill="1" applyBorder="1" applyAlignment="1">
      <alignment horizontal="center" vertical="center" textRotation="90" wrapText="1"/>
    </xf>
    <xf numFmtId="0" fontId="21" fillId="4" borderId="38" xfId="0" applyFont="1" applyFill="1" applyBorder="1" applyAlignment="1">
      <alignment horizontal="center" vertical="center" textRotation="90" wrapText="1"/>
    </xf>
    <xf numFmtId="0" fontId="42" fillId="4" borderId="1" xfId="0" applyFont="1" applyFill="1" applyBorder="1" applyAlignment="1">
      <alignment horizontal="center" vertical="center" wrapText="1"/>
    </xf>
    <xf numFmtId="0" fontId="42" fillId="4" borderId="9" xfId="0" applyFont="1" applyFill="1" applyBorder="1" applyAlignment="1">
      <alignment horizontal="center" vertical="center" wrapText="1"/>
    </xf>
    <xf numFmtId="0" fontId="42" fillId="4" borderId="19" xfId="0" applyFont="1" applyFill="1" applyBorder="1" applyAlignment="1">
      <alignment horizontal="center" vertical="center" wrapText="1"/>
    </xf>
    <xf numFmtId="0" fontId="10" fillId="10" borderId="34" xfId="2" applyFont="1" applyFill="1" applyBorder="1" applyAlignment="1">
      <alignment horizontal="center" vertical="center" textRotation="90" wrapText="1"/>
    </xf>
    <xf numFmtId="0" fontId="10" fillId="10" borderId="38" xfId="2" applyFont="1" applyFill="1" applyBorder="1" applyAlignment="1">
      <alignment horizontal="center" vertical="center" textRotation="90" wrapText="1"/>
    </xf>
    <xf numFmtId="0" fontId="15" fillId="4" borderId="1" xfId="2" applyFont="1" applyFill="1" applyBorder="1" applyAlignment="1">
      <alignment horizontal="center" vertical="center" wrapText="1"/>
    </xf>
    <xf numFmtId="0" fontId="15" fillId="4" borderId="19" xfId="2" applyFont="1" applyFill="1" applyBorder="1" applyAlignment="1">
      <alignment horizontal="center" vertical="center" wrapText="1"/>
    </xf>
    <xf numFmtId="0" fontId="41" fillId="4" borderId="34" xfId="2" applyNumberFormat="1" applyFont="1" applyFill="1" applyBorder="1" applyAlignment="1">
      <alignment horizontal="center" vertical="center" wrapText="1"/>
    </xf>
    <xf numFmtId="0" fontId="41" fillId="4" borderId="38" xfId="2" applyNumberFormat="1" applyFont="1" applyFill="1" applyBorder="1" applyAlignment="1">
      <alignment horizontal="center" vertical="center" wrapText="1"/>
    </xf>
    <xf numFmtId="0" fontId="31" fillId="4" borderId="44" xfId="0" applyFont="1" applyFill="1" applyBorder="1" applyAlignment="1">
      <alignment horizontal="center" vertical="center" wrapText="1"/>
    </xf>
    <xf numFmtId="0" fontId="31" fillId="4" borderId="30"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28" fillId="4" borderId="65" xfId="0" applyFont="1" applyFill="1" applyBorder="1" applyAlignment="1">
      <alignment horizontal="center" vertical="center" wrapText="1"/>
    </xf>
    <xf numFmtId="0" fontId="23" fillId="17" borderId="1" xfId="2" applyNumberFormat="1" applyFont="1" applyFill="1" applyBorder="1" applyAlignment="1">
      <alignment horizontal="center" vertical="center" textRotation="90" wrapText="1"/>
    </xf>
    <xf numFmtId="0" fontId="23" fillId="17" borderId="9" xfId="2" applyNumberFormat="1" applyFont="1" applyFill="1" applyBorder="1" applyAlignment="1">
      <alignment horizontal="center" vertical="center" textRotation="90" wrapText="1"/>
    </xf>
    <xf numFmtId="0" fontId="23" fillId="17" borderId="19" xfId="2" applyNumberFormat="1" applyFont="1" applyFill="1" applyBorder="1" applyAlignment="1">
      <alignment horizontal="center" vertical="center" textRotation="90" wrapText="1"/>
    </xf>
    <xf numFmtId="0" fontId="15" fillId="4" borderId="3" xfId="2" applyNumberFormat="1" applyFont="1" applyFill="1" applyBorder="1" applyAlignment="1">
      <alignment horizontal="center" vertical="center" wrapText="1"/>
    </xf>
    <xf numFmtId="0" fontId="15" fillId="4" borderId="10" xfId="2" applyNumberFormat="1" applyFont="1" applyFill="1" applyBorder="1" applyAlignment="1">
      <alignment horizontal="center" vertical="center" wrapText="1"/>
    </xf>
    <xf numFmtId="0" fontId="15" fillId="4" borderId="20" xfId="2" applyNumberFormat="1" applyFont="1" applyFill="1" applyBorder="1" applyAlignment="1">
      <alignment horizontal="center" vertical="center" wrapText="1"/>
    </xf>
    <xf numFmtId="0" fontId="14" fillId="14" borderId="34" xfId="0" applyFont="1" applyFill="1" applyBorder="1" applyAlignment="1">
      <alignment horizontal="center" vertical="center" textRotation="90" wrapText="1"/>
    </xf>
    <xf numFmtId="0" fontId="14" fillId="14" borderId="35" xfId="0" applyFont="1" applyFill="1" applyBorder="1" applyAlignment="1">
      <alignment horizontal="center" vertical="center" textRotation="90" wrapText="1"/>
    </xf>
    <xf numFmtId="0" fontId="14" fillId="14" borderId="38" xfId="0" applyFont="1" applyFill="1" applyBorder="1" applyAlignment="1">
      <alignment horizontal="center" vertical="center" textRotation="90" wrapText="1"/>
    </xf>
    <xf numFmtId="0" fontId="12" fillId="4" borderId="34" xfId="2" applyNumberFormat="1" applyFont="1" applyFill="1" applyBorder="1" applyAlignment="1">
      <alignment horizontal="center" vertical="center" wrapText="1"/>
    </xf>
    <xf numFmtId="0" fontId="12" fillId="4" borderId="35" xfId="2" applyNumberFormat="1" applyFont="1" applyFill="1" applyBorder="1" applyAlignment="1">
      <alignment horizontal="center" vertical="center" wrapText="1"/>
    </xf>
    <xf numFmtId="0" fontId="12" fillId="4" borderId="38" xfId="2" applyNumberFormat="1" applyFont="1" applyFill="1" applyBorder="1" applyAlignment="1">
      <alignment horizontal="center" vertical="center" wrapText="1"/>
    </xf>
    <xf numFmtId="0" fontId="17" fillId="4" borderId="29" xfId="0" applyFont="1" applyFill="1" applyBorder="1" applyAlignment="1">
      <alignment horizontal="center" vertical="center" wrapText="1"/>
    </xf>
    <xf numFmtId="0" fontId="25" fillId="4" borderId="34" xfId="0" applyFont="1" applyFill="1" applyBorder="1" applyAlignment="1">
      <alignment horizontal="center" vertical="top" wrapText="1"/>
    </xf>
    <xf numFmtId="0" fontId="25" fillId="4" borderId="38" xfId="0" applyFont="1" applyFill="1" applyBorder="1" applyAlignment="1">
      <alignment horizontal="center" vertical="top" wrapText="1"/>
    </xf>
    <xf numFmtId="0" fontId="31" fillId="4" borderId="33" xfId="0" applyFont="1" applyFill="1" applyBorder="1" applyAlignment="1">
      <alignment horizontal="center" vertical="center" wrapText="1"/>
    </xf>
    <xf numFmtId="0" fontId="31" fillId="4" borderId="29" xfId="0" applyFont="1" applyFill="1" applyBorder="1" applyAlignment="1">
      <alignment horizontal="center" vertical="center" wrapText="1"/>
    </xf>
    <xf numFmtId="0" fontId="12" fillId="0" borderId="12"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12" fillId="0" borderId="15" xfId="2" applyNumberFormat="1" applyFont="1" applyFill="1" applyBorder="1" applyAlignment="1">
      <alignment horizontal="left" vertical="center" wrapText="1"/>
    </xf>
    <xf numFmtId="0" fontId="12" fillId="0" borderId="26" xfId="2" applyNumberFormat="1" applyFont="1" applyFill="1" applyBorder="1" applyAlignment="1">
      <alignment horizontal="left" vertical="center" wrapText="1"/>
    </xf>
    <xf numFmtId="0" fontId="12" fillId="0" borderId="8" xfId="2" applyNumberFormat="1" applyFont="1" applyFill="1" applyBorder="1" applyAlignment="1">
      <alignment horizontal="left" vertical="center" wrapText="1"/>
    </xf>
    <xf numFmtId="0" fontId="29" fillId="0" borderId="15" xfId="0" applyFont="1" applyFill="1" applyBorder="1" applyAlignment="1">
      <alignment horizontal="left" vertical="center" wrapText="1"/>
    </xf>
    <xf numFmtId="0" fontId="12" fillId="0" borderId="12" xfId="2" applyNumberFormat="1" applyFont="1" applyFill="1" applyBorder="1" applyAlignment="1">
      <alignment horizontal="left" vertical="center" wrapText="1"/>
    </xf>
  </cellXfs>
  <cellStyles count="4">
    <cellStyle name="20% - Énfasis2" xfId="2" builtinId="34"/>
    <cellStyle name="Énfasis2" xfId="1" builtinId="33"/>
    <cellStyle name="Hipervínculo"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microsoft.com/office/2017/10/relationships/person" Target="persons/perso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00.xml><?xml version="1.0" encoding="utf-8"?>
<ax:ocx xmlns:ax="http://schemas.microsoft.com/office/2006/activeX" xmlns:r="http://schemas.openxmlformats.org/officeDocument/2006/relationships" ax:classid="{8BD21D30-EC42-11CE-9E0D-00AA006002F3}" ax:persistence="persistStreamInit" r:id="rId1"/>
</file>

<file path=xl/activeX/activeX101.xml><?xml version="1.0" encoding="utf-8"?>
<ax:ocx xmlns:ax="http://schemas.microsoft.com/office/2006/activeX" xmlns:r="http://schemas.openxmlformats.org/officeDocument/2006/relationships" ax:classid="{8BD21D30-EC42-11CE-9E0D-00AA006002F3}" ax:persistence="persistStreamInit" r:id="rId1"/>
</file>

<file path=xl/activeX/activeX102.xml><?xml version="1.0" encoding="utf-8"?>
<ax:ocx xmlns:ax="http://schemas.microsoft.com/office/2006/activeX" xmlns:r="http://schemas.openxmlformats.org/officeDocument/2006/relationships" ax:classid="{8BD21D30-EC42-11CE-9E0D-00AA006002F3}" ax:persistence="persistStreamInit" r:id="rId1"/>
</file>

<file path=xl/activeX/activeX103.xml><?xml version="1.0" encoding="utf-8"?>
<ax:ocx xmlns:ax="http://schemas.microsoft.com/office/2006/activeX" xmlns:r="http://schemas.openxmlformats.org/officeDocument/2006/relationships" ax:classid="{8BD21D30-EC42-11CE-9E0D-00AA006002F3}" ax:persistence="persistStreamInit" r:id="rId1"/>
</file>

<file path=xl/activeX/activeX104.xml><?xml version="1.0" encoding="utf-8"?>
<ax:ocx xmlns:ax="http://schemas.microsoft.com/office/2006/activeX" xmlns:r="http://schemas.openxmlformats.org/officeDocument/2006/relationships" ax:classid="{8BD21D30-EC42-11CE-9E0D-00AA006002F3}" ax:persistence="persistStreamInit" r:id="rId1"/>
</file>

<file path=xl/activeX/activeX105.xml><?xml version="1.0" encoding="utf-8"?>
<ax:ocx xmlns:ax="http://schemas.microsoft.com/office/2006/activeX" xmlns:r="http://schemas.openxmlformats.org/officeDocument/2006/relationships" ax:classid="{8BD21D30-EC42-11CE-9E0D-00AA006002F3}" ax:persistence="persistStreamInit" r:id="rId1"/>
</file>

<file path=xl/activeX/activeX106.xml><?xml version="1.0" encoding="utf-8"?>
<ax:ocx xmlns:ax="http://schemas.microsoft.com/office/2006/activeX" xmlns:r="http://schemas.openxmlformats.org/officeDocument/2006/relationships" ax:classid="{8BD21D30-EC42-11CE-9E0D-00AA006002F3}" ax:persistence="persistStreamInit" r:id="rId1"/>
</file>

<file path=xl/activeX/activeX107.xml><?xml version="1.0" encoding="utf-8"?>
<ax:ocx xmlns:ax="http://schemas.microsoft.com/office/2006/activeX" xmlns:r="http://schemas.openxmlformats.org/officeDocument/2006/relationships" ax:classid="{8BD21D30-EC42-11CE-9E0D-00AA006002F3}" ax:persistence="persistStreamInit" r:id="rId1"/>
</file>

<file path=xl/activeX/activeX108.xml><?xml version="1.0" encoding="utf-8"?>
<ax:ocx xmlns:ax="http://schemas.microsoft.com/office/2006/activeX" xmlns:r="http://schemas.openxmlformats.org/officeDocument/2006/relationships" ax:classid="{8BD21D30-EC42-11CE-9E0D-00AA006002F3}" ax:persistence="persistStreamInit" r:id="rId1"/>
</file>

<file path=xl/activeX/activeX109.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10.xml><?xml version="1.0" encoding="utf-8"?>
<ax:ocx xmlns:ax="http://schemas.microsoft.com/office/2006/activeX" xmlns:r="http://schemas.openxmlformats.org/officeDocument/2006/relationships" ax:classid="{8BD21D30-EC42-11CE-9E0D-00AA006002F3}" ax:persistence="persistStreamInit" r:id="rId1"/>
</file>

<file path=xl/activeX/activeX111.xml><?xml version="1.0" encoding="utf-8"?>
<ax:ocx xmlns:ax="http://schemas.microsoft.com/office/2006/activeX" xmlns:r="http://schemas.openxmlformats.org/officeDocument/2006/relationships" ax:classid="{8BD21D30-EC42-11CE-9E0D-00AA006002F3}" ax:persistence="persistStreamInit" r:id="rId1"/>
</file>

<file path=xl/activeX/activeX112.xml><?xml version="1.0" encoding="utf-8"?>
<ax:ocx xmlns:ax="http://schemas.microsoft.com/office/2006/activeX" xmlns:r="http://schemas.openxmlformats.org/officeDocument/2006/relationships" ax:classid="{8BD21D30-EC42-11CE-9E0D-00AA006002F3}" ax:persistence="persistStreamInit" r:id="rId1"/>
</file>

<file path=xl/activeX/activeX113.xml><?xml version="1.0" encoding="utf-8"?>
<ax:ocx xmlns:ax="http://schemas.microsoft.com/office/2006/activeX" xmlns:r="http://schemas.openxmlformats.org/officeDocument/2006/relationships" ax:classid="{8BD21D30-EC42-11CE-9E0D-00AA006002F3}" ax:persistence="persistStreamInit" r:id="rId1"/>
</file>

<file path=xl/activeX/activeX114.xml><?xml version="1.0" encoding="utf-8"?>
<ax:ocx xmlns:ax="http://schemas.microsoft.com/office/2006/activeX" xmlns:r="http://schemas.openxmlformats.org/officeDocument/2006/relationships" ax:classid="{8BD21D30-EC42-11CE-9E0D-00AA006002F3}" ax:persistence="persistStreamInit" r:id="rId1"/>
</file>

<file path=xl/activeX/activeX115.xml><?xml version="1.0" encoding="utf-8"?>
<ax:ocx xmlns:ax="http://schemas.microsoft.com/office/2006/activeX" xmlns:r="http://schemas.openxmlformats.org/officeDocument/2006/relationships" ax:classid="{8BD21D30-EC42-11CE-9E0D-00AA006002F3}" ax:persistence="persistStreamInit" r:id="rId1"/>
</file>

<file path=xl/activeX/activeX116.xml><?xml version="1.0" encoding="utf-8"?>
<ax:ocx xmlns:ax="http://schemas.microsoft.com/office/2006/activeX" xmlns:r="http://schemas.openxmlformats.org/officeDocument/2006/relationships" ax:classid="{8BD21D30-EC42-11CE-9E0D-00AA006002F3}" ax:persistence="persistStreamInit" r:id="rId1"/>
</file>

<file path=xl/activeX/activeX117.xml><?xml version="1.0" encoding="utf-8"?>
<ax:ocx xmlns:ax="http://schemas.microsoft.com/office/2006/activeX" xmlns:r="http://schemas.openxmlformats.org/officeDocument/2006/relationships" ax:classid="{8BD21D30-EC42-11CE-9E0D-00AA006002F3}" ax:persistence="persistStreamInit" r:id="rId1"/>
</file>

<file path=xl/activeX/activeX118.xml><?xml version="1.0" encoding="utf-8"?>
<ax:ocx xmlns:ax="http://schemas.microsoft.com/office/2006/activeX" xmlns:r="http://schemas.openxmlformats.org/officeDocument/2006/relationships" ax:classid="{8BD21D30-EC42-11CE-9E0D-00AA006002F3}" ax:persistence="persistStreamInit" r:id="rId1"/>
</file>

<file path=xl/activeX/activeX119.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30-EC42-11CE-9E0D-00AA006002F3}" ax:persistence="persistStreamInit" r:id="rId1"/>
</file>

<file path=xl/activeX/activeX120.xml><?xml version="1.0" encoding="utf-8"?>
<ax:ocx xmlns:ax="http://schemas.microsoft.com/office/2006/activeX" xmlns:r="http://schemas.openxmlformats.org/officeDocument/2006/relationships" ax:classid="{8BD21D30-EC42-11CE-9E0D-00AA006002F3}" ax:persistence="persistStreamInit" r:id="rId1"/>
</file>

<file path=xl/activeX/activeX121.xml><?xml version="1.0" encoding="utf-8"?>
<ax:ocx xmlns:ax="http://schemas.microsoft.com/office/2006/activeX" xmlns:r="http://schemas.openxmlformats.org/officeDocument/2006/relationships" ax:classid="{8BD21D30-EC42-11CE-9E0D-00AA006002F3}" ax:persistence="persistStreamInit" r:id="rId1"/>
</file>

<file path=xl/activeX/activeX122.xml><?xml version="1.0" encoding="utf-8"?>
<ax:ocx xmlns:ax="http://schemas.microsoft.com/office/2006/activeX" xmlns:r="http://schemas.openxmlformats.org/officeDocument/2006/relationships" ax:classid="{8BD21D30-EC42-11CE-9E0D-00AA006002F3}" ax:persistence="persistStreamInit" r:id="rId1"/>
</file>

<file path=xl/activeX/activeX123.xml><?xml version="1.0" encoding="utf-8"?>
<ax:ocx xmlns:ax="http://schemas.microsoft.com/office/2006/activeX" xmlns:r="http://schemas.openxmlformats.org/officeDocument/2006/relationships" ax:classid="{8BD21D30-EC42-11CE-9E0D-00AA006002F3}" ax:persistence="persistStreamInit" r:id="rId1"/>
</file>

<file path=xl/activeX/activeX124.xml><?xml version="1.0" encoding="utf-8"?>
<ax:ocx xmlns:ax="http://schemas.microsoft.com/office/2006/activeX" xmlns:r="http://schemas.openxmlformats.org/officeDocument/2006/relationships" ax:classid="{8BD21D30-EC42-11CE-9E0D-00AA006002F3}" ax:persistence="persistStreamInit" r:id="rId1"/>
</file>

<file path=xl/activeX/activeX125.xml><?xml version="1.0" encoding="utf-8"?>
<ax:ocx xmlns:ax="http://schemas.microsoft.com/office/2006/activeX" xmlns:r="http://schemas.openxmlformats.org/officeDocument/2006/relationships" ax:classid="{8BD21D30-EC42-11CE-9E0D-00AA006002F3}" ax:persistence="persistStreamInit" r:id="rId1"/>
</file>

<file path=xl/activeX/activeX126.xml><?xml version="1.0" encoding="utf-8"?>
<ax:ocx xmlns:ax="http://schemas.microsoft.com/office/2006/activeX" xmlns:r="http://schemas.openxmlformats.org/officeDocument/2006/relationships" ax:classid="{8BD21D30-EC42-11CE-9E0D-00AA006002F3}" ax:persistence="persistStreamInit" r:id="rId1"/>
</file>

<file path=xl/activeX/activeX127.xml><?xml version="1.0" encoding="utf-8"?>
<ax:ocx xmlns:ax="http://schemas.microsoft.com/office/2006/activeX" xmlns:r="http://schemas.openxmlformats.org/officeDocument/2006/relationships" ax:classid="{8BD21D30-EC42-11CE-9E0D-00AA006002F3}" ax:persistence="persistStreamInit" r:id="rId1"/>
</file>

<file path=xl/activeX/activeX128.xml><?xml version="1.0" encoding="utf-8"?>
<ax:ocx xmlns:ax="http://schemas.microsoft.com/office/2006/activeX" xmlns:r="http://schemas.openxmlformats.org/officeDocument/2006/relationships" ax:classid="{8BD21D30-EC42-11CE-9E0D-00AA006002F3}" ax:persistence="persistStreamInit" r:id="rId1"/>
</file>

<file path=xl/activeX/activeX129.xml><?xml version="1.0" encoding="utf-8"?>
<ax:ocx xmlns:ax="http://schemas.microsoft.com/office/2006/activeX" xmlns:r="http://schemas.openxmlformats.org/officeDocument/2006/relationships" ax:classid="{8BD21D3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30.xml><?xml version="1.0" encoding="utf-8"?>
<ax:ocx xmlns:ax="http://schemas.microsoft.com/office/2006/activeX" xmlns:r="http://schemas.openxmlformats.org/officeDocument/2006/relationships" ax:classid="{8BD21D30-EC42-11CE-9E0D-00AA006002F3}" ax:persistence="persistStreamInit" r:id="rId1"/>
</file>

<file path=xl/activeX/activeX131.xml><?xml version="1.0" encoding="utf-8"?>
<ax:ocx xmlns:ax="http://schemas.microsoft.com/office/2006/activeX" xmlns:r="http://schemas.openxmlformats.org/officeDocument/2006/relationships" ax:classid="{8BD21D30-EC42-11CE-9E0D-00AA006002F3}" ax:persistence="persistStreamInit" r:id="rId1"/>
</file>

<file path=xl/activeX/activeX132.xml><?xml version="1.0" encoding="utf-8"?>
<ax:ocx xmlns:ax="http://schemas.microsoft.com/office/2006/activeX" xmlns:r="http://schemas.openxmlformats.org/officeDocument/2006/relationships" ax:classid="{8BD21D30-EC42-11CE-9E0D-00AA006002F3}" ax:persistence="persistStreamInit" r:id="rId1"/>
</file>

<file path=xl/activeX/activeX133.xml><?xml version="1.0" encoding="utf-8"?>
<ax:ocx xmlns:ax="http://schemas.microsoft.com/office/2006/activeX" xmlns:r="http://schemas.openxmlformats.org/officeDocument/2006/relationships" ax:classid="{8BD21D30-EC42-11CE-9E0D-00AA006002F3}" ax:persistence="persistStreamInit" r:id="rId1"/>
</file>

<file path=xl/activeX/activeX134.xml><?xml version="1.0" encoding="utf-8"?>
<ax:ocx xmlns:ax="http://schemas.microsoft.com/office/2006/activeX" xmlns:r="http://schemas.openxmlformats.org/officeDocument/2006/relationships" ax:classid="{8BD21D30-EC42-11CE-9E0D-00AA006002F3}" ax:persistence="persistStreamInit" r:id="rId1"/>
</file>

<file path=xl/activeX/activeX135.xml><?xml version="1.0" encoding="utf-8"?>
<ax:ocx xmlns:ax="http://schemas.microsoft.com/office/2006/activeX" xmlns:r="http://schemas.openxmlformats.org/officeDocument/2006/relationships" ax:classid="{8BD21D30-EC42-11CE-9E0D-00AA006002F3}" ax:persistence="persistStreamInit" r:id="rId1"/>
</file>

<file path=xl/activeX/activeX136.xml><?xml version="1.0" encoding="utf-8"?>
<ax:ocx xmlns:ax="http://schemas.microsoft.com/office/2006/activeX" xmlns:r="http://schemas.openxmlformats.org/officeDocument/2006/relationships" ax:classid="{8BD21D30-EC42-11CE-9E0D-00AA006002F3}" ax:persistence="persistStreamInit" r:id="rId1"/>
</file>

<file path=xl/activeX/activeX137.xml><?xml version="1.0" encoding="utf-8"?>
<ax:ocx xmlns:ax="http://schemas.microsoft.com/office/2006/activeX" xmlns:r="http://schemas.openxmlformats.org/officeDocument/2006/relationships" ax:classid="{8BD21D30-EC42-11CE-9E0D-00AA006002F3}" ax:persistence="persistStreamInit" r:id="rId1"/>
</file>

<file path=xl/activeX/activeX138.xml><?xml version="1.0" encoding="utf-8"?>
<ax:ocx xmlns:ax="http://schemas.microsoft.com/office/2006/activeX" xmlns:r="http://schemas.openxmlformats.org/officeDocument/2006/relationships" ax:classid="{8BD21D30-EC42-11CE-9E0D-00AA006002F3}" ax:persistence="persistStreamInit" r:id="rId1"/>
</file>

<file path=xl/activeX/activeX139.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40.xml><?xml version="1.0" encoding="utf-8"?>
<ax:ocx xmlns:ax="http://schemas.microsoft.com/office/2006/activeX" xmlns:r="http://schemas.openxmlformats.org/officeDocument/2006/relationships" ax:classid="{8BD21D30-EC42-11CE-9E0D-00AA006002F3}" ax:persistence="persistStreamInit" r:id="rId1"/>
</file>

<file path=xl/activeX/activeX141.xml><?xml version="1.0" encoding="utf-8"?>
<ax:ocx xmlns:ax="http://schemas.microsoft.com/office/2006/activeX" xmlns:r="http://schemas.openxmlformats.org/officeDocument/2006/relationships" ax:classid="{8BD21D30-EC42-11CE-9E0D-00AA006002F3}" ax:persistence="persistStreamInit" r:id="rId1"/>
</file>

<file path=xl/activeX/activeX142.xml><?xml version="1.0" encoding="utf-8"?>
<ax:ocx xmlns:ax="http://schemas.microsoft.com/office/2006/activeX" xmlns:r="http://schemas.openxmlformats.org/officeDocument/2006/relationships" ax:classid="{8BD21D30-EC42-11CE-9E0D-00AA006002F3}" ax:persistence="persistStreamInit" r:id="rId1"/>
</file>

<file path=xl/activeX/activeX143.xml><?xml version="1.0" encoding="utf-8"?>
<ax:ocx xmlns:ax="http://schemas.microsoft.com/office/2006/activeX" xmlns:r="http://schemas.openxmlformats.org/officeDocument/2006/relationships" ax:classid="{8BD21D30-EC42-11CE-9E0D-00AA006002F3}" ax:persistence="persistStreamInit" r:id="rId1"/>
</file>

<file path=xl/activeX/activeX144.xml><?xml version="1.0" encoding="utf-8"?>
<ax:ocx xmlns:ax="http://schemas.microsoft.com/office/2006/activeX" xmlns:r="http://schemas.openxmlformats.org/officeDocument/2006/relationships" ax:classid="{8BD21D30-EC42-11CE-9E0D-00AA006002F3}" ax:persistence="persistStreamInit" r:id="rId1"/>
</file>

<file path=xl/activeX/activeX145.xml><?xml version="1.0" encoding="utf-8"?>
<ax:ocx xmlns:ax="http://schemas.microsoft.com/office/2006/activeX" xmlns:r="http://schemas.openxmlformats.org/officeDocument/2006/relationships" ax:classid="{8BD21D30-EC42-11CE-9E0D-00AA006002F3}" ax:persistence="persistStreamInit" r:id="rId1"/>
</file>

<file path=xl/activeX/activeX146.xml><?xml version="1.0" encoding="utf-8"?>
<ax:ocx xmlns:ax="http://schemas.microsoft.com/office/2006/activeX" xmlns:r="http://schemas.openxmlformats.org/officeDocument/2006/relationships" ax:classid="{8BD21D30-EC42-11CE-9E0D-00AA006002F3}" ax:persistence="persistStreamInit" r:id="rId1"/>
</file>

<file path=xl/activeX/activeX147.xml><?xml version="1.0" encoding="utf-8"?>
<ax:ocx xmlns:ax="http://schemas.microsoft.com/office/2006/activeX" xmlns:r="http://schemas.openxmlformats.org/officeDocument/2006/relationships" ax:classid="{8BD21D30-EC42-11CE-9E0D-00AA006002F3}" ax:persistence="persistStreamInit" r:id="rId1"/>
</file>

<file path=xl/activeX/activeX148.xml><?xml version="1.0" encoding="utf-8"?>
<ax:ocx xmlns:ax="http://schemas.microsoft.com/office/2006/activeX" xmlns:r="http://schemas.openxmlformats.org/officeDocument/2006/relationships" ax:classid="{8BD21D30-EC42-11CE-9E0D-00AA006002F3}" ax:persistence="persistStreamInit" r:id="rId1"/>
</file>

<file path=xl/activeX/activeX149.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50.xml><?xml version="1.0" encoding="utf-8"?>
<ax:ocx xmlns:ax="http://schemas.microsoft.com/office/2006/activeX" xmlns:r="http://schemas.openxmlformats.org/officeDocument/2006/relationships" ax:classid="{8BD21D30-EC42-11CE-9E0D-00AA006002F3}" ax:persistence="persistStreamInit" r:id="rId1"/>
</file>

<file path=xl/activeX/activeX151.xml><?xml version="1.0" encoding="utf-8"?>
<ax:ocx xmlns:ax="http://schemas.microsoft.com/office/2006/activeX" xmlns:r="http://schemas.openxmlformats.org/officeDocument/2006/relationships" ax:classid="{8BD21D30-EC42-11CE-9E0D-00AA006002F3}" ax:persistence="persistStreamInit" r:id="rId1"/>
</file>

<file path=xl/activeX/activeX152.xml><?xml version="1.0" encoding="utf-8"?>
<ax:ocx xmlns:ax="http://schemas.microsoft.com/office/2006/activeX" xmlns:r="http://schemas.openxmlformats.org/officeDocument/2006/relationships" ax:classid="{8BD21D30-EC42-11CE-9E0D-00AA006002F3}" ax:persistence="persistStreamInit" r:id="rId1"/>
</file>

<file path=xl/activeX/activeX153.xml><?xml version="1.0" encoding="utf-8"?>
<ax:ocx xmlns:ax="http://schemas.microsoft.com/office/2006/activeX" xmlns:r="http://schemas.openxmlformats.org/officeDocument/2006/relationships" ax:classid="{8BD21D30-EC42-11CE-9E0D-00AA006002F3}" ax:persistence="persistStreamInit" r:id="rId1"/>
</file>

<file path=xl/activeX/activeX154.xml><?xml version="1.0" encoding="utf-8"?>
<ax:ocx xmlns:ax="http://schemas.microsoft.com/office/2006/activeX" xmlns:r="http://schemas.openxmlformats.org/officeDocument/2006/relationships" ax:classid="{8BD21D30-EC42-11CE-9E0D-00AA006002F3}" ax:persistence="persistStreamInit" r:id="rId1"/>
</file>

<file path=xl/activeX/activeX155.xml><?xml version="1.0" encoding="utf-8"?>
<ax:ocx xmlns:ax="http://schemas.microsoft.com/office/2006/activeX" xmlns:r="http://schemas.openxmlformats.org/officeDocument/2006/relationships" ax:classid="{8BD21D30-EC42-11CE-9E0D-00AA006002F3}" ax:persistence="persistStreamInit" r:id="rId1"/>
</file>

<file path=xl/activeX/activeX156.xml><?xml version="1.0" encoding="utf-8"?>
<ax:ocx xmlns:ax="http://schemas.microsoft.com/office/2006/activeX" xmlns:r="http://schemas.openxmlformats.org/officeDocument/2006/relationships" ax:classid="{8BD21D30-EC42-11CE-9E0D-00AA006002F3}" ax:persistence="persistStreamInit" r:id="rId1"/>
</file>

<file path=xl/activeX/activeX157.xml><?xml version="1.0" encoding="utf-8"?>
<ax:ocx xmlns:ax="http://schemas.microsoft.com/office/2006/activeX" xmlns:r="http://schemas.openxmlformats.org/officeDocument/2006/relationships" ax:classid="{8BD21D30-EC42-11CE-9E0D-00AA006002F3}" ax:persistence="persistStreamInit" r:id="rId1"/>
</file>

<file path=xl/activeX/activeX158.xml><?xml version="1.0" encoding="utf-8"?>
<ax:ocx xmlns:ax="http://schemas.microsoft.com/office/2006/activeX" xmlns:r="http://schemas.openxmlformats.org/officeDocument/2006/relationships" ax:classid="{8BD21D30-EC42-11CE-9E0D-00AA006002F3}" ax:persistence="persistStreamInit" r:id="rId1"/>
</file>

<file path=xl/activeX/activeX159.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60.xml><?xml version="1.0" encoding="utf-8"?>
<ax:ocx xmlns:ax="http://schemas.microsoft.com/office/2006/activeX" xmlns:r="http://schemas.openxmlformats.org/officeDocument/2006/relationships" ax:classid="{8BD21D30-EC42-11CE-9E0D-00AA006002F3}" ax:persistence="persistStreamInit" r:id="rId1"/>
</file>

<file path=xl/activeX/activeX161.xml><?xml version="1.0" encoding="utf-8"?>
<ax:ocx xmlns:ax="http://schemas.microsoft.com/office/2006/activeX" xmlns:r="http://schemas.openxmlformats.org/officeDocument/2006/relationships" ax:classid="{8BD21D30-EC42-11CE-9E0D-00AA006002F3}" ax:persistence="persistStreamInit" r:id="rId1"/>
</file>

<file path=xl/activeX/activeX162.xml><?xml version="1.0" encoding="utf-8"?>
<ax:ocx xmlns:ax="http://schemas.microsoft.com/office/2006/activeX" xmlns:r="http://schemas.openxmlformats.org/officeDocument/2006/relationships" ax:classid="{8BD21D30-EC42-11CE-9E0D-00AA006002F3}" ax:persistence="persistStreamInit" r:id="rId1"/>
</file>

<file path=xl/activeX/activeX163.xml><?xml version="1.0" encoding="utf-8"?>
<ax:ocx xmlns:ax="http://schemas.microsoft.com/office/2006/activeX" xmlns:r="http://schemas.openxmlformats.org/officeDocument/2006/relationships" ax:classid="{8BD21D30-EC42-11CE-9E0D-00AA006002F3}" ax:persistence="persistStreamInit" r:id="rId1"/>
</file>

<file path=xl/activeX/activeX164.xml><?xml version="1.0" encoding="utf-8"?>
<ax:ocx xmlns:ax="http://schemas.microsoft.com/office/2006/activeX" xmlns:r="http://schemas.openxmlformats.org/officeDocument/2006/relationships" ax:classid="{8BD21D30-EC42-11CE-9E0D-00AA006002F3}" ax:persistence="persistStreamInit" r:id="rId1"/>
</file>

<file path=xl/activeX/activeX165.xml><?xml version="1.0" encoding="utf-8"?>
<ax:ocx xmlns:ax="http://schemas.microsoft.com/office/2006/activeX" xmlns:r="http://schemas.openxmlformats.org/officeDocument/2006/relationships" ax:classid="{8BD21D30-EC42-11CE-9E0D-00AA006002F3}" ax:persistence="persistStreamInit" r:id="rId1"/>
</file>

<file path=xl/activeX/activeX166.xml><?xml version="1.0" encoding="utf-8"?>
<ax:ocx xmlns:ax="http://schemas.microsoft.com/office/2006/activeX" xmlns:r="http://schemas.openxmlformats.org/officeDocument/2006/relationships" ax:classid="{8BD21D30-EC42-11CE-9E0D-00AA006002F3}" ax:persistence="persistStreamInit" r:id="rId1"/>
</file>

<file path=xl/activeX/activeX167.xml><?xml version="1.0" encoding="utf-8"?>
<ax:ocx xmlns:ax="http://schemas.microsoft.com/office/2006/activeX" xmlns:r="http://schemas.openxmlformats.org/officeDocument/2006/relationships" ax:classid="{8BD21D30-EC42-11CE-9E0D-00AA006002F3}" ax:persistence="persistStreamInit" r:id="rId1"/>
</file>

<file path=xl/activeX/activeX168.xml><?xml version="1.0" encoding="utf-8"?>
<ax:ocx xmlns:ax="http://schemas.microsoft.com/office/2006/activeX" xmlns:r="http://schemas.openxmlformats.org/officeDocument/2006/relationships" ax:classid="{8BD21D30-EC42-11CE-9E0D-00AA006002F3}" ax:persistence="persistStreamInit" r:id="rId1"/>
</file>

<file path=xl/activeX/activeX169.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70.xml><?xml version="1.0" encoding="utf-8"?>
<ax:ocx xmlns:ax="http://schemas.microsoft.com/office/2006/activeX" xmlns:r="http://schemas.openxmlformats.org/officeDocument/2006/relationships" ax:classid="{8BD21D30-EC42-11CE-9E0D-00AA006002F3}" ax:persistence="persistStreamInit" r:id="rId1"/>
</file>

<file path=xl/activeX/activeX171.xml><?xml version="1.0" encoding="utf-8"?>
<ax:ocx xmlns:ax="http://schemas.microsoft.com/office/2006/activeX" xmlns:r="http://schemas.openxmlformats.org/officeDocument/2006/relationships" ax:classid="{8BD21D30-EC42-11CE-9E0D-00AA006002F3}" ax:persistence="persistStreamInit" r:id="rId1"/>
</file>

<file path=xl/activeX/activeX172.xml><?xml version="1.0" encoding="utf-8"?>
<ax:ocx xmlns:ax="http://schemas.microsoft.com/office/2006/activeX" xmlns:r="http://schemas.openxmlformats.org/officeDocument/2006/relationships" ax:classid="{8BD21D30-EC42-11CE-9E0D-00AA006002F3}" ax:persistence="persistStreamInit" r:id="rId1"/>
</file>

<file path=xl/activeX/activeX173.xml><?xml version="1.0" encoding="utf-8"?>
<ax:ocx xmlns:ax="http://schemas.microsoft.com/office/2006/activeX" xmlns:r="http://schemas.openxmlformats.org/officeDocument/2006/relationships" ax:classid="{8BD21D30-EC42-11CE-9E0D-00AA006002F3}" ax:persistence="persistStreamInit" r:id="rId1"/>
</file>

<file path=xl/activeX/activeX174.xml><?xml version="1.0" encoding="utf-8"?>
<ax:ocx xmlns:ax="http://schemas.microsoft.com/office/2006/activeX" xmlns:r="http://schemas.openxmlformats.org/officeDocument/2006/relationships" ax:classid="{8BD21D30-EC42-11CE-9E0D-00AA006002F3}" ax:persistence="persistStreamInit" r:id="rId1"/>
</file>

<file path=xl/activeX/activeX175.xml><?xml version="1.0" encoding="utf-8"?>
<ax:ocx xmlns:ax="http://schemas.microsoft.com/office/2006/activeX" xmlns:r="http://schemas.openxmlformats.org/officeDocument/2006/relationships" ax:classid="{8BD21D30-EC42-11CE-9E0D-00AA006002F3}" ax:persistence="persistStreamInit" r:id="rId1"/>
</file>

<file path=xl/activeX/activeX176.xml><?xml version="1.0" encoding="utf-8"?>
<ax:ocx xmlns:ax="http://schemas.microsoft.com/office/2006/activeX" xmlns:r="http://schemas.openxmlformats.org/officeDocument/2006/relationships" ax:classid="{8BD21D30-EC42-11CE-9E0D-00AA006002F3}" ax:persistence="persistStreamInit" r:id="rId1"/>
</file>

<file path=xl/activeX/activeX177.xml><?xml version="1.0" encoding="utf-8"?>
<ax:ocx xmlns:ax="http://schemas.microsoft.com/office/2006/activeX" xmlns:r="http://schemas.openxmlformats.org/officeDocument/2006/relationships" ax:classid="{8BD21D30-EC42-11CE-9E0D-00AA006002F3}" ax:persistence="persistStreamInit" r:id="rId1"/>
</file>

<file path=xl/activeX/activeX178.xml><?xml version="1.0" encoding="utf-8"?>
<ax:ocx xmlns:ax="http://schemas.microsoft.com/office/2006/activeX" xmlns:r="http://schemas.openxmlformats.org/officeDocument/2006/relationships" ax:classid="{8BD21D30-EC42-11CE-9E0D-00AA006002F3}" ax:persistence="persistStreamInit" r:id="rId1"/>
</file>

<file path=xl/activeX/activeX179.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80.xml><?xml version="1.0" encoding="utf-8"?>
<ax:ocx xmlns:ax="http://schemas.microsoft.com/office/2006/activeX" xmlns:r="http://schemas.openxmlformats.org/officeDocument/2006/relationships" ax:classid="{8BD21D30-EC42-11CE-9E0D-00AA006002F3}" ax:persistence="persistStreamInit" r:id="rId1"/>
</file>

<file path=xl/activeX/activeX181.xml><?xml version="1.0" encoding="utf-8"?>
<ax:ocx xmlns:ax="http://schemas.microsoft.com/office/2006/activeX" xmlns:r="http://schemas.openxmlformats.org/officeDocument/2006/relationships" ax:classid="{8BD21D30-EC42-11CE-9E0D-00AA006002F3}" ax:persistence="persistStreamInit" r:id="rId1"/>
</file>

<file path=xl/activeX/activeX182.xml><?xml version="1.0" encoding="utf-8"?>
<ax:ocx xmlns:ax="http://schemas.microsoft.com/office/2006/activeX" xmlns:r="http://schemas.openxmlformats.org/officeDocument/2006/relationships" ax:classid="{8BD21D30-EC42-11CE-9E0D-00AA006002F3}" ax:persistence="persistStreamInit" r:id="rId1"/>
</file>

<file path=xl/activeX/activeX183.xml><?xml version="1.0" encoding="utf-8"?>
<ax:ocx xmlns:ax="http://schemas.microsoft.com/office/2006/activeX" xmlns:r="http://schemas.openxmlformats.org/officeDocument/2006/relationships" ax:classid="{8BD21D30-EC42-11CE-9E0D-00AA006002F3}" ax:persistence="persistStreamInit" r:id="rId1"/>
</file>

<file path=xl/activeX/activeX184.xml><?xml version="1.0" encoding="utf-8"?>
<ax:ocx xmlns:ax="http://schemas.microsoft.com/office/2006/activeX" xmlns:r="http://schemas.openxmlformats.org/officeDocument/2006/relationships" ax:classid="{8BD21D30-EC42-11CE-9E0D-00AA006002F3}" ax:persistence="persistStreamInit" r:id="rId1"/>
</file>

<file path=xl/activeX/activeX185.xml><?xml version="1.0" encoding="utf-8"?>
<ax:ocx xmlns:ax="http://schemas.microsoft.com/office/2006/activeX" xmlns:r="http://schemas.openxmlformats.org/officeDocument/2006/relationships" ax:classid="{8BD21D30-EC42-11CE-9E0D-00AA006002F3}" ax:persistence="persistStreamInit" r:id="rId1"/>
</file>

<file path=xl/activeX/activeX186.xml><?xml version="1.0" encoding="utf-8"?>
<ax:ocx xmlns:ax="http://schemas.microsoft.com/office/2006/activeX" xmlns:r="http://schemas.openxmlformats.org/officeDocument/2006/relationships" ax:classid="{8BD21D30-EC42-11CE-9E0D-00AA006002F3}" ax:persistence="persistStreamInit" r:id="rId1"/>
</file>

<file path=xl/activeX/activeX187.xml><?xml version="1.0" encoding="utf-8"?>
<ax:ocx xmlns:ax="http://schemas.microsoft.com/office/2006/activeX" xmlns:r="http://schemas.openxmlformats.org/officeDocument/2006/relationships" ax:classid="{8BD21D30-EC42-11CE-9E0D-00AA006002F3}" ax:persistence="persistStreamInit" r:id="rId1"/>
</file>

<file path=xl/activeX/activeX188.xml><?xml version="1.0" encoding="utf-8"?>
<ax:ocx xmlns:ax="http://schemas.microsoft.com/office/2006/activeX" xmlns:r="http://schemas.openxmlformats.org/officeDocument/2006/relationships" ax:classid="{8BD21D30-EC42-11CE-9E0D-00AA006002F3}" ax:persistence="persistStreamInit" r:id="rId1"/>
</file>

<file path=xl/activeX/activeX189.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190.xml><?xml version="1.0" encoding="utf-8"?>
<ax:ocx xmlns:ax="http://schemas.microsoft.com/office/2006/activeX" xmlns:r="http://schemas.openxmlformats.org/officeDocument/2006/relationships" ax:classid="{8BD21D30-EC42-11CE-9E0D-00AA006002F3}" ax:persistence="persistStreamInit" r:id="rId1"/>
</file>

<file path=xl/activeX/activeX191.xml><?xml version="1.0" encoding="utf-8"?>
<ax:ocx xmlns:ax="http://schemas.microsoft.com/office/2006/activeX" xmlns:r="http://schemas.openxmlformats.org/officeDocument/2006/relationships" ax:classid="{8BD21D30-EC42-11CE-9E0D-00AA006002F3}" ax:persistence="persistStreamInit" r:id="rId1"/>
</file>

<file path=xl/activeX/activeX192.xml><?xml version="1.0" encoding="utf-8"?>
<ax:ocx xmlns:ax="http://schemas.microsoft.com/office/2006/activeX" xmlns:r="http://schemas.openxmlformats.org/officeDocument/2006/relationships" ax:classid="{8BD21D30-EC42-11CE-9E0D-00AA006002F3}" ax:persistence="persistStreamInit" r:id="rId1"/>
</file>

<file path=xl/activeX/activeX193.xml><?xml version="1.0" encoding="utf-8"?>
<ax:ocx xmlns:ax="http://schemas.microsoft.com/office/2006/activeX" xmlns:r="http://schemas.openxmlformats.org/officeDocument/2006/relationships" ax:classid="{8BD21D30-EC42-11CE-9E0D-00AA006002F3}" ax:persistence="persistStreamInit" r:id="rId1"/>
</file>

<file path=xl/activeX/activeX194.xml><?xml version="1.0" encoding="utf-8"?>
<ax:ocx xmlns:ax="http://schemas.microsoft.com/office/2006/activeX" xmlns:r="http://schemas.openxmlformats.org/officeDocument/2006/relationships" ax:classid="{8BD21D30-EC42-11CE-9E0D-00AA006002F3}" ax:persistence="persistStreamInit" r:id="rId1"/>
</file>

<file path=xl/activeX/activeX195.xml><?xml version="1.0" encoding="utf-8"?>
<ax:ocx xmlns:ax="http://schemas.microsoft.com/office/2006/activeX" xmlns:r="http://schemas.openxmlformats.org/officeDocument/2006/relationships" ax:classid="{8BD21D30-EC42-11CE-9E0D-00AA006002F3}" ax:persistence="persistStreamInit" r:id="rId1"/>
</file>

<file path=xl/activeX/activeX196.xml><?xml version="1.0" encoding="utf-8"?>
<ax:ocx xmlns:ax="http://schemas.microsoft.com/office/2006/activeX" xmlns:r="http://schemas.openxmlformats.org/officeDocument/2006/relationships" ax:classid="{8BD21D30-EC42-11CE-9E0D-00AA006002F3}" ax:persistence="persistStreamInit" r:id="rId1"/>
</file>

<file path=xl/activeX/activeX197.xml><?xml version="1.0" encoding="utf-8"?>
<ax:ocx xmlns:ax="http://schemas.microsoft.com/office/2006/activeX" xmlns:r="http://schemas.openxmlformats.org/officeDocument/2006/relationships" ax:classid="{8BD21D30-EC42-11CE-9E0D-00AA006002F3}" ax:persistence="persistStreamInit" r:id="rId1"/>
</file>

<file path=xl/activeX/activeX198.xml><?xml version="1.0" encoding="utf-8"?>
<ax:ocx xmlns:ax="http://schemas.microsoft.com/office/2006/activeX" xmlns:r="http://schemas.openxmlformats.org/officeDocument/2006/relationships" ax:classid="{8BD21D30-EC42-11CE-9E0D-00AA006002F3}" ax:persistence="persistStreamInit" r:id="rId1"/>
</file>

<file path=xl/activeX/activeX19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00.xml><?xml version="1.0" encoding="utf-8"?>
<ax:ocx xmlns:ax="http://schemas.microsoft.com/office/2006/activeX" xmlns:r="http://schemas.openxmlformats.org/officeDocument/2006/relationships" ax:classid="{8BD21D30-EC42-11CE-9E0D-00AA006002F3}" ax:persistence="persistStreamInit" r:id="rId1"/>
</file>

<file path=xl/activeX/activeX201.xml><?xml version="1.0" encoding="utf-8"?>
<ax:ocx xmlns:ax="http://schemas.microsoft.com/office/2006/activeX" xmlns:r="http://schemas.openxmlformats.org/officeDocument/2006/relationships" ax:classid="{8BD21D30-EC42-11CE-9E0D-00AA006002F3}" ax:persistence="persistStreamInit" r:id="rId1"/>
</file>

<file path=xl/activeX/activeX202.xml><?xml version="1.0" encoding="utf-8"?>
<ax:ocx xmlns:ax="http://schemas.microsoft.com/office/2006/activeX" xmlns:r="http://schemas.openxmlformats.org/officeDocument/2006/relationships" ax:classid="{8BD21D30-EC42-11CE-9E0D-00AA006002F3}" ax:persistence="persistStreamInit" r:id="rId1"/>
</file>

<file path=xl/activeX/activeX203.xml><?xml version="1.0" encoding="utf-8"?>
<ax:ocx xmlns:ax="http://schemas.microsoft.com/office/2006/activeX" xmlns:r="http://schemas.openxmlformats.org/officeDocument/2006/relationships" ax:classid="{8BD21D30-EC42-11CE-9E0D-00AA006002F3}" ax:persistence="persistStreamInit" r:id="rId1"/>
</file>

<file path=xl/activeX/activeX204.xml><?xml version="1.0" encoding="utf-8"?>
<ax:ocx xmlns:ax="http://schemas.microsoft.com/office/2006/activeX" xmlns:r="http://schemas.openxmlformats.org/officeDocument/2006/relationships" ax:classid="{8BD21D30-EC42-11CE-9E0D-00AA006002F3}" ax:persistence="persistStreamInit" r:id="rId1"/>
</file>

<file path=xl/activeX/activeX205.xml><?xml version="1.0" encoding="utf-8"?>
<ax:ocx xmlns:ax="http://schemas.microsoft.com/office/2006/activeX" xmlns:r="http://schemas.openxmlformats.org/officeDocument/2006/relationships" ax:classid="{8BD21D30-EC42-11CE-9E0D-00AA006002F3}" ax:persistence="persistStreamInit" r:id="rId1"/>
</file>

<file path=xl/activeX/activeX206.xml><?xml version="1.0" encoding="utf-8"?>
<ax:ocx xmlns:ax="http://schemas.microsoft.com/office/2006/activeX" xmlns:r="http://schemas.openxmlformats.org/officeDocument/2006/relationships" ax:classid="{8BD21D30-EC42-11CE-9E0D-00AA006002F3}" ax:persistence="persistStreamInit" r:id="rId1"/>
</file>

<file path=xl/activeX/activeX207.xml><?xml version="1.0" encoding="utf-8"?>
<ax:ocx xmlns:ax="http://schemas.microsoft.com/office/2006/activeX" xmlns:r="http://schemas.openxmlformats.org/officeDocument/2006/relationships" ax:classid="{8BD21D30-EC42-11CE-9E0D-00AA006002F3}" ax:persistence="persistStreamInit" r:id="rId1"/>
</file>

<file path=xl/activeX/activeX208.xml><?xml version="1.0" encoding="utf-8"?>
<ax:ocx xmlns:ax="http://schemas.microsoft.com/office/2006/activeX" xmlns:r="http://schemas.openxmlformats.org/officeDocument/2006/relationships" ax:classid="{8BD21D30-EC42-11CE-9E0D-00AA006002F3}" ax:persistence="persistStreamInit" r:id="rId1"/>
</file>

<file path=xl/activeX/activeX209.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30-EC42-11CE-9E0D-00AA006002F3}" ax:persistence="persistStreamInit" r:id="rId1"/>
</file>

<file path=xl/activeX/activeX210.xml><?xml version="1.0" encoding="utf-8"?>
<ax:ocx xmlns:ax="http://schemas.microsoft.com/office/2006/activeX" xmlns:r="http://schemas.openxmlformats.org/officeDocument/2006/relationships" ax:classid="{8BD21D30-EC42-11CE-9E0D-00AA006002F3}" ax:persistence="persistStreamInit" r:id="rId1"/>
</file>

<file path=xl/activeX/activeX211.xml><?xml version="1.0" encoding="utf-8"?>
<ax:ocx xmlns:ax="http://schemas.microsoft.com/office/2006/activeX" xmlns:r="http://schemas.openxmlformats.org/officeDocument/2006/relationships" ax:classid="{8BD21D30-EC42-11CE-9E0D-00AA006002F3}" ax:persistence="persistStreamInit" r:id="rId1"/>
</file>

<file path=xl/activeX/activeX212.xml><?xml version="1.0" encoding="utf-8"?>
<ax:ocx xmlns:ax="http://schemas.microsoft.com/office/2006/activeX" xmlns:r="http://schemas.openxmlformats.org/officeDocument/2006/relationships" ax:classid="{8BD21D30-EC42-11CE-9E0D-00AA006002F3}" ax:persistence="persistStreamInit" r:id="rId1"/>
</file>

<file path=xl/activeX/activeX213.xml><?xml version="1.0" encoding="utf-8"?>
<ax:ocx xmlns:ax="http://schemas.microsoft.com/office/2006/activeX" xmlns:r="http://schemas.openxmlformats.org/officeDocument/2006/relationships" ax:classid="{8BD21D30-EC42-11CE-9E0D-00AA006002F3}" ax:persistence="persistStreamInit" r:id="rId1"/>
</file>

<file path=xl/activeX/activeX214.xml><?xml version="1.0" encoding="utf-8"?>
<ax:ocx xmlns:ax="http://schemas.microsoft.com/office/2006/activeX" xmlns:r="http://schemas.openxmlformats.org/officeDocument/2006/relationships" ax:classid="{8BD21D30-EC42-11CE-9E0D-00AA006002F3}" ax:persistence="persistStreamInit" r:id="rId1"/>
</file>

<file path=xl/activeX/activeX215.xml><?xml version="1.0" encoding="utf-8"?>
<ax:ocx xmlns:ax="http://schemas.microsoft.com/office/2006/activeX" xmlns:r="http://schemas.openxmlformats.org/officeDocument/2006/relationships" ax:classid="{8BD21D30-EC42-11CE-9E0D-00AA006002F3}" ax:persistence="persistStreamInit" r:id="rId1"/>
</file>

<file path=xl/activeX/activeX216.xml><?xml version="1.0" encoding="utf-8"?>
<ax:ocx xmlns:ax="http://schemas.microsoft.com/office/2006/activeX" xmlns:r="http://schemas.openxmlformats.org/officeDocument/2006/relationships" ax:classid="{8BD21D30-EC42-11CE-9E0D-00AA006002F3}" ax:persistence="persistStreamInit" r:id="rId1"/>
</file>

<file path=xl/activeX/activeX217.xml><?xml version="1.0" encoding="utf-8"?>
<ax:ocx xmlns:ax="http://schemas.microsoft.com/office/2006/activeX" xmlns:r="http://schemas.openxmlformats.org/officeDocument/2006/relationships" ax:classid="{8BD21D30-EC42-11CE-9E0D-00AA006002F3}" ax:persistence="persistStreamInit" r:id="rId1"/>
</file>

<file path=xl/activeX/activeX218.xml><?xml version="1.0" encoding="utf-8"?>
<ax:ocx xmlns:ax="http://schemas.microsoft.com/office/2006/activeX" xmlns:r="http://schemas.openxmlformats.org/officeDocument/2006/relationships" ax:classid="{8BD21D30-EC42-11CE-9E0D-00AA006002F3}" ax:persistence="persistStreamInit" r:id="rId1"/>
</file>

<file path=xl/activeX/activeX219.xml><?xml version="1.0" encoding="utf-8"?>
<ax:ocx xmlns:ax="http://schemas.microsoft.com/office/2006/activeX" xmlns:r="http://schemas.openxmlformats.org/officeDocument/2006/relationships" ax:classid="{8BD21D30-EC42-11CE-9E0D-00AA006002F3}" ax:persistence="persistStreamInit" r:id="rId1"/>
</file>

<file path=xl/activeX/activeX22.xml><?xml version="1.0" encoding="utf-8"?>
<ax:ocx xmlns:ax="http://schemas.microsoft.com/office/2006/activeX" xmlns:r="http://schemas.openxmlformats.org/officeDocument/2006/relationships" ax:classid="{8BD21D30-EC42-11CE-9E0D-00AA006002F3}" ax:persistence="persistStreamInit" r:id="rId1"/>
</file>

<file path=xl/activeX/activeX220.xml><?xml version="1.0" encoding="utf-8"?>
<ax:ocx xmlns:ax="http://schemas.microsoft.com/office/2006/activeX" xmlns:r="http://schemas.openxmlformats.org/officeDocument/2006/relationships" ax:classid="{8BD21D30-EC42-11CE-9E0D-00AA006002F3}" ax:persistence="persistStreamInit" r:id="rId1"/>
</file>

<file path=xl/activeX/activeX221.xml><?xml version="1.0" encoding="utf-8"?>
<ax:ocx xmlns:ax="http://schemas.microsoft.com/office/2006/activeX" xmlns:r="http://schemas.openxmlformats.org/officeDocument/2006/relationships" ax:classid="{8BD21D30-EC42-11CE-9E0D-00AA006002F3}" ax:persistence="persistStreamInit" r:id="rId1"/>
</file>

<file path=xl/activeX/activeX222.xml><?xml version="1.0" encoding="utf-8"?>
<ax:ocx xmlns:ax="http://schemas.microsoft.com/office/2006/activeX" xmlns:r="http://schemas.openxmlformats.org/officeDocument/2006/relationships" ax:classid="{8BD21D30-EC42-11CE-9E0D-00AA006002F3}" ax:persistence="persistStreamInit" r:id="rId1"/>
</file>

<file path=xl/activeX/activeX223.xml><?xml version="1.0" encoding="utf-8"?>
<ax:ocx xmlns:ax="http://schemas.microsoft.com/office/2006/activeX" xmlns:r="http://schemas.openxmlformats.org/officeDocument/2006/relationships" ax:classid="{8BD21D30-EC42-11CE-9E0D-00AA006002F3}" ax:persistence="persistStreamInit" r:id="rId1"/>
</file>

<file path=xl/activeX/activeX224.xml><?xml version="1.0" encoding="utf-8"?>
<ax:ocx xmlns:ax="http://schemas.microsoft.com/office/2006/activeX" xmlns:r="http://schemas.openxmlformats.org/officeDocument/2006/relationships" ax:classid="{8BD21D30-EC42-11CE-9E0D-00AA006002F3}" ax:persistence="persistStreamInit" r:id="rId1"/>
</file>

<file path=xl/activeX/activeX225.xml><?xml version="1.0" encoding="utf-8"?>
<ax:ocx xmlns:ax="http://schemas.microsoft.com/office/2006/activeX" xmlns:r="http://schemas.openxmlformats.org/officeDocument/2006/relationships" ax:classid="{8BD21D30-EC42-11CE-9E0D-00AA006002F3}" ax:persistence="persistStreamInit" r:id="rId1"/>
</file>

<file path=xl/activeX/activeX226.xml><?xml version="1.0" encoding="utf-8"?>
<ax:ocx xmlns:ax="http://schemas.microsoft.com/office/2006/activeX" xmlns:r="http://schemas.openxmlformats.org/officeDocument/2006/relationships" ax:classid="{8BD21D30-EC42-11CE-9E0D-00AA006002F3}" ax:persistence="persistStreamInit" r:id="rId1"/>
</file>

<file path=xl/activeX/activeX227.xml><?xml version="1.0" encoding="utf-8"?>
<ax:ocx xmlns:ax="http://schemas.microsoft.com/office/2006/activeX" xmlns:r="http://schemas.openxmlformats.org/officeDocument/2006/relationships" ax:classid="{8BD21D30-EC42-11CE-9E0D-00AA006002F3}" ax:persistence="persistStreamInit" r:id="rId1"/>
</file>

<file path=xl/activeX/activeX228.xml><?xml version="1.0" encoding="utf-8"?>
<ax:ocx xmlns:ax="http://schemas.microsoft.com/office/2006/activeX" xmlns:r="http://schemas.openxmlformats.org/officeDocument/2006/relationships" ax:classid="{8BD21D30-EC42-11CE-9E0D-00AA006002F3}" ax:persistence="persistStreamInit" r:id="rId1"/>
</file>

<file path=xl/activeX/activeX229.xml><?xml version="1.0" encoding="utf-8"?>
<ax:ocx xmlns:ax="http://schemas.microsoft.com/office/2006/activeX" xmlns:r="http://schemas.openxmlformats.org/officeDocument/2006/relationships" ax:classid="{8BD21D30-EC42-11CE-9E0D-00AA006002F3}" ax:persistence="persistStreamInit" r:id="rId1"/>
</file>

<file path=xl/activeX/activeX23.xml><?xml version="1.0" encoding="utf-8"?>
<ax:ocx xmlns:ax="http://schemas.microsoft.com/office/2006/activeX" xmlns:r="http://schemas.openxmlformats.org/officeDocument/2006/relationships" ax:classid="{8BD21D30-EC42-11CE-9E0D-00AA006002F3}" ax:persistence="persistStreamInit" r:id="rId1"/>
</file>

<file path=xl/activeX/activeX230.xml><?xml version="1.0" encoding="utf-8"?>
<ax:ocx xmlns:ax="http://schemas.microsoft.com/office/2006/activeX" xmlns:r="http://schemas.openxmlformats.org/officeDocument/2006/relationships" ax:classid="{8BD21D30-EC42-11CE-9E0D-00AA006002F3}" ax:persistence="persistStreamInit" r:id="rId1"/>
</file>

<file path=xl/activeX/activeX231.xml><?xml version="1.0" encoding="utf-8"?>
<ax:ocx xmlns:ax="http://schemas.microsoft.com/office/2006/activeX" xmlns:r="http://schemas.openxmlformats.org/officeDocument/2006/relationships" ax:classid="{8BD21D30-EC42-11CE-9E0D-00AA006002F3}" ax:persistence="persistStreamInit" r:id="rId1"/>
</file>

<file path=xl/activeX/activeX232.xml><?xml version="1.0" encoding="utf-8"?>
<ax:ocx xmlns:ax="http://schemas.microsoft.com/office/2006/activeX" xmlns:r="http://schemas.openxmlformats.org/officeDocument/2006/relationships" ax:classid="{8BD21D30-EC42-11CE-9E0D-00AA006002F3}" ax:persistence="persistStreamInit" r:id="rId1"/>
</file>

<file path=xl/activeX/activeX233.xml><?xml version="1.0" encoding="utf-8"?>
<ax:ocx xmlns:ax="http://schemas.microsoft.com/office/2006/activeX" xmlns:r="http://schemas.openxmlformats.org/officeDocument/2006/relationships" ax:classid="{8BD21D30-EC42-11CE-9E0D-00AA006002F3}" ax:persistence="persistStreamInit" r:id="rId1"/>
</file>

<file path=xl/activeX/activeX234.xml><?xml version="1.0" encoding="utf-8"?>
<ax:ocx xmlns:ax="http://schemas.microsoft.com/office/2006/activeX" xmlns:r="http://schemas.openxmlformats.org/officeDocument/2006/relationships" ax:classid="{8BD21D30-EC42-11CE-9E0D-00AA006002F3}" ax:persistence="persistStreamInit" r:id="rId1"/>
</file>

<file path=xl/activeX/activeX235.xml><?xml version="1.0" encoding="utf-8"?>
<ax:ocx xmlns:ax="http://schemas.microsoft.com/office/2006/activeX" xmlns:r="http://schemas.openxmlformats.org/officeDocument/2006/relationships" ax:classid="{8BD21D30-EC42-11CE-9E0D-00AA006002F3}" ax:persistence="persistStreamInit" r:id="rId1"/>
</file>

<file path=xl/activeX/activeX236.xml><?xml version="1.0" encoding="utf-8"?>
<ax:ocx xmlns:ax="http://schemas.microsoft.com/office/2006/activeX" xmlns:r="http://schemas.openxmlformats.org/officeDocument/2006/relationships" ax:classid="{8BD21D30-EC42-11CE-9E0D-00AA006002F3}" ax:persistence="persistStreamInit" r:id="rId1"/>
</file>

<file path=xl/activeX/activeX237.xml><?xml version="1.0" encoding="utf-8"?>
<ax:ocx xmlns:ax="http://schemas.microsoft.com/office/2006/activeX" xmlns:r="http://schemas.openxmlformats.org/officeDocument/2006/relationships" ax:classid="{8BD21D30-EC42-11CE-9E0D-00AA006002F3}" ax:persistence="persistStreamInit" r:id="rId1"/>
</file>

<file path=xl/activeX/activeX238.xml><?xml version="1.0" encoding="utf-8"?>
<ax:ocx xmlns:ax="http://schemas.microsoft.com/office/2006/activeX" xmlns:r="http://schemas.openxmlformats.org/officeDocument/2006/relationships" ax:classid="{8BD21D30-EC42-11CE-9E0D-00AA006002F3}" ax:persistence="persistStreamInit" r:id="rId1"/>
</file>

<file path=xl/activeX/activeX239.xml><?xml version="1.0" encoding="utf-8"?>
<ax:ocx xmlns:ax="http://schemas.microsoft.com/office/2006/activeX" xmlns:r="http://schemas.openxmlformats.org/officeDocument/2006/relationships" ax:classid="{8BD21D3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40.xml><?xml version="1.0" encoding="utf-8"?>
<ax:ocx xmlns:ax="http://schemas.microsoft.com/office/2006/activeX" xmlns:r="http://schemas.openxmlformats.org/officeDocument/2006/relationships" ax:classid="{8BD21D30-EC42-11CE-9E0D-00AA006002F3}" ax:persistence="persistStreamInit" r:id="rId1"/>
</file>

<file path=xl/activeX/activeX241.xml><?xml version="1.0" encoding="utf-8"?>
<ax:ocx xmlns:ax="http://schemas.microsoft.com/office/2006/activeX" xmlns:r="http://schemas.openxmlformats.org/officeDocument/2006/relationships" ax:classid="{8BD21D30-EC42-11CE-9E0D-00AA006002F3}" ax:persistence="persistStreamInit" r:id="rId1"/>
</file>

<file path=xl/activeX/activeX242.xml><?xml version="1.0" encoding="utf-8"?>
<ax:ocx xmlns:ax="http://schemas.microsoft.com/office/2006/activeX" xmlns:r="http://schemas.openxmlformats.org/officeDocument/2006/relationships" ax:classid="{8BD21D30-EC42-11CE-9E0D-00AA006002F3}" ax:persistence="persistStreamInit" r:id="rId1"/>
</file>

<file path=xl/activeX/activeX243.xml><?xml version="1.0" encoding="utf-8"?>
<ax:ocx xmlns:ax="http://schemas.microsoft.com/office/2006/activeX" xmlns:r="http://schemas.openxmlformats.org/officeDocument/2006/relationships" ax:classid="{8BD21D30-EC42-11CE-9E0D-00AA006002F3}" ax:persistence="persistStreamInit" r:id="rId1"/>
</file>

<file path=xl/activeX/activeX244.xml><?xml version="1.0" encoding="utf-8"?>
<ax:ocx xmlns:ax="http://schemas.microsoft.com/office/2006/activeX" xmlns:r="http://schemas.openxmlformats.org/officeDocument/2006/relationships" ax:classid="{8BD21D30-EC42-11CE-9E0D-00AA006002F3}" ax:persistence="persistStreamInit" r:id="rId1"/>
</file>

<file path=xl/activeX/activeX245.xml><?xml version="1.0" encoding="utf-8"?>
<ax:ocx xmlns:ax="http://schemas.microsoft.com/office/2006/activeX" xmlns:r="http://schemas.openxmlformats.org/officeDocument/2006/relationships" ax:classid="{8BD21D30-EC42-11CE-9E0D-00AA006002F3}" ax:persistence="persistStreamInit" r:id="rId1"/>
</file>

<file path=xl/activeX/activeX246.xml><?xml version="1.0" encoding="utf-8"?>
<ax:ocx xmlns:ax="http://schemas.microsoft.com/office/2006/activeX" xmlns:r="http://schemas.openxmlformats.org/officeDocument/2006/relationships" ax:classid="{8BD21D30-EC42-11CE-9E0D-00AA006002F3}" ax:persistence="persistStreamInit" r:id="rId1"/>
</file>

<file path=xl/activeX/activeX247.xml><?xml version="1.0" encoding="utf-8"?>
<ax:ocx xmlns:ax="http://schemas.microsoft.com/office/2006/activeX" xmlns:r="http://schemas.openxmlformats.org/officeDocument/2006/relationships" ax:classid="{8BD21D30-EC42-11CE-9E0D-00AA006002F3}" ax:persistence="persistStreamInit" r:id="rId1"/>
</file>

<file path=xl/activeX/activeX248.xml><?xml version="1.0" encoding="utf-8"?>
<ax:ocx xmlns:ax="http://schemas.microsoft.com/office/2006/activeX" xmlns:r="http://schemas.openxmlformats.org/officeDocument/2006/relationships" ax:classid="{8BD21D30-EC42-11CE-9E0D-00AA006002F3}" ax:persistence="persistStreamInit" r:id="rId1"/>
</file>

<file path=xl/activeX/activeX249.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30-EC42-11CE-9E0D-00AA006002F3}" ax:persistence="persistStreamInit" r:id="rId1"/>
</file>

<file path=xl/activeX/activeX250.xml><?xml version="1.0" encoding="utf-8"?>
<ax:ocx xmlns:ax="http://schemas.microsoft.com/office/2006/activeX" xmlns:r="http://schemas.openxmlformats.org/officeDocument/2006/relationships" ax:classid="{8BD21D30-EC42-11CE-9E0D-00AA006002F3}" ax:persistence="persistStreamInit" r:id="rId1"/>
</file>

<file path=xl/activeX/activeX251.xml><?xml version="1.0" encoding="utf-8"?>
<ax:ocx xmlns:ax="http://schemas.microsoft.com/office/2006/activeX" xmlns:r="http://schemas.openxmlformats.org/officeDocument/2006/relationships" ax:classid="{8BD21D30-EC42-11CE-9E0D-00AA006002F3}" ax:persistence="persistStreamInit" r:id="rId1"/>
</file>

<file path=xl/activeX/activeX252.xml><?xml version="1.0" encoding="utf-8"?>
<ax:ocx xmlns:ax="http://schemas.microsoft.com/office/2006/activeX" xmlns:r="http://schemas.openxmlformats.org/officeDocument/2006/relationships" ax:classid="{8BD21D30-EC42-11CE-9E0D-00AA006002F3}" ax:persistence="persistStreamInit" r:id="rId1"/>
</file>

<file path=xl/activeX/activeX253.xml><?xml version="1.0" encoding="utf-8"?>
<ax:ocx xmlns:ax="http://schemas.microsoft.com/office/2006/activeX" xmlns:r="http://schemas.openxmlformats.org/officeDocument/2006/relationships" ax:classid="{8BD21D30-EC42-11CE-9E0D-00AA006002F3}" ax:persistence="persistStreamInit" r:id="rId1"/>
</file>

<file path=xl/activeX/activeX254.xml><?xml version="1.0" encoding="utf-8"?>
<ax:ocx xmlns:ax="http://schemas.microsoft.com/office/2006/activeX" xmlns:r="http://schemas.openxmlformats.org/officeDocument/2006/relationships" ax:classid="{8BD21D30-EC42-11CE-9E0D-00AA006002F3}" ax:persistence="persistStreamInit" r:id="rId1"/>
</file>

<file path=xl/activeX/activeX255.xml><?xml version="1.0" encoding="utf-8"?>
<ax:ocx xmlns:ax="http://schemas.microsoft.com/office/2006/activeX" xmlns:r="http://schemas.openxmlformats.org/officeDocument/2006/relationships" ax:classid="{8BD21D30-EC42-11CE-9E0D-00AA006002F3}" ax:persistence="persistStreamInit" r:id="rId1"/>
</file>

<file path=xl/activeX/activeX256.xml><?xml version="1.0" encoding="utf-8"?>
<ax:ocx xmlns:ax="http://schemas.microsoft.com/office/2006/activeX" xmlns:r="http://schemas.openxmlformats.org/officeDocument/2006/relationships" ax:classid="{8BD21D30-EC42-11CE-9E0D-00AA006002F3}" ax:persistence="persistStreamInit" r:id="rId1"/>
</file>

<file path=xl/activeX/activeX257.xml><?xml version="1.0" encoding="utf-8"?>
<ax:ocx xmlns:ax="http://schemas.microsoft.com/office/2006/activeX" xmlns:r="http://schemas.openxmlformats.org/officeDocument/2006/relationships" ax:classid="{8BD21D30-EC42-11CE-9E0D-00AA006002F3}" ax:persistence="persistStreamInit" r:id="rId1"/>
</file>

<file path=xl/activeX/activeX258.xml><?xml version="1.0" encoding="utf-8"?>
<ax:ocx xmlns:ax="http://schemas.microsoft.com/office/2006/activeX" xmlns:r="http://schemas.openxmlformats.org/officeDocument/2006/relationships" ax:classid="{8BD21D30-EC42-11CE-9E0D-00AA006002F3}" ax:persistence="persistStreamInit" r:id="rId1"/>
</file>

<file path=xl/activeX/activeX26.xml><?xml version="1.0" encoding="utf-8"?>
<ax:ocx xmlns:ax="http://schemas.microsoft.com/office/2006/activeX" xmlns:r="http://schemas.openxmlformats.org/officeDocument/2006/relationships" ax:classid="{8BD21D30-EC42-11CE-9E0D-00AA006002F3}" ax:persistence="persistStreamInit" r:id="rId1"/>
</file>

<file path=xl/activeX/activeX27.xml><?xml version="1.0" encoding="utf-8"?>
<ax:ocx xmlns:ax="http://schemas.microsoft.com/office/2006/activeX" xmlns:r="http://schemas.openxmlformats.org/officeDocument/2006/relationships" ax:classid="{8BD21D30-EC42-11CE-9E0D-00AA006002F3}" ax:persistence="persistStreamInit" r:id="rId1"/>
</file>

<file path=xl/activeX/activeX28.xml><?xml version="1.0" encoding="utf-8"?>
<ax:ocx xmlns:ax="http://schemas.microsoft.com/office/2006/activeX" xmlns:r="http://schemas.openxmlformats.org/officeDocument/2006/relationships" ax:classid="{8BD21D3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30.xml><?xml version="1.0" encoding="utf-8"?>
<ax:ocx xmlns:ax="http://schemas.microsoft.com/office/2006/activeX" xmlns:r="http://schemas.openxmlformats.org/officeDocument/2006/relationships" ax:classid="{8BD21D30-EC42-11CE-9E0D-00AA006002F3}" ax:persistence="persistStreamInit" r:id="rId1"/>
</file>

<file path=xl/activeX/activeX31.xml><?xml version="1.0" encoding="utf-8"?>
<ax:ocx xmlns:ax="http://schemas.microsoft.com/office/2006/activeX" xmlns:r="http://schemas.openxmlformats.org/officeDocument/2006/relationships" ax:classid="{8BD21D30-EC42-11CE-9E0D-00AA006002F3}" ax:persistence="persistStreamInit" r:id="rId1"/>
</file>

<file path=xl/activeX/activeX32.xml><?xml version="1.0" encoding="utf-8"?>
<ax:ocx xmlns:ax="http://schemas.microsoft.com/office/2006/activeX" xmlns:r="http://schemas.openxmlformats.org/officeDocument/2006/relationships" ax:classid="{8BD21D30-EC42-11CE-9E0D-00AA006002F3}" ax:persistence="persistStreamInit" r:id="rId1"/>
</file>

<file path=xl/activeX/activeX33.xml><?xml version="1.0" encoding="utf-8"?>
<ax:ocx xmlns:ax="http://schemas.microsoft.com/office/2006/activeX" xmlns:r="http://schemas.openxmlformats.org/officeDocument/2006/relationships" ax:classid="{8BD21D30-EC42-11CE-9E0D-00AA006002F3}" ax:persistence="persistStreamInit" r:id="rId1"/>
</file>

<file path=xl/activeX/activeX34.xml><?xml version="1.0" encoding="utf-8"?>
<ax:ocx xmlns:ax="http://schemas.microsoft.com/office/2006/activeX" xmlns:r="http://schemas.openxmlformats.org/officeDocument/2006/relationships" ax:classid="{8BD21D30-EC42-11CE-9E0D-00AA006002F3}" ax:persistence="persistStreamInit" r:id="rId1"/>
</file>

<file path=xl/activeX/activeX35.xml><?xml version="1.0" encoding="utf-8"?>
<ax:ocx xmlns:ax="http://schemas.microsoft.com/office/2006/activeX" xmlns:r="http://schemas.openxmlformats.org/officeDocument/2006/relationships" ax:classid="{8BD21D3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8BD21D30-EC42-11CE-9E0D-00AA006002F3}" ax:persistence="persistStreamInit" r:id="rId1"/>
</file>

<file path=xl/activeX/activeX38.xml><?xml version="1.0" encoding="utf-8"?>
<ax:ocx xmlns:ax="http://schemas.microsoft.com/office/2006/activeX" xmlns:r="http://schemas.openxmlformats.org/officeDocument/2006/relationships" ax:classid="{8BD21D3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40.xml><?xml version="1.0" encoding="utf-8"?>
<ax:ocx xmlns:ax="http://schemas.microsoft.com/office/2006/activeX" xmlns:r="http://schemas.openxmlformats.org/officeDocument/2006/relationships" ax:classid="{8BD21D30-EC42-11CE-9E0D-00AA006002F3}" ax:persistence="persistStreamInit" r:id="rId1"/>
</file>

<file path=xl/activeX/activeX41.xml><?xml version="1.0" encoding="utf-8"?>
<ax:ocx xmlns:ax="http://schemas.microsoft.com/office/2006/activeX" xmlns:r="http://schemas.openxmlformats.org/officeDocument/2006/relationships" ax:classid="{8BD21D30-EC42-11CE-9E0D-00AA006002F3}" ax:persistence="persistStreamInit" r:id="rId1"/>
</file>

<file path=xl/activeX/activeX42.xml><?xml version="1.0" encoding="utf-8"?>
<ax:ocx xmlns:ax="http://schemas.microsoft.com/office/2006/activeX" xmlns:r="http://schemas.openxmlformats.org/officeDocument/2006/relationships" ax:classid="{8BD21D30-EC42-11CE-9E0D-00AA006002F3}" ax:persistence="persistStreamInit" r:id="rId1"/>
</file>

<file path=xl/activeX/activeX43.xml><?xml version="1.0" encoding="utf-8"?>
<ax:ocx xmlns:ax="http://schemas.microsoft.com/office/2006/activeX" xmlns:r="http://schemas.openxmlformats.org/officeDocument/2006/relationships" ax:classid="{8BD21D30-EC42-11CE-9E0D-00AA006002F3}" ax:persistence="persistStreamInit" r:id="rId1"/>
</file>

<file path=xl/activeX/activeX44.xml><?xml version="1.0" encoding="utf-8"?>
<ax:ocx xmlns:ax="http://schemas.microsoft.com/office/2006/activeX" xmlns:r="http://schemas.openxmlformats.org/officeDocument/2006/relationships" ax:classid="{8BD21D30-EC42-11CE-9E0D-00AA006002F3}" ax:persistence="persistStreamInit" r:id="rId1"/>
</file>

<file path=xl/activeX/activeX45.xml><?xml version="1.0" encoding="utf-8"?>
<ax:ocx xmlns:ax="http://schemas.microsoft.com/office/2006/activeX" xmlns:r="http://schemas.openxmlformats.org/officeDocument/2006/relationships" ax:classid="{8BD21D30-EC42-11CE-9E0D-00AA006002F3}" ax:persistence="persistStreamInit" r:id="rId1"/>
</file>

<file path=xl/activeX/activeX46.xml><?xml version="1.0" encoding="utf-8"?>
<ax:ocx xmlns:ax="http://schemas.microsoft.com/office/2006/activeX" xmlns:r="http://schemas.openxmlformats.org/officeDocument/2006/relationships" ax:classid="{8BD21D30-EC42-11CE-9E0D-00AA006002F3}" ax:persistence="persistStreamInit" r:id="rId1"/>
</file>

<file path=xl/activeX/activeX47.xml><?xml version="1.0" encoding="utf-8"?>
<ax:ocx xmlns:ax="http://schemas.microsoft.com/office/2006/activeX" xmlns:r="http://schemas.openxmlformats.org/officeDocument/2006/relationships" ax:classid="{8BD21D30-EC42-11CE-9E0D-00AA006002F3}" ax:persistence="persistStreamInit" r:id="rId1"/>
</file>

<file path=xl/activeX/activeX48.xml><?xml version="1.0" encoding="utf-8"?>
<ax:ocx xmlns:ax="http://schemas.microsoft.com/office/2006/activeX" xmlns:r="http://schemas.openxmlformats.org/officeDocument/2006/relationships" ax:classid="{8BD21D30-EC42-11CE-9E0D-00AA006002F3}" ax:persistence="persistStreamInit" r:id="rId1"/>
</file>

<file path=xl/activeX/activeX49.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30-EC42-11CE-9E0D-00AA006002F3}" ax:persistence="persistStreamInit" r:id="rId1"/>
</file>

<file path=xl/activeX/activeX52.xml><?xml version="1.0" encoding="utf-8"?>
<ax:ocx xmlns:ax="http://schemas.microsoft.com/office/2006/activeX" xmlns:r="http://schemas.openxmlformats.org/officeDocument/2006/relationships" ax:classid="{8BD21D3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30-EC42-11CE-9E0D-00AA006002F3}" ax:persistence="persistStreamInit" r:id="rId1"/>
</file>

<file path=xl/activeX/activeX55.xml><?xml version="1.0" encoding="utf-8"?>
<ax:ocx xmlns:ax="http://schemas.microsoft.com/office/2006/activeX" xmlns:r="http://schemas.openxmlformats.org/officeDocument/2006/relationships" ax:classid="{8BD21D30-EC42-11CE-9E0D-00AA006002F3}" ax:persistence="persistStreamInit" r:id="rId1"/>
</file>

<file path=xl/activeX/activeX56.xml><?xml version="1.0" encoding="utf-8"?>
<ax:ocx xmlns:ax="http://schemas.microsoft.com/office/2006/activeX" xmlns:r="http://schemas.openxmlformats.org/officeDocument/2006/relationships" ax:classid="{8BD21D30-EC42-11CE-9E0D-00AA006002F3}" ax:persistence="persistStreamInit" r:id="rId1"/>
</file>

<file path=xl/activeX/activeX57.xml><?xml version="1.0" encoding="utf-8"?>
<ax:ocx xmlns:ax="http://schemas.microsoft.com/office/2006/activeX" xmlns:r="http://schemas.openxmlformats.org/officeDocument/2006/relationships" ax:classid="{8BD21D30-EC42-11CE-9E0D-00AA006002F3}" ax:persistence="persistStreamInit" r:id="rId1"/>
</file>

<file path=xl/activeX/activeX58.xml><?xml version="1.0" encoding="utf-8"?>
<ax:ocx xmlns:ax="http://schemas.microsoft.com/office/2006/activeX" xmlns:r="http://schemas.openxmlformats.org/officeDocument/2006/relationships" ax:classid="{8BD21D30-EC42-11CE-9E0D-00AA006002F3}" ax:persistence="persistStreamInit" r:id="rId1"/>
</file>

<file path=xl/activeX/activeX59.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60.xml><?xml version="1.0" encoding="utf-8"?>
<ax:ocx xmlns:ax="http://schemas.microsoft.com/office/2006/activeX" xmlns:r="http://schemas.openxmlformats.org/officeDocument/2006/relationships" ax:classid="{8BD21D30-EC42-11CE-9E0D-00AA006002F3}" ax:persistence="persistStreamInit" r:id="rId1"/>
</file>

<file path=xl/activeX/activeX61.xml><?xml version="1.0" encoding="utf-8"?>
<ax:ocx xmlns:ax="http://schemas.microsoft.com/office/2006/activeX" xmlns:r="http://schemas.openxmlformats.org/officeDocument/2006/relationships" ax:classid="{8BD21D3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8BD21D30-EC42-11CE-9E0D-00AA006002F3}" ax:persistence="persistStreamInit" r:id="rId1"/>
</file>

<file path=xl/activeX/activeX64.xml><?xml version="1.0" encoding="utf-8"?>
<ax:ocx xmlns:ax="http://schemas.microsoft.com/office/2006/activeX" xmlns:r="http://schemas.openxmlformats.org/officeDocument/2006/relationships" ax:classid="{8BD21D30-EC42-11CE-9E0D-00AA006002F3}" ax:persistence="persistStreamInit" r:id="rId1"/>
</file>

<file path=xl/activeX/activeX65.xml><?xml version="1.0" encoding="utf-8"?>
<ax:ocx xmlns:ax="http://schemas.microsoft.com/office/2006/activeX" xmlns:r="http://schemas.openxmlformats.org/officeDocument/2006/relationships" ax:classid="{8BD21D30-EC42-11CE-9E0D-00AA006002F3}" ax:persistence="persistStreamInit" r:id="rId1"/>
</file>

<file path=xl/activeX/activeX66.xml><?xml version="1.0" encoding="utf-8"?>
<ax:ocx xmlns:ax="http://schemas.microsoft.com/office/2006/activeX" xmlns:r="http://schemas.openxmlformats.org/officeDocument/2006/relationships" ax:classid="{8BD21D30-EC42-11CE-9E0D-00AA006002F3}" ax:persistence="persistStreamInit" r:id="rId1"/>
</file>

<file path=xl/activeX/activeX67.xml><?xml version="1.0" encoding="utf-8"?>
<ax:ocx xmlns:ax="http://schemas.microsoft.com/office/2006/activeX" xmlns:r="http://schemas.openxmlformats.org/officeDocument/2006/relationships" ax:classid="{8BD21D30-EC42-11CE-9E0D-00AA006002F3}" ax:persistence="persistStreamInit" r:id="rId1"/>
</file>

<file path=xl/activeX/activeX68.xml><?xml version="1.0" encoding="utf-8"?>
<ax:ocx xmlns:ax="http://schemas.microsoft.com/office/2006/activeX" xmlns:r="http://schemas.openxmlformats.org/officeDocument/2006/relationships" ax:classid="{8BD21D30-EC42-11CE-9E0D-00AA006002F3}" ax:persistence="persistStreamInit" r:id="rId1"/>
</file>

<file path=xl/activeX/activeX69.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70.xml><?xml version="1.0" encoding="utf-8"?>
<ax:ocx xmlns:ax="http://schemas.microsoft.com/office/2006/activeX" xmlns:r="http://schemas.openxmlformats.org/officeDocument/2006/relationships" ax:classid="{8BD21D30-EC42-11CE-9E0D-00AA006002F3}" ax:persistence="persistStreamInit" r:id="rId1"/>
</file>

<file path=xl/activeX/activeX71.xml><?xml version="1.0" encoding="utf-8"?>
<ax:ocx xmlns:ax="http://schemas.microsoft.com/office/2006/activeX" xmlns:r="http://schemas.openxmlformats.org/officeDocument/2006/relationships" ax:classid="{8BD21D30-EC42-11CE-9E0D-00AA006002F3}" ax:persistence="persistStreamInit" r:id="rId1"/>
</file>

<file path=xl/activeX/activeX72.xml><?xml version="1.0" encoding="utf-8"?>
<ax:ocx xmlns:ax="http://schemas.microsoft.com/office/2006/activeX" xmlns:r="http://schemas.openxmlformats.org/officeDocument/2006/relationships" ax:classid="{8BD21D30-EC42-11CE-9E0D-00AA006002F3}" ax:persistence="persistStreamInit" r:id="rId1"/>
</file>

<file path=xl/activeX/activeX73.xml><?xml version="1.0" encoding="utf-8"?>
<ax:ocx xmlns:ax="http://schemas.microsoft.com/office/2006/activeX" xmlns:r="http://schemas.openxmlformats.org/officeDocument/2006/relationships" ax:classid="{8BD21D30-EC42-11CE-9E0D-00AA006002F3}" ax:persistence="persistStreamInit" r:id="rId1"/>
</file>

<file path=xl/activeX/activeX74.xml><?xml version="1.0" encoding="utf-8"?>
<ax:ocx xmlns:ax="http://schemas.microsoft.com/office/2006/activeX" xmlns:r="http://schemas.openxmlformats.org/officeDocument/2006/relationships" ax:classid="{8BD21D30-EC42-11CE-9E0D-00AA006002F3}" ax:persistence="persistStreamInit" r:id="rId1"/>
</file>

<file path=xl/activeX/activeX75.xml><?xml version="1.0" encoding="utf-8"?>
<ax:ocx xmlns:ax="http://schemas.microsoft.com/office/2006/activeX" xmlns:r="http://schemas.openxmlformats.org/officeDocument/2006/relationships" ax:classid="{8BD21D30-EC42-11CE-9E0D-00AA006002F3}" ax:persistence="persistStreamInit" r:id="rId1"/>
</file>

<file path=xl/activeX/activeX76.xml><?xml version="1.0" encoding="utf-8"?>
<ax:ocx xmlns:ax="http://schemas.microsoft.com/office/2006/activeX" xmlns:r="http://schemas.openxmlformats.org/officeDocument/2006/relationships" ax:classid="{8BD21D30-EC42-11CE-9E0D-00AA006002F3}" ax:persistence="persistStreamInit" r:id="rId1"/>
</file>

<file path=xl/activeX/activeX77.xml><?xml version="1.0" encoding="utf-8"?>
<ax:ocx xmlns:ax="http://schemas.microsoft.com/office/2006/activeX" xmlns:r="http://schemas.openxmlformats.org/officeDocument/2006/relationships" ax:classid="{8BD21D30-EC42-11CE-9E0D-00AA006002F3}" ax:persistence="persistStreamInit" r:id="rId1"/>
</file>

<file path=xl/activeX/activeX78.xml><?xml version="1.0" encoding="utf-8"?>
<ax:ocx xmlns:ax="http://schemas.microsoft.com/office/2006/activeX" xmlns:r="http://schemas.openxmlformats.org/officeDocument/2006/relationships" ax:classid="{8BD21D30-EC42-11CE-9E0D-00AA006002F3}" ax:persistence="persistStreamInit" r:id="rId1"/>
</file>

<file path=xl/activeX/activeX79.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80.xml><?xml version="1.0" encoding="utf-8"?>
<ax:ocx xmlns:ax="http://schemas.microsoft.com/office/2006/activeX" xmlns:r="http://schemas.openxmlformats.org/officeDocument/2006/relationships" ax:classid="{8BD21D30-EC42-11CE-9E0D-00AA006002F3}" ax:persistence="persistStreamInit" r:id="rId1"/>
</file>

<file path=xl/activeX/activeX81.xml><?xml version="1.0" encoding="utf-8"?>
<ax:ocx xmlns:ax="http://schemas.microsoft.com/office/2006/activeX" xmlns:r="http://schemas.openxmlformats.org/officeDocument/2006/relationships" ax:classid="{8BD21D30-EC42-11CE-9E0D-00AA006002F3}" ax:persistence="persistStreamInit" r:id="rId1"/>
</file>

<file path=xl/activeX/activeX82.xml><?xml version="1.0" encoding="utf-8"?>
<ax:ocx xmlns:ax="http://schemas.microsoft.com/office/2006/activeX" xmlns:r="http://schemas.openxmlformats.org/officeDocument/2006/relationships" ax:classid="{8BD21D30-EC42-11CE-9E0D-00AA006002F3}" ax:persistence="persistStreamInit" r:id="rId1"/>
</file>

<file path=xl/activeX/activeX83.xml><?xml version="1.0" encoding="utf-8"?>
<ax:ocx xmlns:ax="http://schemas.microsoft.com/office/2006/activeX" xmlns:r="http://schemas.openxmlformats.org/officeDocument/2006/relationships" ax:classid="{8BD21D30-EC42-11CE-9E0D-00AA006002F3}" ax:persistence="persistStreamInit" r:id="rId1"/>
</file>

<file path=xl/activeX/activeX84.xml><?xml version="1.0" encoding="utf-8"?>
<ax:ocx xmlns:ax="http://schemas.microsoft.com/office/2006/activeX" xmlns:r="http://schemas.openxmlformats.org/officeDocument/2006/relationships" ax:classid="{8BD21D30-EC42-11CE-9E0D-00AA006002F3}" ax:persistence="persistStreamInit" r:id="rId1"/>
</file>

<file path=xl/activeX/activeX85.xml><?xml version="1.0" encoding="utf-8"?>
<ax:ocx xmlns:ax="http://schemas.microsoft.com/office/2006/activeX" xmlns:r="http://schemas.openxmlformats.org/officeDocument/2006/relationships" ax:classid="{8BD21D30-EC42-11CE-9E0D-00AA006002F3}" ax:persistence="persistStreamInit" r:id="rId1"/>
</file>

<file path=xl/activeX/activeX86.xml><?xml version="1.0" encoding="utf-8"?>
<ax:ocx xmlns:ax="http://schemas.microsoft.com/office/2006/activeX" xmlns:r="http://schemas.openxmlformats.org/officeDocument/2006/relationships" ax:classid="{8BD21D30-EC42-11CE-9E0D-00AA006002F3}" ax:persistence="persistStreamInit" r:id="rId1"/>
</file>

<file path=xl/activeX/activeX87.xml><?xml version="1.0" encoding="utf-8"?>
<ax:ocx xmlns:ax="http://schemas.microsoft.com/office/2006/activeX" xmlns:r="http://schemas.openxmlformats.org/officeDocument/2006/relationships" ax:classid="{8BD21D30-EC42-11CE-9E0D-00AA006002F3}" ax:persistence="persistStreamInit" r:id="rId1"/>
</file>

<file path=xl/activeX/activeX88.xml><?xml version="1.0" encoding="utf-8"?>
<ax:ocx xmlns:ax="http://schemas.microsoft.com/office/2006/activeX" xmlns:r="http://schemas.openxmlformats.org/officeDocument/2006/relationships" ax:classid="{8BD21D30-EC42-11CE-9E0D-00AA006002F3}" ax:persistence="persistStreamInit" r:id="rId1"/>
</file>

<file path=xl/activeX/activeX89.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activeX/activeX90.xml><?xml version="1.0" encoding="utf-8"?>
<ax:ocx xmlns:ax="http://schemas.microsoft.com/office/2006/activeX" xmlns:r="http://schemas.openxmlformats.org/officeDocument/2006/relationships" ax:classid="{8BD21D30-EC42-11CE-9E0D-00AA006002F3}" ax:persistence="persistStreamInit" r:id="rId1"/>
</file>

<file path=xl/activeX/activeX91.xml><?xml version="1.0" encoding="utf-8"?>
<ax:ocx xmlns:ax="http://schemas.microsoft.com/office/2006/activeX" xmlns:r="http://schemas.openxmlformats.org/officeDocument/2006/relationships" ax:classid="{8BD21D30-EC42-11CE-9E0D-00AA006002F3}" ax:persistence="persistStreamInit" r:id="rId1"/>
</file>

<file path=xl/activeX/activeX92.xml><?xml version="1.0" encoding="utf-8"?>
<ax:ocx xmlns:ax="http://schemas.microsoft.com/office/2006/activeX" xmlns:r="http://schemas.openxmlformats.org/officeDocument/2006/relationships" ax:classid="{8BD21D30-EC42-11CE-9E0D-00AA006002F3}" ax:persistence="persistStreamInit" r:id="rId1"/>
</file>

<file path=xl/activeX/activeX93.xml><?xml version="1.0" encoding="utf-8"?>
<ax:ocx xmlns:ax="http://schemas.microsoft.com/office/2006/activeX" xmlns:r="http://schemas.openxmlformats.org/officeDocument/2006/relationships" ax:classid="{8BD21D30-EC42-11CE-9E0D-00AA006002F3}" ax:persistence="persistStreamInit" r:id="rId1"/>
</file>

<file path=xl/activeX/activeX94.xml><?xml version="1.0" encoding="utf-8"?>
<ax:ocx xmlns:ax="http://schemas.microsoft.com/office/2006/activeX" xmlns:r="http://schemas.openxmlformats.org/officeDocument/2006/relationships" ax:classid="{8BD21D30-EC42-11CE-9E0D-00AA006002F3}" ax:persistence="persistStreamInit" r:id="rId1"/>
</file>

<file path=xl/activeX/activeX95.xml><?xml version="1.0" encoding="utf-8"?>
<ax:ocx xmlns:ax="http://schemas.microsoft.com/office/2006/activeX" xmlns:r="http://schemas.openxmlformats.org/officeDocument/2006/relationships" ax:classid="{8BD21D30-EC42-11CE-9E0D-00AA006002F3}" ax:persistence="persistStreamInit" r:id="rId1"/>
</file>

<file path=xl/activeX/activeX96.xml><?xml version="1.0" encoding="utf-8"?>
<ax:ocx xmlns:ax="http://schemas.microsoft.com/office/2006/activeX" xmlns:r="http://schemas.openxmlformats.org/officeDocument/2006/relationships" ax:classid="{8BD21D30-EC42-11CE-9E0D-00AA006002F3}" ax:persistence="persistStreamInit" r:id="rId1"/>
</file>

<file path=xl/activeX/activeX97.xml><?xml version="1.0" encoding="utf-8"?>
<ax:ocx xmlns:ax="http://schemas.microsoft.com/office/2006/activeX" xmlns:r="http://schemas.openxmlformats.org/officeDocument/2006/relationships" ax:classid="{8BD21D30-EC42-11CE-9E0D-00AA006002F3}" ax:persistence="persistStreamInit" r:id="rId1"/>
</file>

<file path=xl/activeX/activeX98.xml><?xml version="1.0" encoding="utf-8"?>
<ax:ocx xmlns:ax="http://schemas.microsoft.com/office/2006/activeX" xmlns:r="http://schemas.openxmlformats.org/officeDocument/2006/relationships" ax:classid="{8BD21D30-EC42-11CE-9E0D-00AA006002F3}" ax:persistence="persistStreamInit" r:id="rId1"/>
</file>

<file path=xl/activeX/activeX99.xml><?xml version="1.0" encoding="utf-8"?>
<ax:ocx xmlns:ax="http://schemas.microsoft.com/office/2006/activeX" xmlns:r="http://schemas.openxmlformats.org/officeDocument/2006/relationships" ax:classid="{8BD21D30-EC42-11CE-9E0D-00AA006002F3}" ax:persistence="persistStreamInit" r:id="rId1"/>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380909828223423E-2"/>
          <c:y val="6.3610564563615746E-2"/>
          <c:w val="0.97561909017177662"/>
          <c:h val="0.67197704979247153"/>
        </c:manualLayout>
      </c:layout>
      <c:bar3DChart>
        <c:barDir val="col"/>
        <c:grouping val="standard"/>
        <c:varyColors val="0"/>
        <c:ser>
          <c:idx val="0"/>
          <c:order val="0"/>
          <c:spPr>
            <a:solidFill>
              <a:schemeClr val="accent2">
                <a:alpha val="85000"/>
              </a:schemeClr>
            </a:solidFill>
            <a:ln w="9525" cap="flat" cmpd="sng" algn="ctr">
              <a:solidFill>
                <a:schemeClr val="accent1"/>
              </a:solidFill>
              <a:round/>
            </a:ln>
            <a:effectLst/>
            <a:sp3d contourW="9525">
              <a:contourClr>
                <a:schemeClr val="accent1"/>
              </a:contourClr>
            </a:sp3d>
          </c:spPr>
          <c:invertIfNegative val="0"/>
          <c:dLbls>
            <c:numFmt formatCode="General" sourceLinked="0"/>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Ponderación!$X$3:$AK$3</c15:sqref>
                  </c15:fullRef>
                </c:ext>
              </c:extLst>
              <c:f>Ponderación!$X$3:$AI$3</c:f>
              <c:strCache>
                <c:ptCount val="12"/>
                <c:pt idx="0">
                  <c:v>Política de Gestión Documental /PINAR/ PGD.</c:v>
                </c:pt>
                <c:pt idx="1">
                  <c:v>Comité Institucional de Gestión y Desempeño o quien haga sus veces</c:v>
                </c:pt>
                <c:pt idx="2">
                  <c:v>Consejos Territoriales de Archivo</c:v>
                </c:pt>
                <c:pt idx="3">
                  <c:v>Unidad de Correspondencia
 (PRODUCCIÓN DOCUMENTAL)</c:v>
                </c:pt>
                <c:pt idx="4">
                  <c:v>Tablas de Retención Documental y Cuadros de Clasificación Documental</c:v>
                </c:pt>
                <c:pt idx="5">
                  <c:v>Inventario Documental</c:v>
                </c:pt>
                <c:pt idx="6">
                  <c:v>Organización de Fondos Acumulados o valoración de documentos - TVD</c:v>
                </c:pt>
                <c:pt idx="7">
                  <c:v>Procesos de Organización
 (Archivos de Gestión)</c:v>
                </c:pt>
                <c:pt idx="8">
                  <c:v>Transferencias </c:v>
                </c:pt>
                <c:pt idx="9">
                  <c:v>Disposición Final de Documentos</c:v>
                </c:pt>
                <c:pt idx="10">
                  <c:v>Sistema Integrado de Conservación</c:v>
                </c:pt>
                <c:pt idx="11">
                  <c:v>Capacitación de Personal</c:v>
                </c:pt>
              </c:strCache>
            </c:strRef>
          </c:cat>
          <c:val>
            <c:numRef>
              <c:extLst>
                <c:ext xmlns:c15="http://schemas.microsoft.com/office/drawing/2012/chart" uri="{02D57815-91ED-43cb-92C2-25804820EDAC}">
                  <c15:fullRef>
                    <c15:sqref>Ponderación!$X$4:$AK$4</c15:sqref>
                  </c15:fullRef>
                </c:ext>
              </c:extLst>
              <c:f>Ponderación!$X$4:$AI$4</c:f>
              <c:numCache>
                <c:formatCode>General</c:formatCode>
                <c:ptCount val="12"/>
                <c:pt idx="0">
                  <c:v>90</c:v>
                </c:pt>
                <c:pt idx="1">
                  <c:v>100</c:v>
                </c:pt>
                <c:pt idx="2">
                  <c:v>0</c:v>
                </c:pt>
                <c:pt idx="3">
                  <c:v>100</c:v>
                </c:pt>
                <c:pt idx="4">
                  <c:v>75</c:v>
                </c:pt>
                <c:pt idx="5">
                  <c:v>100</c:v>
                </c:pt>
                <c:pt idx="6">
                  <c:v>0</c:v>
                </c:pt>
                <c:pt idx="7">
                  <c:v>85</c:v>
                </c:pt>
                <c:pt idx="8">
                  <c:v>100</c:v>
                </c:pt>
                <c:pt idx="9">
                  <c:v>20</c:v>
                </c:pt>
                <c:pt idx="10">
                  <c:v>80</c:v>
                </c:pt>
                <c:pt idx="11">
                  <c:v>100</c:v>
                </c:pt>
              </c:numCache>
            </c:numRef>
          </c:val>
          <c:extLst>
            <c:ext xmlns:c15="http://schemas.microsoft.com/office/drawing/2012/chart" uri="{02D57815-91ED-43cb-92C2-25804820EDAC}">
              <c15:filteredSeriesTitle>
                <c15:tx>
                  <c:v>PORCENTAJE DE CUMPLIMIENTO ITEMS EVALUADOS</c:v>
                </c15:tx>
              </c15:filteredSeriesTitle>
            </c:ext>
            <c:ext xmlns:c16="http://schemas.microsoft.com/office/drawing/2014/chart" uri="{C3380CC4-5D6E-409C-BE32-E72D297353CC}">
              <c16:uniqueId val="{00000000-8F81-4F04-949C-3F122EF18A6B}"/>
            </c:ext>
          </c:extLst>
        </c:ser>
        <c:dLbls>
          <c:showLegendKey val="0"/>
          <c:showVal val="1"/>
          <c:showCatName val="0"/>
          <c:showSerName val="0"/>
          <c:showPercent val="0"/>
          <c:showBubbleSize val="0"/>
        </c:dLbls>
        <c:gapWidth val="98"/>
        <c:gapDepth val="110"/>
        <c:shape val="box"/>
        <c:axId val="475266176"/>
        <c:axId val="475267160"/>
        <c:axId val="243856200"/>
      </c:bar3DChart>
      <c:catAx>
        <c:axId val="47526617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0" i="0" u="none" strike="noStrike" kern="1200" cap="all" baseline="0">
                <a:solidFill>
                  <a:schemeClr val="dk1">
                    <a:lumMod val="75000"/>
                    <a:lumOff val="25000"/>
                  </a:schemeClr>
                </a:solidFill>
                <a:latin typeface="+mn-lt"/>
                <a:ea typeface="+mn-ea"/>
                <a:cs typeface="+mn-cs"/>
              </a:defRPr>
            </a:pPr>
            <a:endParaRPr lang="es-CO"/>
          </a:p>
        </c:txPr>
        <c:crossAx val="475267160"/>
        <c:crosses val="autoZero"/>
        <c:auto val="1"/>
        <c:lblAlgn val="ctr"/>
        <c:lblOffset val="100"/>
        <c:noMultiLvlLbl val="0"/>
      </c:catAx>
      <c:valAx>
        <c:axId val="47526716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475266176"/>
        <c:crosses val="autoZero"/>
        <c:crossBetween val="between"/>
      </c:valAx>
      <c:serAx>
        <c:axId val="243856200"/>
        <c:scaling>
          <c:orientation val="minMax"/>
        </c:scaling>
        <c:delete val="1"/>
        <c:axPos val="b"/>
        <c:majorTickMark val="none"/>
        <c:minorTickMark val="none"/>
        <c:tickLblPos val="nextTo"/>
        <c:crossAx val="475267160"/>
        <c:crosses val="autoZero"/>
      </c:serAx>
      <c:spPr>
        <a:noFill/>
        <a:ln>
          <a:noFill/>
        </a:ln>
        <a:effectLst/>
      </c:spPr>
    </c:plotArea>
    <c:legend>
      <c:legendPos val="b"/>
      <c:layout>
        <c:manualLayout>
          <c:xMode val="edge"/>
          <c:yMode val="edge"/>
          <c:x val="0.36086673292631533"/>
          <c:y val="2.8061009062315991E-2"/>
          <c:w val="0.34307827059403201"/>
          <c:h val="9.4617759841445381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20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17" Type="http://schemas.openxmlformats.org/officeDocument/2006/relationships/image" Target="../media/image182.emf"/><Relationship Id="rId21" Type="http://schemas.openxmlformats.org/officeDocument/2006/relationships/image" Target="../media/image129.emf"/><Relationship Id="rId42" Type="http://schemas.openxmlformats.org/officeDocument/2006/relationships/image" Target="../media/image108.emf"/><Relationship Id="rId63" Type="http://schemas.openxmlformats.org/officeDocument/2006/relationships/image" Target="../media/image87.emf"/><Relationship Id="rId84" Type="http://schemas.openxmlformats.org/officeDocument/2006/relationships/image" Target="../media/image66.emf"/><Relationship Id="rId138" Type="http://schemas.openxmlformats.org/officeDocument/2006/relationships/image" Target="../media/image58.emf"/><Relationship Id="rId159" Type="http://schemas.openxmlformats.org/officeDocument/2006/relationships/image" Target="../media/image216.emf"/><Relationship Id="rId170" Type="http://schemas.openxmlformats.org/officeDocument/2006/relationships/image" Target="../media/image227.emf"/><Relationship Id="rId191" Type="http://schemas.openxmlformats.org/officeDocument/2006/relationships/image" Target="../media/image247.emf"/><Relationship Id="rId205" Type="http://schemas.openxmlformats.org/officeDocument/2006/relationships/image" Target="../media/image46.emf"/><Relationship Id="rId226" Type="http://schemas.openxmlformats.org/officeDocument/2006/relationships/image" Target="../media/image24.emf"/><Relationship Id="rId247" Type="http://schemas.openxmlformats.org/officeDocument/2006/relationships/image" Target="../media/image3.emf"/><Relationship Id="rId107" Type="http://schemas.openxmlformats.org/officeDocument/2006/relationships/image" Target="../media/image172.emf"/><Relationship Id="rId11" Type="http://schemas.openxmlformats.org/officeDocument/2006/relationships/image" Target="../media/image139.emf"/><Relationship Id="rId32" Type="http://schemas.openxmlformats.org/officeDocument/2006/relationships/image" Target="../media/image118.emf"/><Relationship Id="rId53" Type="http://schemas.openxmlformats.org/officeDocument/2006/relationships/image" Target="../media/image97.emf"/><Relationship Id="rId74" Type="http://schemas.openxmlformats.org/officeDocument/2006/relationships/image" Target="../media/image76.emf"/><Relationship Id="rId128" Type="http://schemas.openxmlformats.org/officeDocument/2006/relationships/image" Target="../media/image193.emf"/><Relationship Id="rId149" Type="http://schemas.openxmlformats.org/officeDocument/2006/relationships/image" Target="../media/image206.emf"/><Relationship Id="rId5" Type="http://schemas.openxmlformats.org/officeDocument/2006/relationships/image" Target="../media/image145.emf"/><Relationship Id="rId95" Type="http://schemas.openxmlformats.org/officeDocument/2006/relationships/image" Target="../media/image160.emf"/><Relationship Id="rId160" Type="http://schemas.openxmlformats.org/officeDocument/2006/relationships/image" Target="../media/image217.emf"/><Relationship Id="rId181" Type="http://schemas.openxmlformats.org/officeDocument/2006/relationships/image" Target="../media/image237.emf"/><Relationship Id="rId216" Type="http://schemas.openxmlformats.org/officeDocument/2006/relationships/image" Target="../media/image34.emf"/><Relationship Id="rId237" Type="http://schemas.openxmlformats.org/officeDocument/2006/relationships/image" Target="../media/image13.emf"/><Relationship Id="rId22" Type="http://schemas.openxmlformats.org/officeDocument/2006/relationships/image" Target="../media/image126.emf"/><Relationship Id="rId43" Type="http://schemas.openxmlformats.org/officeDocument/2006/relationships/image" Target="../media/image107.emf"/><Relationship Id="rId64" Type="http://schemas.openxmlformats.org/officeDocument/2006/relationships/image" Target="../media/image86.emf"/><Relationship Id="rId118" Type="http://schemas.openxmlformats.org/officeDocument/2006/relationships/image" Target="../media/image183.emf"/><Relationship Id="rId139" Type="http://schemas.openxmlformats.org/officeDocument/2006/relationships/image" Target="../media/image196.emf"/><Relationship Id="rId85" Type="http://schemas.openxmlformats.org/officeDocument/2006/relationships/image" Target="../media/image150.emf"/><Relationship Id="rId150" Type="http://schemas.openxmlformats.org/officeDocument/2006/relationships/image" Target="../media/image207.emf"/><Relationship Id="rId171" Type="http://schemas.openxmlformats.org/officeDocument/2006/relationships/image" Target="../media/image228.emf"/><Relationship Id="rId192" Type="http://schemas.openxmlformats.org/officeDocument/2006/relationships/image" Target="../media/image248.emf"/><Relationship Id="rId206" Type="http://schemas.openxmlformats.org/officeDocument/2006/relationships/image" Target="../media/image45.emf"/><Relationship Id="rId227" Type="http://schemas.openxmlformats.org/officeDocument/2006/relationships/image" Target="../media/image23.emf"/><Relationship Id="rId248" Type="http://schemas.openxmlformats.org/officeDocument/2006/relationships/image" Target="../media/image2.emf"/><Relationship Id="rId12" Type="http://schemas.openxmlformats.org/officeDocument/2006/relationships/image" Target="../media/image138.emf"/><Relationship Id="rId33" Type="http://schemas.openxmlformats.org/officeDocument/2006/relationships/image" Target="../media/image117.emf"/><Relationship Id="rId108" Type="http://schemas.openxmlformats.org/officeDocument/2006/relationships/image" Target="../media/image173.emf"/><Relationship Id="rId129" Type="http://schemas.openxmlformats.org/officeDocument/2006/relationships/image" Target="../media/image194.emf"/><Relationship Id="rId54" Type="http://schemas.openxmlformats.org/officeDocument/2006/relationships/image" Target="../media/image96.emf"/><Relationship Id="rId75" Type="http://schemas.openxmlformats.org/officeDocument/2006/relationships/image" Target="../media/image75.emf"/><Relationship Id="rId96" Type="http://schemas.openxmlformats.org/officeDocument/2006/relationships/image" Target="../media/image161.emf"/><Relationship Id="rId140" Type="http://schemas.openxmlformats.org/officeDocument/2006/relationships/image" Target="../media/image197.emf"/><Relationship Id="rId161" Type="http://schemas.openxmlformats.org/officeDocument/2006/relationships/image" Target="../media/image218.emf"/><Relationship Id="rId182" Type="http://schemas.openxmlformats.org/officeDocument/2006/relationships/image" Target="../media/image238.emf"/><Relationship Id="rId217" Type="http://schemas.openxmlformats.org/officeDocument/2006/relationships/image" Target="../media/image33.emf"/><Relationship Id="rId6" Type="http://schemas.openxmlformats.org/officeDocument/2006/relationships/image" Target="../media/image144.emf"/><Relationship Id="rId238" Type="http://schemas.openxmlformats.org/officeDocument/2006/relationships/image" Target="../media/image12.emf"/><Relationship Id="rId23" Type="http://schemas.openxmlformats.org/officeDocument/2006/relationships/image" Target="../media/image128.emf"/><Relationship Id="rId119" Type="http://schemas.openxmlformats.org/officeDocument/2006/relationships/image" Target="../media/image184.emf"/><Relationship Id="rId44" Type="http://schemas.openxmlformats.org/officeDocument/2006/relationships/image" Target="../media/image106.emf"/><Relationship Id="rId65" Type="http://schemas.openxmlformats.org/officeDocument/2006/relationships/image" Target="../media/image85.emf"/><Relationship Id="rId86" Type="http://schemas.openxmlformats.org/officeDocument/2006/relationships/image" Target="../media/image151.emf"/><Relationship Id="rId130" Type="http://schemas.openxmlformats.org/officeDocument/2006/relationships/image" Target="../media/image195.emf"/><Relationship Id="rId151" Type="http://schemas.openxmlformats.org/officeDocument/2006/relationships/image" Target="../media/image208.emf"/><Relationship Id="rId172" Type="http://schemas.openxmlformats.org/officeDocument/2006/relationships/image" Target="../media/image44.emf"/><Relationship Id="rId193" Type="http://schemas.openxmlformats.org/officeDocument/2006/relationships/image" Target="../media/image249.emf"/><Relationship Id="rId207" Type="http://schemas.openxmlformats.org/officeDocument/2006/relationships/image" Target="../media/image43.emf"/><Relationship Id="rId228" Type="http://schemas.openxmlformats.org/officeDocument/2006/relationships/image" Target="../media/image22.emf"/><Relationship Id="rId249" Type="http://schemas.openxmlformats.org/officeDocument/2006/relationships/image" Target="../media/image1.emf"/><Relationship Id="rId13" Type="http://schemas.openxmlformats.org/officeDocument/2006/relationships/image" Target="../media/image137.emf"/><Relationship Id="rId109" Type="http://schemas.openxmlformats.org/officeDocument/2006/relationships/image" Target="../media/image174.emf"/><Relationship Id="rId34" Type="http://schemas.openxmlformats.org/officeDocument/2006/relationships/image" Target="../media/image116.emf"/><Relationship Id="rId55" Type="http://schemas.openxmlformats.org/officeDocument/2006/relationships/image" Target="../media/image95.emf"/><Relationship Id="rId76" Type="http://schemas.openxmlformats.org/officeDocument/2006/relationships/image" Target="../media/image74.emf"/><Relationship Id="rId97" Type="http://schemas.openxmlformats.org/officeDocument/2006/relationships/image" Target="../media/image162.emf"/><Relationship Id="rId120" Type="http://schemas.openxmlformats.org/officeDocument/2006/relationships/image" Target="../media/image185.emf"/><Relationship Id="rId141" Type="http://schemas.openxmlformats.org/officeDocument/2006/relationships/image" Target="../media/image198.emf"/><Relationship Id="rId7" Type="http://schemas.openxmlformats.org/officeDocument/2006/relationships/image" Target="../media/image143.emf"/><Relationship Id="rId162" Type="http://schemas.openxmlformats.org/officeDocument/2006/relationships/image" Target="../media/image219.emf"/><Relationship Id="rId183" Type="http://schemas.openxmlformats.org/officeDocument/2006/relationships/image" Target="../media/image239.emf"/><Relationship Id="rId218" Type="http://schemas.openxmlformats.org/officeDocument/2006/relationships/image" Target="../media/image32.emf"/><Relationship Id="rId239" Type="http://schemas.openxmlformats.org/officeDocument/2006/relationships/image" Target="../media/image11.emf"/><Relationship Id="rId24" Type="http://schemas.openxmlformats.org/officeDocument/2006/relationships/image" Target="../media/image127.emf"/><Relationship Id="rId45" Type="http://schemas.openxmlformats.org/officeDocument/2006/relationships/image" Target="../media/image105.emf"/><Relationship Id="rId66" Type="http://schemas.openxmlformats.org/officeDocument/2006/relationships/image" Target="../media/image84.emf"/><Relationship Id="rId87" Type="http://schemas.openxmlformats.org/officeDocument/2006/relationships/image" Target="../media/image152.emf"/><Relationship Id="rId110" Type="http://schemas.openxmlformats.org/officeDocument/2006/relationships/image" Target="../media/image175.emf"/><Relationship Id="rId131" Type="http://schemas.openxmlformats.org/officeDocument/2006/relationships/image" Target="../media/image65.emf"/><Relationship Id="rId152" Type="http://schemas.openxmlformats.org/officeDocument/2006/relationships/image" Target="../media/image209.emf"/><Relationship Id="rId173" Type="http://schemas.openxmlformats.org/officeDocument/2006/relationships/image" Target="../media/image229.emf"/><Relationship Id="rId194" Type="http://schemas.openxmlformats.org/officeDocument/2006/relationships/image" Target="../media/image57.emf"/><Relationship Id="rId208" Type="http://schemas.openxmlformats.org/officeDocument/2006/relationships/image" Target="../media/image42.emf"/><Relationship Id="rId229" Type="http://schemas.openxmlformats.org/officeDocument/2006/relationships/image" Target="../media/image21.emf"/><Relationship Id="rId240" Type="http://schemas.openxmlformats.org/officeDocument/2006/relationships/image" Target="../media/image10.emf"/><Relationship Id="rId14" Type="http://schemas.openxmlformats.org/officeDocument/2006/relationships/image" Target="../media/image136.emf"/><Relationship Id="rId35" Type="http://schemas.openxmlformats.org/officeDocument/2006/relationships/image" Target="../media/image115.emf"/><Relationship Id="rId56" Type="http://schemas.openxmlformats.org/officeDocument/2006/relationships/image" Target="../media/image94.emf"/><Relationship Id="rId77" Type="http://schemas.openxmlformats.org/officeDocument/2006/relationships/image" Target="../media/image73.emf"/><Relationship Id="rId100" Type="http://schemas.openxmlformats.org/officeDocument/2006/relationships/image" Target="../media/image165.emf"/><Relationship Id="rId8" Type="http://schemas.openxmlformats.org/officeDocument/2006/relationships/image" Target="../media/image142.emf"/><Relationship Id="rId98" Type="http://schemas.openxmlformats.org/officeDocument/2006/relationships/image" Target="../media/image163.emf"/><Relationship Id="rId121" Type="http://schemas.openxmlformats.org/officeDocument/2006/relationships/image" Target="../media/image186.emf"/><Relationship Id="rId142" Type="http://schemas.openxmlformats.org/officeDocument/2006/relationships/image" Target="../media/image199.emf"/><Relationship Id="rId163" Type="http://schemas.openxmlformats.org/officeDocument/2006/relationships/image" Target="../media/image220.emf"/><Relationship Id="rId184" Type="http://schemas.openxmlformats.org/officeDocument/2006/relationships/image" Target="../media/image240.emf"/><Relationship Id="rId219" Type="http://schemas.openxmlformats.org/officeDocument/2006/relationships/image" Target="../media/image31.emf"/><Relationship Id="rId230" Type="http://schemas.openxmlformats.org/officeDocument/2006/relationships/image" Target="../media/image20.emf"/><Relationship Id="rId25" Type="http://schemas.openxmlformats.org/officeDocument/2006/relationships/image" Target="../media/image125.emf"/><Relationship Id="rId46" Type="http://schemas.openxmlformats.org/officeDocument/2006/relationships/image" Target="../media/image104.emf"/><Relationship Id="rId67" Type="http://schemas.openxmlformats.org/officeDocument/2006/relationships/image" Target="../media/image83.emf"/><Relationship Id="rId88" Type="http://schemas.openxmlformats.org/officeDocument/2006/relationships/image" Target="../media/image153.emf"/><Relationship Id="rId111" Type="http://schemas.openxmlformats.org/officeDocument/2006/relationships/image" Target="../media/image176.emf"/><Relationship Id="rId132" Type="http://schemas.openxmlformats.org/officeDocument/2006/relationships/image" Target="../media/image64.emf"/><Relationship Id="rId153" Type="http://schemas.openxmlformats.org/officeDocument/2006/relationships/image" Target="../media/image210.emf"/><Relationship Id="rId174" Type="http://schemas.openxmlformats.org/officeDocument/2006/relationships/image" Target="../media/image230.emf"/><Relationship Id="rId195" Type="http://schemas.openxmlformats.org/officeDocument/2006/relationships/image" Target="../media/image56.emf"/><Relationship Id="rId209" Type="http://schemas.openxmlformats.org/officeDocument/2006/relationships/image" Target="../media/image41.emf"/><Relationship Id="rId220" Type="http://schemas.openxmlformats.org/officeDocument/2006/relationships/image" Target="../media/image30.emf"/><Relationship Id="rId241" Type="http://schemas.openxmlformats.org/officeDocument/2006/relationships/image" Target="../media/image9.emf"/><Relationship Id="rId15" Type="http://schemas.openxmlformats.org/officeDocument/2006/relationships/image" Target="../media/image135.emf"/><Relationship Id="rId36" Type="http://schemas.openxmlformats.org/officeDocument/2006/relationships/image" Target="../media/image114.emf"/><Relationship Id="rId57" Type="http://schemas.openxmlformats.org/officeDocument/2006/relationships/image" Target="../media/image93.emf"/><Relationship Id="rId78" Type="http://schemas.openxmlformats.org/officeDocument/2006/relationships/image" Target="../media/image72.emf"/><Relationship Id="rId99" Type="http://schemas.openxmlformats.org/officeDocument/2006/relationships/image" Target="../media/image164.emf"/><Relationship Id="rId101" Type="http://schemas.openxmlformats.org/officeDocument/2006/relationships/image" Target="../media/image166.emf"/><Relationship Id="rId122" Type="http://schemas.openxmlformats.org/officeDocument/2006/relationships/image" Target="../media/image187.emf"/><Relationship Id="rId143" Type="http://schemas.openxmlformats.org/officeDocument/2006/relationships/image" Target="../media/image200.emf"/><Relationship Id="rId164" Type="http://schemas.openxmlformats.org/officeDocument/2006/relationships/image" Target="../media/image221.emf"/><Relationship Id="rId185" Type="http://schemas.openxmlformats.org/officeDocument/2006/relationships/image" Target="../media/image241.emf"/><Relationship Id="rId4" Type="http://schemas.openxmlformats.org/officeDocument/2006/relationships/image" Target="../media/image146.emf"/><Relationship Id="rId9" Type="http://schemas.openxmlformats.org/officeDocument/2006/relationships/image" Target="../media/image141.emf"/><Relationship Id="rId180" Type="http://schemas.openxmlformats.org/officeDocument/2006/relationships/image" Target="../media/image236.emf"/><Relationship Id="rId210" Type="http://schemas.openxmlformats.org/officeDocument/2006/relationships/image" Target="../media/image40.emf"/><Relationship Id="rId215" Type="http://schemas.openxmlformats.org/officeDocument/2006/relationships/image" Target="../media/image35.emf"/><Relationship Id="rId236" Type="http://schemas.openxmlformats.org/officeDocument/2006/relationships/image" Target="../media/image14.emf"/><Relationship Id="rId26" Type="http://schemas.openxmlformats.org/officeDocument/2006/relationships/image" Target="../media/image124.emf"/><Relationship Id="rId231" Type="http://schemas.openxmlformats.org/officeDocument/2006/relationships/image" Target="../media/image19.emf"/><Relationship Id="rId47" Type="http://schemas.openxmlformats.org/officeDocument/2006/relationships/image" Target="../media/image103.emf"/><Relationship Id="rId68" Type="http://schemas.openxmlformats.org/officeDocument/2006/relationships/image" Target="../media/image82.emf"/><Relationship Id="rId89" Type="http://schemas.openxmlformats.org/officeDocument/2006/relationships/image" Target="../media/image154.emf"/><Relationship Id="rId112" Type="http://schemas.openxmlformats.org/officeDocument/2006/relationships/image" Target="../media/image177.emf"/><Relationship Id="rId133" Type="http://schemas.openxmlformats.org/officeDocument/2006/relationships/image" Target="../media/image63.emf"/><Relationship Id="rId154" Type="http://schemas.openxmlformats.org/officeDocument/2006/relationships/image" Target="../media/image211.emf"/><Relationship Id="rId175" Type="http://schemas.openxmlformats.org/officeDocument/2006/relationships/image" Target="../media/image231.emf"/><Relationship Id="rId196" Type="http://schemas.openxmlformats.org/officeDocument/2006/relationships/image" Target="../media/image55.emf"/><Relationship Id="rId200" Type="http://schemas.openxmlformats.org/officeDocument/2006/relationships/image" Target="../media/image51.emf"/><Relationship Id="rId16" Type="http://schemas.openxmlformats.org/officeDocument/2006/relationships/image" Target="../media/image134.emf"/><Relationship Id="rId221" Type="http://schemas.openxmlformats.org/officeDocument/2006/relationships/image" Target="../media/image29.emf"/><Relationship Id="rId242" Type="http://schemas.openxmlformats.org/officeDocument/2006/relationships/image" Target="../media/image8.emf"/><Relationship Id="rId37" Type="http://schemas.openxmlformats.org/officeDocument/2006/relationships/image" Target="../media/image113.emf"/><Relationship Id="rId58" Type="http://schemas.openxmlformats.org/officeDocument/2006/relationships/image" Target="../media/image92.emf"/><Relationship Id="rId79" Type="http://schemas.openxmlformats.org/officeDocument/2006/relationships/image" Target="../media/image71.emf"/><Relationship Id="rId102" Type="http://schemas.openxmlformats.org/officeDocument/2006/relationships/image" Target="../media/image167.emf"/><Relationship Id="rId123" Type="http://schemas.openxmlformats.org/officeDocument/2006/relationships/image" Target="../media/image188.emf"/><Relationship Id="rId144" Type="http://schemas.openxmlformats.org/officeDocument/2006/relationships/image" Target="../media/image201.emf"/><Relationship Id="rId90" Type="http://schemas.openxmlformats.org/officeDocument/2006/relationships/image" Target="../media/image155.emf"/><Relationship Id="rId165" Type="http://schemas.openxmlformats.org/officeDocument/2006/relationships/image" Target="../media/image222.emf"/><Relationship Id="rId186" Type="http://schemas.openxmlformats.org/officeDocument/2006/relationships/image" Target="../media/image242.emf"/><Relationship Id="rId211" Type="http://schemas.openxmlformats.org/officeDocument/2006/relationships/image" Target="../media/image39.emf"/><Relationship Id="rId232" Type="http://schemas.openxmlformats.org/officeDocument/2006/relationships/image" Target="../media/image18.emf"/><Relationship Id="rId27" Type="http://schemas.openxmlformats.org/officeDocument/2006/relationships/image" Target="../media/image123.emf"/><Relationship Id="rId48" Type="http://schemas.openxmlformats.org/officeDocument/2006/relationships/image" Target="../media/image102.emf"/><Relationship Id="rId69" Type="http://schemas.openxmlformats.org/officeDocument/2006/relationships/image" Target="../media/image81.emf"/><Relationship Id="rId113" Type="http://schemas.openxmlformats.org/officeDocument/2006/relationships/image" Target="../media/image178.emf"/><Relationship Id="rId134" Type="http://schemas.openxmlformats.org/officeDocument/2006/relationships/image" Target="../media/image62.emf"/><Relationship Id="rId80" Type="http://schemas.openxmlformats.org/officeDocument/2006/relationships/image" Target="../media/image70.emf"/><Relationship Id="rId155" Type="http://schemas.openxmlformats.org/officeDocument/2006/relationships/image" Target="../media/image212.emf"/><Relationship Id="rId176" Type="http://schemas.openxmlformats.org/officeDocument/2006/relationships/image" Target="../media/image232.emf"/><Relationship Id="rId197" Type="http://schemas.openxmlformats.org/officeDocument/2006/relationships/image" Target="../media/image54.emf"/><Relationship Id="rId201" Type="http://schemas.openxmlformats.org/officeDocument/2006/relationships/image" Target="../media/image50.emf"/><Relationship Id="rId222" Type="http://schemas.openxmlformats.org/officeDocument/2006/relationships/image" Target="../media/image28.emf"/><Relationship Id="rId243" Type="http://schemas.openxmlformats.org/officeDocument/2006/relationships/image" Target="../media/image7.emf"/><Relationship Id="rId17" Type="http://schemas.openxmlformats.org/officeDocument/2006/relationships/image" Target="../media/image133.emf"/><Relationship Id="rId38" Type="http://schemas.openxmlformats.org/officeDocument/2006/relationships/image" Target="../media/image112.emf"/><Relationship Id="rId59" Type="http://schemas.openxmlformats.org/officeDocument/2006/relationships/image" Target="../media/image91.emf"/><Relationship Id="rId103" Type="http://schemas.openxmlformats.org/officeDocument/2006/relationships/image" Target="../media/image168.emf"/><Relationship Id="rId124" Type="http://schemas.openxmlformats.org/officeDocument/2006/relationships/image" Target="../media/image189.emf"/><Relationship Id="rId70" Type="http://schemas.openxmlformats.org/officeDocument/2006/relationships/image" Target="../media/image80.emf"/><Relationship Id="rId91" Type="http://schemas.openxmlformats.org/officeDocument/2006/relationships/image" Target="../media/image156.emf"/><Relationship Id="rId145" Type="http://schemas.openxmlformats.org/officeDocument/2006/relationships/image" Target="../media/image202.emf"/><Relationship Id="rId166" Type="http://schemas.openxmlformats.org/officeDocument/2006/relationships/image" Target="../media/image223.emf"/><Relationship Id="rId187" Type="http://schemas.openxmlformats.org/officeDocument/2006/relationships/image" Target="../media/image243.emf"/><Relationship Id="rId1" Type="http://schemas.openxmlformats.org/officeDocument/2006/relationships/image" Target="../media/image149.emf"/><Relationship Id="rId212" Type="http://schemas.openxmlformats.org/officeDocument/2006/relationships/image" Target="../media/image38.emf"/><Relationship Id="rId233" Type="http://schemas.openxmlformats.org/officeDocument/2006/relationships/image" Target="../media/image17.emf"/><Relationship Id="rId28" Type="http://schemas.openxmlformats.org/officeDocument/2006/relationships/image" Target="../media/image122.emf"/><Relationship Id="rId49" Type="http://schemas.openxmlformats.org/officeDocument/2006/relationships/image" Target="../media/image101.emf"/><Relationship Id="rId114" Type="http://schemas.openxmlformats.org/officeDocument/2006/relationships/image" Target="../media/image179.emf"/><Relationship Id="rId60" Type="http://schemas.openxmlformats.org/officeDocument/2006/relationships/image" Target="../media/image90.emf"/><Relationship Id="rId81" Type="http://schemas.openxmlformats.org/officeDocument/2006/relationships/image" Target="../media/image69.emf"/><Relationship Id="rId135" Type="http://schemas.openxmlformats.org/officeDocument/2006/relationships/image" Target="../media/image61.emf"/><Relationship Id="rId156" Type="http://schemas.openxmlformats.org/officeDocument/2006/relationships/image" Target="../media/image213.emf"/><Relationship Id="rId177" Type="http://schemas.openxmlformats.org/officeDocument/2006/relationships/image" Target="../media/image233.emf"/><Relationship Id="rId198" Type="http://schemas.openxmlformats.org/officeDocument/2006/relationships/image" Target="../media/image53.emf"/><Relationship Id="rId202" Type="http://schemas.openxmlformats.org/officeDocument/2006/relationships/image" Target="../media/image49.emf"/><Relationship Id="rId223" Type="http://schemas.openxmlformats.org/officeDocument/2006/relationships/image" Target="../media/image27.emf"/><Relationship Id="rId244" Type="http://schemas.openxmlformats.org/officeDocument/2006/relationships/image" Target="../media/image6.emf"/><Relationship Id="rId18" Type="http://schemas.openxmlformats.org/officeDocument/2006/relationships/image" Target="../media/image132.emf"/><Relationship Id="rId39" Type="http://schemas.openxmlformats.org/officeDocument/2006/relationships/image" Target="../media/image111.emf"/><Relationship Id="rId50" Type="http://schemas.openxmlformats.org/officeDocument/2006/relationships/image" Target="../media/image100.emf"/><Relationship Id="rId104" Type="http://schemas.openxmlformats.org/officeDocument/2006/relationships/image" Target="../media/image169.emf"/><Relationship Id="rId125" Type="http://schemas.openxmlformats.org/officeDocument/2006/relationships/image" Target="../media/image190.emf"/><Relationship Id="rId146" Type="http://schemas.openxmlformats.org/officeDocument/2006/relationships/image" Target="../media/image203.emf"/><Relationship Id="rId167" Type="http://schemas.openxmlformats.org/officeDocument/2006/relationships/image" Target="../media/image224.emf"/><Relationship Id="rId188" Type="http://schemas.openxmlformats.org/officeDocument/2006/relationships/image" Target="../media/image244.emf"/><Relationship Id="rId71" Type="http://schemas.openxmlformats.org/officeDocument/2006/relationships/image" Target="../media/image79.emf"/><Relationship Id="rId92" Type="http://schemas.openxmlformats.org/officeDocument/2006/relationships/image" Target="../media/image157.emf"/><Relationship Id="rId213" Type="http://schemas.openxmlformats.org/officeDocument/2006/relationships/image" Target="../media/image37.emf"/><Relationship Id="rId234" Type="http://schemas.openxmlformats.org/officeDocument/2006/relationships/image" Target="../media/image16.emf"/><Relationship Id="rId2" Type="http://schemas.openxmlformats.org/officeDocument/2006/relationships/image" Target="../media/image148.emf"/><Relationship Id="rId29" Type="http://schemas.openxmlformats.org/officeDocument/2006/relationships/image" Target="../media/image121.emf"/><Relationship Id="rId40" Type="http://schemas.openxmlformats.org/officeDocument/2006/relationships/image" Target="../media/image110.emf"/><Relationship Id="rId115" Type="http://schemas.openxmlformats.org/officeDocument/2006/relationships/image" Target="../media/image180.emf"/><Relationship Id="rId136" Type="http://schemas.openxmlformats.org/officeDocument/2006/relationships/image" Target="../media/image60.emf"/><Relationship Id="rId157" Type="http://schemas.openxmlformats.org/officeDocument/2006/relationships/image" Target="../media/image214.emf"/><Relationship Id="rId178" Type="http://schemas.openxmlformats.org/officeDocument/2006/relationships/image" Target="../media/image234.emf"/><Relationship Id="rId61" Type="http://schemas.openxmlformats.org/officeDocument/2006/relationships/image" Target="../media/image89.emf"/><Relationship Id="rId82" Type="http://schemas.openxmlformats.org/officeDocument/2006/relationships/image" Target="../media/image68.emf"/><Relationship Id="rId199" Type="http://schemas.openxmlformats.org/officeDocument/2006/relationships/image" Target="../media/image52.emf"/><Relationship Id="rId203" Type="http://schemas.openxmlformats.org/officeDocument/2006/relationships/image" Target="../media/image48.emf"/><Relationship Id="rId19" Type="http://schemas.openxmlformats.org/officeDocument/2006/relationships/image" Target="../media/image131.emf"/><Relationship Id="rId224" Type="http://schemas.openxmlformats.org/officeDocument/2006/relationships/image" Target="../media/image26.emf"/><Relationship Id="rId245" Type="http://schemas.openxmlformats.org/officeDocument/2006/relationships/image" Target="../media/image5.emf"/><Relationship Id="rId30" Type="http://schemas.openxmlformats.org/officeDocument/2006/relationships/image" Target="../media/image120.emf"/><Relationship Id="rId105" Type="http://schemas.openxmlformats.org/officeDocument/2006/relationships/image" Target="../media/image170.emf"/><Relationship Id="rId126" Type="http://schemas.openxmlformats.org/officeDocument/2006/relationships/image" Target="../media/image191.emf"/><Relationship Id="rId147" Type="http://schemas.openxmlformats.org/officeDocument/2006/relationships/image" Target="../media/image204.emf"/><Relationship Id="rId168" Type="http://schemas.openxmlformats.org/officeDocument/2006/relationships/image" Target="../media/image225.emf"/><Relationship Id="rId51" Type="http://schemas.openxmlformats.org/officeDocument/2006/relationships/image" Target="../media/image99.emf"/><Relationship Id="rId72" Type="http://schemas.openxmlformats.org/officeDocument/2006/relationships/image" Target="../media/image78.emf"/><Relationship Id="rId93" Type="http://schemas.openxmlformats.org/officeDocument/2006/relationships/image" Target="../media/image158.emf"/><Relationship Id="rId189" Type="http://schemas.openxmlformats.org/officeDocument/2006/relationships/image" Target="../media/image245.emf"/><Relationship Id="rId3" Type="http://schemas.openxmlformats.org/officeDocument/2006/relationships/image" Target="../media/image147.emf"/><Relationship Id="rId214" Type="http://schemas.openxmlformats.org/officeDocument/2006/relationships/image" Target="../media/image36.emf"/><Relationship Id="rId235" Type="http://schemas.openxmlformats.org/officeDocument/2006/relationships/image" Target="../media/image15.emf"/><Relationship Id="rId116" Type="http://schemas.openxmlformats.org/officeDocument/2006/relationships/image" Target="../media/image181.emf"/><Relationship Id="rId137" Type="http://schemas.openxmlformats.org/officeDocument/2006/relationships/image" Target="../media/image59.emf"/><Relationship Id="rId158" Type="http://schemas.openxmlformats.org/officeDocument/2006/relationships/image" Target="../media/image215.emf"/><Relationship Id="rId20" Type="http://schemas.openxmlformats.org/officeDocument/2006/relationships/image" Target="../media/image130.emf"/><Relationship Id="rId41" Type="http://schemas.openxmlformats.org/officeDocument/2006/relationships/image" Target="../media/image109.emf"/><Relationship Id="rId62" Type="http://schemas.openxmlformats.org/officeDocument/2006/relationships/image" Target="../media/image88.emf"/><Relationship Id="rId83" Type="http://schemas.openxmlformats.org/officeDocument/2006/relationships/image" Target="../media/image67.emf"/><Relationship Id="rId179" Type="http://schemas.openxmlformats.org/officeDocument/2006/relationships/image" Target="../media/image235.emf"/><Relationship Id="rId190" Type="http://schemas.openxmlformats.org/officeDocument/2006/relationships/image" Target="../media/image246.emf"/><Relationship Id="rId204" Type="http://schemas.openxmlformats.org/officeDocument/2006/relationships/image" Target="../media/image47.emf"/><Relationship Id="rId225" Type="http://schemas.openxmlformats.org/officeDocument/2006/relationships/image" Target="../media/image25.emf"/><Relationship Id="rId246" Type="http://schemas.openxmlformats.org/officeDocument/2006/relationships/image" Target="../media/image4.emf"/><Relationship Id="rId106" Type="http://schemas.openxmlformats.org/officeDocument/2006/relationships/image" Target="../media/image171.emf"/><Relationship Id="rId127" Type="http://schemas.openxmlformats.org/officeDocument/2006/relationships/image" Target="../media/image192.emf"/><Relationship Id="rId10" Type="http://schemas.openxmlformats.org/officeDocument/2006/relationships/image" Target="../media/image140.emf"/><Relationship Id="rId31" Type="http://schemas.openxmlformats.org/officeDocument/2006/relationships/image" Target="../media/image119.emf"/><Relationship Id="rId52" Type="http://schemas.openxmlformats.org/officeDocument/2006/relationships/image" Target="../media/image98.emf"/><Relationship Id="rId73" Type="http://schemas.openxmlformats.org/officeDocument/2006/relationships/image" Target="../media/image77.emf"/><Relationship Id="rId94" Type="http://schemas.openxmlformats.org/officeDocument/2006/relationships/image" Target="../media/image159.emf"/><Relationship Id="rId148" Type="http://schemas.openxmlformats.org/officeDocument/2006/relationships/image" Target="../media/image205.emf"/><Relationship Id="rId169" Type="http://schemas.openxmlformats.org/officeDocument/2006/relationships/image" Target="../media/image22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2</xdr:row>
          <xdr:rowOff>1676400</xdr:rowOff>
        </xdr:from>
        <xdr:to>
          <xdr:col>9</xdr:col>
          <xdr:colOff>3152775</xdr:colOff>
          <xdr:row>2</xdr:row>
          <xdr:rowOff>3390900</xdr:rowOff>
        </xdr:to>
        <xdr:sp macro="" textlink="">
          <xdr:nvSpPr>
            <xdr:cNvPr id="2052" name="ComboBox1"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xdr:row>
          <xdr:rowOff>57150</xdr:rowOff>
        </xdr:from>
        <xdr:to>
          <xdr:col>9</xdr:col>
          <xdr:colOff>3152775</xdr:colOff>
          <xdr:row>3</xdr:row>
          <xdr:rowOff>638175</xdr:rowOff>
        </xdr:to>
        <xdr:sp macro="" textlink="">
          <xdr:nvSpPr>
            <xdr:cNvPr id="2054" name="ComboBox2"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xdr:row>
          <xdr:rowOff>228600</xdr:rowOff>
        </xdr:from>
        <xdr:to>
          <xdr:col>9</xdr:col>
          <xdr:colOff>3152775</xdr:colOff>
          <xdr:row>4</xdr:row>
          <xdr:rowOff>809625</xdr:rowOff>
        </xdr:to>
        <xdr:sp macro="" textlink="">
          <xdr:nvSpPr>
            <xdr:cNvPr id="2057" name="ComboBox3"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xdr:row>
          <xdr:rowOff>228600</xdr:rowOff>
        </xdr:from>
        <xdr:to>
          <xdr:col>9</xdr:col>
          <xdr:colOff>3152775</xdr:colOff>
          <xdr:row>5</xdr:row>
          <xdr:rowOff>809625</xdr:rowOff>
        </xdr:to>
        <xdr:sp macro="" textlink="">
          <xdr:nvSpPr>
            <xdr:cNvPr id="2058" name="ComboBox4"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3781425</xdr:colOff>
          <xdr:row>6</xdr:row>
          <xdr:rowOff>514350</xdr:rowOff>
        </xdr:from>
        <xdr:to>
          <xdr:col>9</xdr:col>
          <xdr:colOff>3124200</xdr:colOff>
          <xdr:row>6</xdr:row>
          <xdr:rowOff>1095375</xdr:rowOff>
        </xdr:to>
        <xdr:sp macro="" textlink="">
          <xdr:nvSpPr>
            <xdr:cNvPr id="2059" name="ComboBox5"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3733800</xdr:colOff>
          <xdr:row>7</xdr:row>
          <xdr:rowOff>247650</xdr:rowOff>
        </xdr:from>
        <xdr:to>
          <xdr:col>9</xdr:col>
          <xdr:colOff>3076575</xdr:colOff>
          <xdr:row>7</xdr:row>
          <xdr:rowOff>838200</xdr:rowOff>
        </xdr:to>
        <xdr:sp macro="" textlink="">
          <xdr:nvSpPr>
            <xdr:cNvPr id="2060" name="ComboBox6"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8</xdr:row>
          <xdr:rowOff>57150</xdr:rowOff>
        </xdr:from>
        <xdr:to>
          <xdr:col>9</xdr:col>
          <xdr:colOff>3095625</xdr:colOff>
          <xdr:row>8</xdr:row>
          <xdr:rowOff>638175</xdr:rowOff>
        </xdr:to>
        <xdr:sp macro="" textlink="">
          <xdr:nvSpPr>
            <xdr:cNvPr id="2061" name="ComboBox7"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9</xdr:row>
          <xdr:rowOff>57150</xdr:rowOff>
        </xdr:from>
        <xdr:to>
          <xdr:col>9</xdr:col>
          <xdr:colOff>3086100</xdr:colOff>
          <xdr:row>9</xdr:row>
          <xdr:rowOff>638175</xdr:rowOff>
        </xdr:to>
        <xdr:sp macro="" textlink="">
          <xdr:nvSpPr>
            <xdr:cNvPr id="2062" name="ComboBox8"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10</xdr:row>
          <xdr:rowOff>57150</xdr:rowOff>
        </xdr:from>
        <xdr:to>
          <xdr:col>9</xdr:col>
          <xdr:colOff>3095625</xdr:colOff>
          <xdr:row>10</xdr:row>
          <xdr:rowOff>638175</xdr:rowOff>
        </xdr:to>
        <xdr:sp macro="" textlink="">
          <xdr:nvSpPr>
            <xdr:cNvPr id="2063" name="ComboBox9"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3790950</xdr:colOff>
          <xdr:row>11</xdr:row>
          <xdr:rowOff>57150</xdr:rowOff>
        </xdr:from>
        <xdr:to>
          <xdr:col>9</xdr:col>
          <xdr:colOff>3105150</xdr:colOff>
          <xdr:row>11</xdr:row>
          <xdr:rowOff>638175</xdr:rowOff>
        </xdr:to>
        <xdr:sp macro="" textlink="">
          <xdr:nvSpPr>
            <xdr:cNvPr id="2064" name="ComboBox10"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12</xdr:row>
          <xdr:rowOff>85725</xdr:rowOff>
        </xdr:from>
        <xdr:to>
          <xdr:col>9</xdr:col>
          <xdr:colOff>3095625</xdr:colOff>
          <xdr:row>12</xdr:row>
          <xdr:rowOff>666750</xdr:rowOff>
        </xdr:to>
        <xdr:sp macro="" textlink="">
          <xdr:nvSpPr>
            <xdr:cNvPr id="2065" name="ComboBox1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3762375</xdr:colOff>
          <xdr:row>13</xdr:row>
          <xdr:rowOff>514350</xdr:rowOff>
        </xdr:from>
        <xdr:to>
          <xdr:col>9</xdr:col>
          <xdr:colOff>3067050</xdr:colOff>
          <xdr:row>13</xdr:row>
          <xdr:rowOff>1095375</xdr:rowOff>
        </xdr:to>
        <xdr:sp macro="" textlink="">
          <xdr:nvSpPr>
            <xdr:cNvPr id="2066" name="ComboBox12"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14</xdr:row>
          <xdr:rowOff>66675</xdr:rowOff>
        </xdr:from>
        <xdr:to>
          <xdr:col>9</xdr:col>
          <xdr:colOff>3086100</xdr:colOff>
          <xdr:row>15</xdr:row>
          <xdr:rowOff>0</xdr:rowOff>
        </xdr:to>
        <xdr:sp macro="" textlink="">
          <xdr:nvSpPr>
            <xdr:cNvPr id="2067" name="ComboBox13"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15</xdr:row>
          <xdr:rowOff>66675</xdr:rowOff>
        </xdr:from>
        <xdr:to>
          <xdr:col>9</xdr:col>
          <xdr:colOff>3076575</xdr:colOff>
          <xdr:row>15</xdr:row>
          <xdr:rowOff>647700</xdr:rowOff>
        </xdr:to>
        <xdr:sp macro="" textlink="">
          <xdr:nvSpPr>
            <xdr:cNvPr id="2068" name="ComboBox14"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16</xdr:row>
          <xdr:rowOff>114300</xdr:rowOff>
        </xdr:from>
        <xdr:to>
          <xdr:col>9</xdr:col>
          <xdr:colOff>3067050</xdr:colOff>
          <xdr:row>17</xdr:row>
          <xdr:rowOff>19050</xdr:rowOff>
        </xdr:to>
        <xdr:sp macro="" textlink="">
          <xdr:nvSpPr>
            <xdr:cNvPr id="2069" name="ComboBox15"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17</xdr:row>
          <xdr:rowOff>276225</xdr:rowOff>
        </xdr:from>
        <xdr:to>
          <xdr:col>9</xdr:col>
          <xdr:colOff>3048000</xdr:colOff>
          <xdr:row>17</xdr:row>
          <xdr:rowOff>809625</xdr:rowOff>
        </xdr:to>
        <xdr:sp macro="" textlink="">
          <xdr:nvSpPr>
            <xdr:cNvPr id="2070" name="ComboBox1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18</xdr:row>
          <xdr:rowOff>276225</xdr:rowOff>
        </xdr:from>
        <xdr:to>
          <xdr:col>9</xdr:col>
          <xdr:colOff>3048000</xdr:colOff>
          <xdr:row>18</xdr:row>
          <xdr:rowOff>809625</xdr:rowOff>
        </xdr:to>
        <xdr:sp macro="" textlink="">
          <xdr:nvSpPr>
            <xdr:cNvPr id="2071" name="ComboBox17"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19</xdr:row>
          <xdr:rowOff>85725</xdr:rowOff>
        </xdr:from>
        <xdr:to>
          <xdr:col>9</xdr:col>
          <xdr:colOff>3048000</xdr:colOff>
          <xdr:row>19</xdr:row>
          <xdr:rowOff>619125</xdr:rowOff>
        </xdr:to>
        <xdr:sp macro="" textlink="">
          <xdr:nvSpPr>
            <xdr:cNvPr id="2072" name="ComboBox18"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20</xdr:row>
          <xdr:rowOff>561975</xdr:rowOff>
        </xdr:from>
        <xdr:to>
          <xdr:col>9</xdr:col>
          <xdr:colOff>3048000</xdr:colOff>
          <xdr:row>20</xdr:row>
          <xdr:rowOff>1095375</xdr:rowOff>
        </xdr:to>
        <xdr:sp macro="" textlink="">
          <xdr:nvSpPr>
            <xdr:cNvPr id="2073" name="ComboBox19"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21</xdr:row>
          <xdr:rowOff>276225</xdr:rowOff>
        </xdr:from>
        <xdr:to>
          <xdr:col>9</xdr:col>
          <xdr:colOff>3048000</xdr:colOff>
          <xdr:row>21</xdr:row>
          <xdr:rowOff>809625</xdr:rowOff>
        </xdr:to>
        <xdr:sp macro="" textlink="">
          <xdr:nvSpPr>
            <xdr:cNvPr id="2074" name="ComboBox20"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22</xdr:row>
          <xdr:rowOff>1200150</xdr:rowOff>
        </xdr:from>
        <xdr:to>
          <xdr:col>9</xdr:col>
          <xdr:colOff>3057525</xdr:colOff>
          <xdr:row>22</xdr:row>
          <xdr:rowOff>1733550</xdr:rowOff>
        </xdr:to>
        <xdr:sp macro="" textlink="">
          <xdr:nvSpPr>
            <xdr:cNvPr id="2075" name="ComboBox2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23</xdr:row>
          <xdr:rowOff>542925</xdr:rowOff>
        </xdr:from>
        <xdr:to>
          <xdr:col>9</xdr:col>
          <xdr:colOff>3067050</xdr:colOff>
          <xdr:row>23</xdr:row>
          <xdr:rowOff>1085850</xdr:rowOff>
        </xdr:to>
        <xdr:sp macro="" textlink="">
          <xdr:nvSpPr>
            <xdr:cNvPr id="2076" name="ComboBox22"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24</xdr:row>
          <xdr:rowOff>295275</xdr:rowOff>
        </xdr:from>
        <xdr:to>
          <xdr:col>9</xdr:col>
          <xdr:colOff>3067050</xdr:colOff>
          <xdr:row>24</xdr:row>
          <xdr:rowOff>838200</xdr:rowOff>
        </xdr:to>
        <xdr:sp macro="" textlink="">
          <xdr:nvSpPr>
            <xdr:cNvPr id="2077" name="ComboBox23"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25</xdr:row>
          <xdr:rowOff>142875</xdr:rowOff>
        </xdr:from>
        <xdr:to>
          <xdr:col>9</xdr:col>
          <xdr:colOff>3067050</xdr:colOff>
          <xdr:row>25</xdr:row>
          <xdr:rowOff>685800</xdr:rowOff>
        </xdr:to>
        <xdr:sp macro="" textlink="">
          <xdr:nvSpPr>
            <xdr:cNvPr id="2078" name="ComboBox2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26</xdr:row>
          <xdr:rowOff>390525</xdr:rowOff>
        </xdr:from>
        <xdr:to>
          <xdr:col>9</xdr:col>
          <xdr:colOff>3057525</xdr:colOff>
          <xdr:row>26</xdr:row>
          <xdr:rowOff>933450</xdr:rowOff>
        </xdr:to>
        <xdr:sp macro="" textlink="">
          <xdr:nvSpPr>
            <xdr:cNvPr id="2079" name="ComboBox25"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27</xdr:row>
          <xdr:rowOff>266700</xdr:rowOff>
        </xdr:from>
        <xdr:to>
          <xdr:col>9</xdr:col>
          <xdr:colOff>3000375</xdr:colOff>
          <xdr:row>27</xdr:row>
          <xdr:rowOff>809625</xdr:rowOff>
        </xdr:to>
        <xdr:sp macro="" textlink="">
          <xdr:nvSpPr>
            <xdr:cNvPr id="2080" name="ComboBox2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28</xdr:row>
          <xdr:rowOff>38100</xdr:rowOff>
        </xdr:from>
        <xdr:to>
          <xdr:col>9</xdr:col>
          <xdr:colOff>3000375</xdr:colOff>
          <xdr:row>29</xdr:row>
          <xdr:rowOff>9525</xdr:rowOff>
        </xdr:to>
        <xdr:sp macro="" textlink="">
          <xdr:nvSpPr>
            <xdr:cNvPr id="2081" name="ComboBox2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76200</xdr:rowOff>
        </xdr:from>
        <xdr:to>
          <xdr:col>9</xdr:col>
          <xdr:colOff>3019425</xdr:colOff>
          <xdr:row>29</xdr:row>
          <xdr:rowOff>619125</xdr:rowOff>
        </xdr:to>
        <xdr:sp macro="" textlink="">
          <xdr:nvSpPr>
            <xdr:cNvPr id="2082" name="ComboBox28"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30</xdr:row>
          <xdr:rowOff>76200</xdr:rowOff>
        </xdr:from>
        <xdr:to>
          <xdr:col>9</xdr:col>
          <xdr:colOff>3019425</xdr:colOff>
          <xdr:row>30</xdr:row>
          <xdr:rowOff>619125</xdr:rowOff>
        </xdr:to>
        <xdr:sp macro="" textlink="">
          <xdr:nvSpPr>
            <xdr:cNvPr id="2083" name="ComboBox29"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76200</xdr:rowOff>
        </xdr:from>
        <xdr:to>
          <xdr:col>9</xdr:col>
          <xdr:colOff>3009900</xdr:colOff>
          <xdr:row>31</xdr:row>
          <xdr:rowOff>619125</xdr:rowOff>
        </xdr:to>
        <xdr:sp macro="" textlink="">
          <xdr:nvSpPr>
            <xdr:cNvPr id="2084" name="ComboBox30"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32</xdr:row>
          <xdr:rowOff>76200</xdr:rowOff>
        </xdr:from>
        <xdr:to>
          <xdr:col>9</xdr:col>
          <xdr:colOff>3009900</xdr:colOff>
          <xdr:row>32</xdr:row>
          <xdr:rowOff>619125</xdr:rowOff>
        </xdr:to>
        <xdr:sp macro="" textlink="">
          <xdr:nvSpPr>
            <xdr:cNvPr id="2085" name="ComboBox31"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33</xdr:row>
          <xdr:rowOff>200025</xdr:rowOff>
        </xdr:from>
        <xdr:to>
          <xdr:col>9</xdr:col>
          <xdr:colOff>3048000</xdr:colOff>
          <xdr:row>33</xdr:row>
          <xdr:rowOff>742950</xdr:rowOff>
        </xdr:to>
        <xdr:sp macro="" textlink="">
          <xdr:nvSpPr>
            <xdr:cNvPr id="2086" name="ComboBox32"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34</xdr:row>
          <xdr:rowOff>95250</xdr:rowOff>
        </xdr:from>
        <xdr:to>
          <xdr:col>9</xdr:col>
          <xdr:colOff>3076575</xdr:colOff>
          <xdr:row>34</xdr:row>
          <xdr:rowOff>638175</xdr:rowOff>
        </xdr:to>
        <xdr:sp macro="" textlink="">
          <xdr:nvSpPr>
            <xdr:cNvPr id="2087" name="ComboBox33"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35</xdr:row>
          <xdr:rowOff>95250</xdr:rowOff>
        </xdr:from>
        <xdr:to>
          <xdr:col>9</xdr:col>
          <xdr:colOff>3086100</xdr:colOff>
          <xdr:row>35</xdr:row>
          <xdr:rowOff>638175</xdr:rowOff>
        </xdr:to>
        <xdr:sp macro="" textlink="">
          <xdr:nvSpPr>
            <xdr:cNvPr id="2088" name="ComboBox34"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36</xdr:row>
          <xdr:rowOff>85725</xdr:rowOff>
        </xdr:from>
        <xdr:to>
          <xdr:col>9</xdr:col>
          <xdr:colOff>3086100</xdr:colOff>
          <xdr:row>36</xdr:row>
          <xdr:rowOff>628650</xdr:rowOff>
        </xdr:to>
        <xdr:sp macro="" textlink="">
          <xdr:nvSpPr>
            <xdr:cNvPr id="2089" name="ComboBox35"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37</xdr:row>
          <xdr:rowOff>9525</xdr:rowOff>
        </xdr:from>
        <xdr:to>
          <xdr:col>9</xdr:col>
          <xdr:colOff>3076575</xdr:colOff>
          <xdr:row>37</xdr:row>
          <xdr:rowOff>552450</xdr:rowOff>
        </xdr:to>
        <xdr:sp macro="" textlink="">
          <xdr:nvSpPr>
            <xdr:cNvPr id="2090" name="ComboBox36"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38</xdr:row>
          <xdr:rowOff>323850</xdr:rowOff>
        </xdr:from>
        <xdr:to>
          <xdr:col>9</xdr:col>
          <xdr:colOff>3076575</xdr:colOff>
          <xdr:row>38</xdr:row>
          <xdr:rowOff>866775</xdr:rowOff>
        </xdr:to>
        <xdr:sp macro="" textlink="">
          <xdr:nvSpPr>
            <xdr:cNvPr id="2091" name="ComboBox37"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39</xdr:row>
          <xdr:rowOff>161925</xdr:rowOff>
        </xdr:from>
        <xdr:to>
          <xdr:col>9</xdr:col>
          <xdr:colOff>3086100</xdr:colOff>
          <xdr:row>39</xdr:row>
          <xdr:rowOff>704850</xdr:rowOff>
        </xdr:to>
        <xdr:sp macro="" textlink="">
          <xdr:nvSpPr>
            <xdr:cNvPr id="2092" name="ComboBox38"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40</xdr:row>
          <xdr:rowOff>28575</xdr:rowOff>
        </xdr:from>
        <xdr:to>
          <xdr:col>9</xdr:col>
          <xdr:colOff>3095625</xdr:colOff>
          <xdr:row>40</xdr:row>
          <xdr:rowOff>571500</xdr:rowOff>
        </xdr:to>
        <xdr:sp macro="" textlink="">
          <xdr:nvSpPr>
            <xdr:cNvPr id="2093" name="ComboBox39"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41</xdr:row>
          <xdr:rowOff>19050</xdr:rowOff>
        </xdr:from>
        <xdr:to>
          <xdr:col>9</xdr:col>
          <xdr:colOff>3105150</xdr:colOff>
          <xdr:row>41</xdr:row>
          <xdr:rowOff>561975</xdr:rowOff>
        </xdr:to>
        <xdr:sp macro="" textlink="">
          <xdr:nvSpPr>
            <xdr:cNvPr id="2094" name="ComboBox4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42</xdr:row>
          <xdr:rowOff>76200</xdr:rowOff>
        </xdr:from>
        <xdr:to>
          <xdr:col>9</xdr:col>
          <xdr:colOff>3105150</xdr:colOff>
          <xdr:row>42</xdr:row>
          <xdr:rowOff>619125</xdr:rowOff>
        </xdr:to>
        <xdr:sp macro="" textlink="">
          <xdr:nvSpPr>
            <xdr:cNvPr id="2095" name="ComboBox4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43</xdr:row>
          <xdr:rowOff>38100</xdr:rowOff>
        </xdr:from>
        <xdr:to>
          <xdr:col>9</xdr:col>
          <xdr:colOff>3086100</xdr:colOff>
          <xdr:row>43</xdr:row>
          <xdr:rowOff>581025</xdr:rowOff>
        </xdr:to>
        <xdr:sp macro="" textlink="">
          <xdr:nvSpPr>
            <xdr:cNvPr id="2096" name="ComboBox4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44</xdr:row>
          <xdr:rowOff>38100</xdr:rowOff>
        </xdr:from>
        <xdr:to>
          <xdr:col>9</xdr:col>
          <xdr:colOff>3086100</xdr:colOff>
          <xdr:row>44</xdr:row>
          <xdr:rowOff>581025</xdr:rowOff>
        </xdr:to>
        <xdr:sp macro="" textlink="">
          <xdr:nvSpPr>
            <xdr:cNvPr id="2097" name="ComboBox4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45</xdr:row>
          <xdr:rowOff>104775</xdr:rowOff>
        </xdr:from>
        <xdr:to>
          <xdr:col>9</xdr:col>
          <xdr:colOff>3086100</xdr:colOff>
          <xdr:row>45</xdr:row>
          <xdr:rowOff>647700</xdr:rowOff>
        </xdr:to>
        <xdr:sp macro="" textlink="">
          <xdr:nvSpPr>
            <xdr:cNvPr id="2098" name="ComboBox4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46</xdr:row>
          <xdr:rowOff>38100</xdr:rowOff>
        </xdr:from>
        <xdr:to>
          <xdr:col>9</xdr:col>
          <xdr:colOff>3086100</xdr:colOff>
          <xdr:row>46</xdr:row>
          <xdr:rowOff>581025</xdr:rowOff>
        </xdr:to>
        <xdr:sp macro="" textlink="">
          <xdr:nvSpPr>
            <xdr:cNvPr id="2099" name="ComboBox4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47</xdr:row>
          <xdr:rowOff>190500</xdr:rowOff>
        </xdr:from>
        <xdr:to>
          <xdr:col>9</xdr:col>
          <xdr:colOff>3076575</xdr:colOff>
          <xdr:row>47</xdr:row>
          <xdr:rowOff>733425</xdr:rowOff>
        </xdr:to>
        <xdr:sp macro="" textlink="">
          <xdr:nvSpPr>
            <xdr:cNvPr id="2100" name="ComboBox46"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48</xdr:row>
          <xdr:rowOff>352425</xdr:rowOff>
        </xdr:from>
        <xdr:to>
          <xdr:col>9</xdr:col>
          <xdr:colOff>3067050</xdr:colOff>
          <xdr:row>48</xdr:row>
          <xdr:rowOff>895350</xdr:rowOff>
        </xdr:to>
        <xdr:sp macro="" textlink="">
          <xdr:nvSpPr>
            <xdr:cNvPr id="2101" name="ComboBox4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342900</xdr:rowOff>
        </xdr:from>
        <xdr:to>
          <xdr:col>9</xdr:col>
          <xdr:colOff>3048000</xdr:colOff>
          <xdr:row>49</xdr:row>
          <xdr:rowOff>885825</xdr:rowOff>
        </xdr:to>
        <xdr:sp macro="" textlink="">
          <xdr:nvSpPr>
            <xdr:cNvPr id="2102" name="ComboBox4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95250</xdr:rowOff>
        </xdr:from>
        <xdr:to>
          <xdr:col>9</xdr:col>
          <xdr:colOff>3048000</xdr:colOff>
          <xdr:row>50</xdr:row>
          <xdr:rowOff>647700</xdr:rowOff>
        </xdr:to>
        <xdr:sp macro="" textlink="">
          <xdr:nvSpPr>
            <xdr:cNvPr id="2103" name="ComboBox49"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342900</xdr:rowOff>
        </xdr:from>
        <xdr:to>
          <xdr:col>9</xdr:col>
          <xdr:colOff>3048000</xdr:colOff>
          <xdr:row>51</xdr:row>
          <xdr:rowOff>885825</xdr:rowOff>
        </xdr:to>
        <xdr:sp macro="" textlink="">
          <xdr:nvSpPr>
            <xdr:cNvPr id="2104" name="ComboBox5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52</xdr:row>
          <xdr:rowOff>66675</xdr:rowOff>
        </xdr:from>
        <xdr:to>
          <xdr:col>9</xdr:col>
          <xdr:colOff>3076575</xdr:colOff>
          <xdr:row>52</xdr:row>
          <xdr:rowOff>619125</xdr:rowOff>
        </xdr:to>
        <xdr:sp macro="" textlink="">
          <xdr:nvSpPr>
            <xdr:cNvPr id="2105" name="ComboBox5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47625</xdr:rowOff>
        </xdr:from>
        <xdr:to>
          <xdr:col>9</xdr:col>
          <xdr:colOff>3048000</xdr:colOff>
          <xdr:row>53</xdr:row>
          <xdr:rowOff>581025</xdr:rowOff>
        </xdr:to>
        <xdr:sp macro="" textlink="">
          <xdr:nvSpPr>
            <xdr:cNvPr id="2106" name="ComboBox52"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54</xdr:row>
          <xdr:rowOff>114300</xdr:rowOff>
        </xdr:from>
        <xdr:to>
          <xdr:col>9</xdr:col>
          <xdr:colOff>3057525</xdr:colOff>
          <xdr:row>55</xdr:row>
          <xdr:rowOff>0</xdr:rowOff>
        </xdr:to>
        <xdr:sp macro="" textlink="">
          <xdr:nvSpPr>
            <xdr:cNvPr id="2107" name="ComboBox53"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55</xdr:row>
          <xdr:rowOff>209550</xdr:rowOff>
        </xdr:from>
        <xdr:to>
          <xdr:col>9</xdr:col>
          <xdr:colOff>3076575</xdr:colOff>
          <xdr:row>55</xdr:row>
          <xdr:rowOff>742950</xdr:rowOff>
        </xdr:to>
        <xdr:sp macro="" textlink="">
          <xdr:nvSpPr>
            <xdr:cNvPr id="2108" name="ComboBox54"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56</xdr:row>
          <xdr:rowOff>209550</xdr:rowOff>
        </xdr:from>
        <xdr:to>
          <xdr:col>9</xdr:col>
          <xdr:colOff>3048000</xdr:colOff>
          <xdr:row>56</xdr:row>
          <xdr:rowOff>742950</xdr:rowOff>
        </xdr:to>
        <xdr:sp macro="" textlink="">
          <xdr:nvSpPr>
            <xdr:cNvPr id="2109" name="ComboBox55"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57</xdr:row>
          <xdr:rowOff>47625</xdr:rowOff>
        </xdr:from>
        <xdr:to>
          <xdr:col>9</xdr:col>
          <xdr:colOff>3048000</xdr:colOff>
          <xdr:row>57</xdr:row>
          <xdr:rowOff>581025</xdr:rowOff>
        </xdr:to>
        <xdr:sp macro="" textlink="">
          <xdr:nvSpPr>
            <xdr:cNvPr id="2110" name="ComboBox56"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58</xdr:row>
          <xdr:rowOff>47625</xdr:rowOff>
        </xdr:from>
        <xdr:to>
          <xdr:col>9</xdr:col>
          <xdr:colOff>3048000</xdr:colOff>
          <xdr:row>58</xdr:row>
          <xdr:rowOff>581025</xdr:rowOff>
        </xdr:to>
        <xdr:sp macro="" textlink="">
          <xdr:nvSpPr>
            <xdr:cNvPr id="2111" name="ComboBox57"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59</xdr:row>
          <xdr:rowOff>714375</xdr:rowOff>
        </xdr:from>
        <xdr:to>
          <xdr:col>9</xdr:col>
          <xdr:colOff>3114675</xdr:colOff>
          <xdr:row>59</xdr:row>
          <xdr:rowOff>1247775</xdr:rowOff>
        </xdr:to>
        <xdr:sp macro="" textlink="">
          <xdr:nvSpPr>
            <xdr:cNvPr id="2112" name="ComboBox58"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60</xdr:row>
          <xdr:rowOff>209550</xdr:rowOff>
        </xdr:from>
        <xdr:to>
          <xdr:col>9</xdr:col>
          <xdr:colOff>3038475</xdr:colOff>
          <xdr:row>60</xdr:row>
          <xdr:rowOff>742950</xdr:rowOff>
        </xdr:to>
        <xdr:sp macro="" textlink="">
          <xdr:nvSpPr>
            <xdr:cNvPr id="2113" name="ComboBox59"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61</xdr:row>
          <xdr:rowOff>104775</xdr:rowOff>
        </xdr:from>
        <xdr:to>
          <xdr:col>9</xdr:col>
          <xdr:colOff>3048000</xdr:colOff>
          <xdr:row>61</xdr:row>
          <xdr:rowOff>628650</xdr:rowOff>
        </xdr:to>
        <xdr:sp macro="" textlink="">
          <xdr:nvSpPr>
            <xdr:cNvPr id="2114" name="ComboBox60"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62</xdr:row>
          <xdr:rowOff>76200</xdr:rowOff>
        </xdr:from>
        <xdr:to>
          <xdr:col>9</xdr:col>
          <xdr:colOff>3048000</xdr:colOff>
          <xdr:row>62</xdr:row>
          <xdr:rowOff>609600</xdr:rowOff>
        </xdr:to>
        <xdr:sp macro="" textlink="">
          <xdr:nvSpPr>
            <xdr:cNvPr id="2115" name="ComboBox61"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63</xdr:row>
          <xdr:rowOff>76200</xdr:rowOff>
        </xdr:from>
        <xdr:to>
          <xdr:col>9</xdr:col>
          <xdr:colOff>3048000</xdr:colOff>
          <xdr:row>63</xdr:row>
          <xdr:rowOff>609600</xdr:rowOff>
        </xdr:to>
        <xdr:sp macro="" textlink="">
          <xdr:nvSpPr>
            <xdr:cNvPr id="2116" name="ComboBox62"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64</xdr:row>
          <xdr:rowOff>76200</xdr:rowOff>
        </xdr:from>
        <xdr:to>
          <xdr:col>9</xdr:col>
          <xdr:colOff>3048000</xdr:colOff>
          <xdr:row>64</xdr:row>
          <xdr:rowOff>609600</xdr:rowOff>
        </xdr:to>
        <xdr:sp macro="" textlink="">
          <xdr:nvSpPr>
            <xdr:cNvPr id="2117" name="ComboBox63"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76200</xdr:rowOff>
        </xdr:from>
        <xdr:to>
          <xdr:col>9</xdr:col>
          <xdr:colOff>3048000</xdr:colOff>
          <xdr:row>65</xdr:row>
          <xdr:rowOff>609600</xdr:rowOff>
        </xdr:to>
        <xdr:sp macro="" textlink="">
          <xdr:nvSpPr>
            <xdr:cNvPr id="2118" name="ComboBox64"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66675</xdr:rowOff>
        </xdr:from>
        <xdr:to>
          <xdr:col>9</xdr:col>
          <xdr:colOff>3057525</xdr:colOff>
          <xdr:row>66</xdr:row>
          <xdr:rowOff>600075</xdr:rowOff>
        </xdr:to>
        <xdr:sp macro="" textlink="">
          <xdr:nvSpPr>
            <xdr:cNvPr id="2119" name="ComboBox6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76200</xdr:rowOff>
        </xdr:from>
        <xdr:to>
          <xdr:col>9</xdr:col>
          <xdr:colOff>3048000</xdr:colOff>
          <xdr:row>67</xdr:row>
          <xdr:rowOff>609600</xdr:rowOff>
        </xdr:to>
        <xdr:sp macro="" textlink="">
          <xdr:nvSpPr>
            <xdr:cNvPr id="2120" name="ComboBox6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76200</xdr:rowOff>
        </xdr:from>
        <xdr:to>
          <xdr:col>9</xdr:col>
          <xdr:colOff>3048000</xdr:colOff>
          <xdr:row>68</xdr:row>
          <xdr:rowOff>609600</xdr:rowOff>
        </xdr:to>
        <xdr:sp macro="" textlink="">
          <xdr:nvSpPr>
            <xdr:cNvPr id="2121" name="ComboBox67"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76200</xdr:rowOff>
        </xdr:from>
        <xdr:to>
          <xdr:col>9</xdr:col>
          <xdr:colOff>3048000</xdr:colOff>
          <xdr:row>69</xdr:row>
          <xdr:rowOff>609600</xdr:rowOff>
        </xdr:to>
        <xdr:sp macro="" textlink="">
          <xdr:nvSpPr>
            <xdr:cNvPr id="2122" name="ComboBox68"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70</xdr:row>
          <xdr:rowOff>47625</xdr:rowOff>
        </xdr:from>
        <xdr:to>
          <xdr:col>9</xdr:col>
          <xdr:colOff>3048000</xdr:colOff>
          <xdr:row>71</xdr:row>
          <xdr:rowOff>0</xdr:rowOff>
        </xdr:to>
        <xdr:sp macro="" textlink="">
          <xdr:nvSpPr>
            <xdr:cNvPr id="2123" name="ComboBox69"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71</xdr:row>
          <xdr:rowOff>133350</xdr:rowOff>
        </xdr:from>
        <xdr:to>
          <xdr:col>9</xdr:col>
          <xdr:colOff>3048000</xdr:colOff>
          <xdr:row>71</xdr:row>
          <xdr:rowOff>666750</xdr:rowOff>
        </xdr:to>
        <xdr:sp macro="" textlink="">
          <xdr:nvSpPr>
            <xdr:cNvPr id="2124" name="ComboBox70"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72</xdr:row>
          <xdr:rowOff>142875</xdr:rowOff>
        </xdr:from>
        <xdr:to>
          <xdr:col>9</xdr:col>
          <xdr:colOff>3076575</xdr:colOff>
          <xdr:row>72</xdr:row>
          <xdr:rowOff>676275</xdr:rowOff>
        </xdr:to>
        <xdr:sp macro="" textlink="">
          <xdr:nvSpPr>
            <xdr:cNvPr id="2125" name="ComboBox7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73</xdr:row>
          <xdr:rowOff>57150</xdr:rowOff>
        </xdr:from>
        <xdr:to>
          <xdr:col>9</xdr:col>
          <xdr:colOff>3105150</xdr:colOff>
          <xdr:row>73</xdr:row>
          <xdr:rowOff>590550</xdr:rowOff>
        </xdr:to>
        <xdr:sp macro="" textlink="">
          <xdr:nvSpPr>
            <xdr:cNvPr id="2126" name="ComboBox72"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74</xdr:row>
          <xdr:rowOff>142875</xdr:rowOff>
        </xdr:from>
        <xdr:to>
          <xdr:col>9</xdr:col>
          <xdr:colOff>3076575</xdr:colOff>
          <xdr:row>88</xdr:row>
          <xdr:rowOff>19050</xdr:rowOff>
        </xdr:to>
        <xdr:sp macro="" textlink="">
          <xdr:nvSpPr>
            <xdr:cNvPr id="2127" name="ComboBox73"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28" name="ComboBox74"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88</xdr:row>
          <xdr:rowOff>0</xdr:rowOff>
        </xdr:from>
        <xdr:to>
          <xdr:col>9</xdr:col>
          <xdr:colOff>3076575</xdr:colOff>
          <xdr:row>89</xdr:row>
          <xdr:rowOff>219075</xdr:rowOff>
        </xdr:to>
        <xdr:sp macro="" textlink="">
          <xdr:nvSpPr>
            <xdr:cNvPr id="2129" name="ComboBox75"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0" name="ComboBox76"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1" name="ComboBox77"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2" name="ComboBox78"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3" name="ComboBox79"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3038475</xdr:colOff>
          <xdr:row>89</xdr:row>
          <xdr:rowOff>219075</xdr:rowOff>
        </xdr:to>
        <xdr:sp macro="" textlink="">
          <xdr:nvSpPr>
            <xdr:cNvPr id="2134" name="ComboBox80"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88</xdr:row>
          <xdr:rowOff>0</xdr:rowOff>
        </xdr:from>
        <xdr:to>
          <xdr:col>9</xdr:col>
          <xdr:colOff>2990850</xdr:colOff>
          <xdr:row>89</xdr:row>
          <xdr:rowOff>219075</xdr:rowOff>
        </xdr:to>
        <xdr:sp macro="" textlink="">
          <xdr:nvSpPr>
            <xdr:cNvPr id="2135" name="ComboBox81"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88</xdr:row>
          <xdr:rowOff>0</xdr:rowOff>
        </xdr:from>
        <xdr:to>
          <xdr:col>9</xdr:col>
          <xdr:colOff>3057525</xdr:colOff>
          <xdr:row>89</xdr:row>
          <xdr:rowOff>219075</xdr:rowOff>
        </xdr:to>
        <xdr:sp macro="" textlink="">
          <xdr:nvSpPr>
            <xdr:cNvPr id="2136" name="ComboBox82"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37" name="ComboBox83"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3057525</xdr:colOff>
          <xdr:row>89</xdr:row>
          <xdr:rowOff>219075</xdr:rowOff>
        </xdr:to>
        <xdr:sp macro="" textlink="">
          <xdr:nvSpPr>
            <xdr:cNvPr id="2138" name="ComboBox84"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88</xdr:row>
          <xdr:rowOff>0</xdr:rowOff>
        </xdr:from>
        <xdr:to>
          <xdr:col>9</xdr:col>
          <xdr:colOff>3105150</xdr:colOff>
          <xdr:row>89</xdr:row>
          <xdr:rowOff>219075</xdr:rowOff>
        </xdr:to>
        <xdr:sp macro="" textlink="">
          <xdr:nvSpPr>
            <xdr:cNvPr id="2139" name="ComboBox85"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40" name="ComboBox86"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xdr:row>
          <xdr:rowOff>1885950</xdr:rowOff>
        </xdr:from>
        <xdr:to>
          <xdr:col>16</xdr:col>
          <xdr:colOff>3714750</xdr:colOff>
          <xdr:row>2</xdr:row>
          <xdr:rowOff>3600450</xdr:rowOff>
        </xdr:to>
        <xdr:sp macro="" textlink="">
          <xdr:nvSpPr>
            <xdr:cNvPr id="2143" name="ComboBox87"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xdr:row>
          <xdr:rowOff>114300</xdr:rowOff>
        </xdr:from>
        <xdr:to>
          <xdr:col>16</xdr:col>
          <xdr:colOff>3714750</xdr:colOff>
          <xdr:row>3</xdr:row>
          <xdr:rowOff>609600</xdr:rowOff>
        </xdr:to>
        <xdr:sp macro="" textlink="">
          <xdr:nvSpPr>
            <xdr:cNvPr id="2144" name="ComboBox88"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161925</xdr:rowOff>
        </xdr:from>
        <xdr:to>
          <xdr:col>16</xdr:col>
          <xdr:colOff>3695700</xdr:colOff>
          <xdr:row>4</xdr:row>
          <xdr:rowOff>657225</xdr:rowOff>
        </xdr:to>
        <xdr:sp macro="" textlink="">
          <xdr:nvSpPr>
            <xdr:cNvPr id="2145" name="ComboBox89"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xdr:row>
          <xdr:rowOff>161925</xdr:rowOff>
        </xdr:from>
        <xdr:to>
          <xdr:col>16</xdr:col>
          <xdr:colOff>3714750</xdr:colOff>
          <xdr:row>5</xdr:row>
          <xdr:rowOff>657225</xdr:rowOff>
        </xdr:to>
        <xdr:sp macro="" textlink="">
          <xdr:nvSpPr>
            <xdr:cNvPr id="2146" name="ComboBox90"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xdr:row>
          <xdr:rowOff>495300</xdr:rowOff>
        </xdr:from>
        <xdr:to>
          <xdr:col>16</xdr:col>
          <xdr:colOff>3714750</xdr:colOff>
          <xdr:row>6</xdr:row>
          <xdr:rowOff>990600</xdr:rowOff>
        </xdr:to>
        <xdr:sp macro="" textlink="">
          <xdr:nvSpPr>
            <xdr:cNvPr id="2147" name="ComboBox91"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266700</xdr:rowOff>
        </xdr:from>
        <xdr:to>
          <xdr:col>16</xdr:col>
          <xdr:colOff>3695700</xdr:colOff>
          <xdr:row>7</xdr:row>
          <xdr:rowOff>771525</xdr:rowOff>
        </xdr:to>
        <xdr:sp macro="" textlink="">
          <xdr:nvSpPr>
            <xdr:cNvPr id="2148" name="ComboBox92"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8</xdr:row>
          <xdr:rowOff>76200</xdr:rowOff>
        </xdr:from>
        <xdr:to>
          <xdr:col>16</xdr:col>
          <xdr:colOff>3667125</xdr:colOff>
          <xdr:row>8</xdr:row>
          <xdr:rowOff>571500</xdr:rowOff>
        </xdr:to>
        <xdr:sp macro="" textlink="">
          <xdr:nvSpPr>
            <xdr:cNvPr id="2149" name="ComboBox93"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9</xdr:row>
          <xdr:rowOff>95250</xdr:rowOff>
        </xdr:from>
        <xdr:to>
          <xdr:col>16</xdr:col>
          <xdr:colOff>3629025</xdr:colOff>
          <xdr:row>9</xdr:row>
          <xdr:rowOff>581025</xdr:rowOff>
        </xdr:to>
        <xdr:sp macro="" textlink="">
          <xdr:nvSpPr>
            <xdr:cNvPr id="2150" name="ComboBox94"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10</xdr:row>
          <xdr:rowOff>114300</xdr:rowOff>
        </xdr:from>
        <xdr:to>
          <xdr:col>16</xdr:col>
          <xdr:colOff>3629025</xdr:colOff>
          <xdr:row>10</xdr:row>
          <xdr:rowOff>600075</xdr:rowOff>
        </xdr:to>
        <xdr:sp macro="" textlink="">
          <xdr:nvSpPr>
            <xdr:cNvPr id="2151" name="ComboBox95"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11</xdr:row>
          <xdr:rowOff>133350</xdr:rowOff>
        </xdr:from>
        <xdr:to>
          <xdr:col>16</xdr:col>
          <xdr:colOff>3609975</xdr:colOff>
          <xdr:row>11</xdr:row>
          <xdr:rowOff>628650</xdr:rowOff>
        </xdr:to>
        <xdr:sp macro="" textlink="">
          <xdr:nvSpPr>
            <xdr:cNvPr id="2152" name="ComboBox96"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12</xdr:row>
          <xdr:rowOff>152400</xdr:rowOff>
        </xdr:from>
        <xdr:to>
          <xdr:col>16</xdr:col>
          <xdr:colOff>3676650</xdr:colOff>
          <xdr:row>12</xdr:row>
          <xdr:rowOff>647700</xdr:rowOff>
        </xdr:to>
        <xdr:sp macro="" textlink="">
          <xdr:nvSpPr>
            <xdr:cNvPr id="2156" name="ComboBox97"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13</xdr:row>
          <xdr:rowOff>466725</xdr:rowOff>
        </xdr:from>
        <xdr:to>
          <xdr:col>16</xdr:col>
          <xdr:colOff>3667125</xdr:colOff>
          <xdr:row>13</xdr:row>
          <xdr:rowOff>962025</xdr:rowOff>
        </xdr:to>
        <xdr:sp macro="" textlink="">
          <xdr:nvSpPr>
            <xdr:cNvPr id="2157" name="ComboBox98"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14</xdr:row>
          <xdr:rowOff>85725</xdr:rowOff>
        </xdr:from>
        <xdr:to>
          <xdr:col>16</xdr:col>
          <xdr:colOff>3667125</xdr:colOff>
          <xdr:row>14</xdr:row>
          <xdr:rowOff>581025</xdr:rowOff>
        </xdr:to>
        <xdr:sp macro="" textlink="">
          <xdr:nvSpPr>
            <xdr:cNvPr id="2159" name="ComboBox99"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15</xdr:row>
          <xdr:rowOff>85725</xdr:rowOff>
        </xdr:from>
        <xdr:to>
          <xdr:col>16</xdr:col>
          <xdr:colOff>3676650</xdr:colOff>
          <xdr:row>15</xdr:row>
          <xdr:rowOff>581025</xdr:rowOff>
        </xdr:to>
        <xdr:sp macro="" textlink="">
          <xdr:nvSpPr>
            <xdr:cNvPr id="2161" name="ComboBox100"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16</xdr:row>
          <xdr:rowOff>123825</xdr:rowOff>
        </xdr:from>
        <xdr:to>
          <xdr:col>16</xdr:col>
          <xdr:colOff>3686175</xdr:colOff>
          <xdr:row>16</xdr:row>
          <xdr:rowOff>619125</xdr:rowOff>
        </xdr:to>
        <xdr:sp macro="" textlink="">
          <xdr:nvSpPr>
            <xdr:cNvPr id="2162" name="ComboBox101"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17</xdr:row>
          <xdr:rowOff>276225</xdr:rowOff>
        </xdr:from>
        <xdr:to>
          <xdr:col>16</xdr:col>
          <xdr:colOff>3676650</xdr:colOff>
          <xdr:row>17</xdr:row>
          <xdr:rowOff>771525</xdr:rowOff>
        </xdr:to>
        <xdr:sp macro="" textlink="">
          <xdr:nvSpPr>
            <xdr:cNvPr id="2163" name="ComboBox102"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18</xdr:row>
          <xdr:rowOff>295275</xdr:rowOff>
        </xdr:from>
        <xdr:to>
          <xdr:col>16</xdr:col>
          <xdr:colOff>3667125</xdr:colOff>
          <xdr:row>18</xdr:row>
          <xdr:rowOff>790575</xdr:rowOff>
        </xdr:to>
        <xdr:sp macro="" textlink="">
          <xdr:nvSpPr>
            <xdr:cNvPr id="2164" name="ComboBox103"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19</xdr:row>
          <xdr:rowOff>66675</xdr:rowOff>
        </xdr:from>
        <xdr:to>
          <xdr:col>16</xdr:col>
          <xdr:colOff>3657600</xdr:colOff>
          <xdr:row>19</xdr:row>
          <xdr:rowOff>571500</xdr:rowOff>
        </xdr:to>
        <xdr:sp macro="" textlink="">
          <xdr:nvSpPr>
            <xdr:cNvPr id="2165" name="ComboBox104"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8343900</xdr:colOff>
          <xdr:row>20</xdr:row>
          <xdr:rowOff>504825</xdr:rowOff>
        </xdr:from>
        <xdr:to>
          <xdr:col>16</xdr:col>
          <xdr:colOff>3619500</xdr:colOff>
          <xdr:row>20</xdr:row>
          <xdr:rowOff>1000125</xdr:rowOff>
        </xdr:to>
        <xdr:sp macro="" textlink="">
          <xdr:nvSpPr>
            <xdr:cNvPr id="2166" name="ComboBox105"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21</xdr:row>
          <xdr:rowOff>228600</xdr:rowOff>
        </xdr:from>
        <xdr:to>
          <xdr:col>16</xdr:col>
          <xdr:colOff>3686175</xdr:colOff>
          <xdr:row>21</xdr:row>
          <xdr:rowOff>723900</xdr:rowOff>
        </xdr:to>
        <xdr:sp macro="" textlink="">
          <xdr:nvSpPr>
            <xdr:cNvPr id="2167" name="ComboBox106"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22</xdr:row>
          <xdr:rowOff>914400</xdr:rowOff>
        </xdr:from>
        <xdr:to>
          <xdr:col>16</xdr:col>
          <xdr:colOff>3695700</xdr:colOff>
          <xdr:row>22</xdr:row>
          <xdr:rowOff>1409700</xdr:rowOff>
        </xdr:to>
        <xdr:sp macro="" textlink="">
          <xdr:nvSpPr>
            <xdr:cNvPr id="2168" name="ComboBox107"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23</xdr:row>
          <xdr:rowOff>619125</xdr:rowOff>
        </xdr:from>
        <xdr:to>
          <xdr:col>16</xdr:col>
          <xdr:colOff>3667125</xdr:colOff>
          <xdr:row>23</xdr:row>
          <xdr:rowOff>1114425</xdr:rowOff>
        </xdr:to>
        <xdr:sp macro="" textlink="">
          <xdr:nvSpPr>
            <xdr:cNvPr id="2169" name="ComboBox108"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24</xdr:row>
          <xdr:rowOff>304800</xdr:rowOff>
        </xdr:from>
        <xdr:to>
          <xdr:col>16</xdr:col>
          <xdr:colOff>3695700</xdr:colOff>
          <xdr:row>24</xdr:row>
          <xdr:rowOff>800100</xdr:rowOff>
        </xdr:to>
        <xdr:sp macro="" textlink="">
          <xdr:nvSpPr>
            <xdr:cNvPr id="2170" name="ComboBox109"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25</xdr:row>
          <xdr:rowOff>180975</xdr:rowOff>
        </xdr:from>
        <xdr:to>
          <xdr:col>16</xdr:col>
          <xdr:colOff>3667125</xdr:colOff>
          <xdr:row>25</xdr:row>
          <xdr:rowOff>676275</xdr:rowOff>
        </xdr:to>
        <xdr:sp macro="" textlink="">
          <xdr:nvSpPr>
            <xdr:cNvPr id="2171" name="ComboBox110"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26</xdr:row>
          <xdr:rowOff>533400</xdr:rowOff>
        </xdr:from>
        <xdr:to>
          <xdr:col>16</xdr:col>
          <xdr:colOff>3667125</xdr:colOff>
          <xdr:row>26</xdr:row>
          <xdr:rowOff>1028700</xdr:rowOff>
        </xdr:to>
        <xdr:sp macro="" textlink="">
          <xdr:nvSpPr>
            <xdr:cNvPr id="2172" name="ComboBox111"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27</xdr:row>
          <xdr:rowOff>266700</xdr:rowOff>
        </xdr:from>
        <xdr:to>
          <xdr:col>16</xdr:col>
          <xdr:colOff>3695700</xdr:colOff>
          <xdr:row>27</xdr:row>
          <xdr:rowOff>762000</xdr:rowOff>
        </xdr:to>
        <xdr:sp macro="" textlink="">
          <xdr:nvSpPr>
            <xdr:cNvPr id="2175" name="ComboBox114"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28</xdr:row>
          <xdr:rowOff>38100</xdr:rowOff>
        </xdr:from>
        <xdr:to>
          <xdr:col>16</xdr:col>
          <xdr:colOff>3667125</xdr:colOff>
          <xdr:row>28</xdr:row>
          <xdr:rowOff>542925</xdr:rowOff>
        </xdr:to>
        <xdr:sp macro="" textlink="">
          <xdr:nvSpPr>
            <xdr:cNvPr id="2176" name="ComboBox115"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29</xdr:row>
          <xdr:rowOff>133350</xdr:rowOff>
        </xdr:from>
        <xdr:to>
          <xdr:col>16</xdr:col>
          <xdr:colOff>3676650</xdr:colOff>
          <xdr:row>29</xdr:row>
          <xdr:rowOff>628650</xdr:rowOff>
        </xdr:to>
        <xdr:sp macro="" textlink="">
          <xdr:nvSpPr>
            <xdr:cNvPr id="2177" name="ComboBox116"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30</xdr:row>
          <xdr:rowOff>85725</xdr:rowOff>
        </xdr:from>
        <xdr:to>
          <xdr:col>16</xdr:col>
          <xdr:colOff>3676650</xdr:colOff>
          <xdr:row>30</xdr:row>
          <xdr:rowOff>581025</xdr:rowOff>
        </xdr:to>
        <xdr:sp macro="" textlink="">
          <xdr:nvSpPr>
            <xdr:cNvPr id="2179" name="ComboBox118"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31</xdr:row>
          <xdr:rowOff>95250</xdr:rowOff>
        </xdr:from>
        <xdr:to>
          <xdr:col>16</xdr:col>
          <xdr:colOff>3695700</xdr:colOff>
          <xdr:row>31</xdr:row>
          <xdr:rowOff>590550</xdr:rowOff>
        </xdr:to>
        <xdr:sp macro="" textlink="">
          <xdr:nvSpPr>
            <xdr:cNvPr id="2180" name="ComboBox119"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32</xdr:row>
          <xdr:rowOff>85725</xdr:rowOff>
        </xdr:from>
        <xdr:to>
          <xdr:col>16</xdr:col>
          <xdr:colOff>3695700</xdr:colOff>
          <xdr:row>32</xdr:row>
          <xdr:rowOff>581025</xdr:rowOff>
        </xdr:to>
        <xdr:sp macro="" textlink="">
          <xdr:nvSpPr>
            <xdr:cNvPr id="2181" name="ComboBox120"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33</xdr:row>
          <xdr:rowOff>304800</xdr:rowOff>
        </xdr:from>
        <xdr:to>
          <xdr:col>16</xdr:col>
          <xdr:colOff>3686175</xdr:colOff>
          <xdr:row>33</xdr:row>
          <xdr:rowOff>800100</xdr:rowOff>
        </xdr:to>
        <xdr:sp macro="" textlink="">
          <xdr:nvSpPr>
            <xdr:cNvPr id="2182" name="ComboBox121"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34</xdr:row>
          <xdr:rowOff>76200</xdr:rowOff>
        </xdr:from>
        <xdr:to>
          <xdr:col>16</xdr:col>
          <xdr:colOff>3686175</xdr:colOff>
          <xdr:row>34</xdr:row>
          <xdr:rowOff>581025</xdr:rowOff>
        </xdr:to>
        <xdr:sp macro="" textlink="">
          <xdr:nvSpPr>
            <xdr:cNvPr id="2184" name="ComboBox113"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35</xdr:row>
          <xdr:rowOff>123825</xdr:rowOff>
        </xdr:from>
        <xdr:to>
          <xdr:col>16</xdr:col>
          <xdr:colOff>3667125</xdr:colOff>
          <xdr:row>35</xdr:row>
          <xdr:rowOff>619125</xdr:rowOff>
        </xdr:to>
        <xdr:sp macro="" textlink="">
          <xdr:nvSpPr>
            <xdr:cNvPr id="2185" name="ComboBox112"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36</xdr:row>
          <xdr:rowOff>123825</xdr:rowOff>
        </xdr:from>
        <xdr:to>
          <xdr:col>16</xdr:col>
          <xdr:colOff>3648075</xdr:colOff>
          <xdr:row>36</xdr:row>
          <xdr:rowOff>619125</xdr:rowOff>
        </xdr:to>
        <xdr:sp macro="" textlink="">
          <xdr:nvSpPr>
            <xdr:cNvPr id="2186" name="ComboBox117"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37</xdr:row>
          <xdr:rowOff>57150</xdr:rowOff>
        </xdr:from>
        <xdr:to>
          <xdr:col>16</xdr:col>
          <xdr:colOff>3657600</xdr:colOff>
          <xdr:row>37</xdr:row>
          <xdr:rowOff>552450</xdr:rowOff>
        </xdr:to>
        <xdr:sp macro="" textlink="">
          <xdr:nvSpPr>
            <xdr:cNvPr id="2187" name="ComboBox122"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38</xdr:row>
          <xdr:rowOff>390525</xdr:rowOff>
        </xdr:from>
        <xdr:to>
          <xdr:col>16</xdr:col>
          <xdr:colOff>3686175</xdr:colOff>
          <xdr:row>38</xdr:row>
          <xdr:rowOff>885825</xdr:rowOff>
        </xdr:to>
        <xdr:sp macro="" textlink="">
          <xdr:nvSpPr>
            <xdr:cNvPr id="2188" name="ComboBox123"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39</xdr:row>
          <xdr:rowOff>228600</xdr:rowOff>
        </xdr:from>
        <xdr:to>
          <xdr:col>16</xdr:col>
          <xdr:colOff>3686175</xdr:colOff>
          <xdr:row>39</xdr:row>
          <xdr:rowOff>723900</xdr:rowOff>
        </xdr:to>
        <xdr:sp macro="" textlink="">
          <xdr:nvSpPr>
            <xdr:cNvPr id="2189" name="ComboBox124"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40</xdr:row>
          <xdr:rowOff>57150</xdr:rowOff>
        </xdr:from>
        <xdr:to>
          <xdr:col>16</xdr:col>
          <xdr:colOff>3695700</xdr:colOff>
          <xdr:row>40</xdr:row>
          <xdr:rowOff>552450</xdr:rowOff>
        </xdr:to>
        <xdr:sp macro="" textlink="">
          <xdr:nvSpPr>
            <xdr:cNvPr id="2190" name="ComboBox125"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41</xdr:row>
          <xdr:rowOff>57150</xdr:rowOff>
        </xdr:from>
        <xdr:to>
          <xdr:col>16</xdr:col>
          <xdr:colOff>3695700</xdr:colOff>
          <xdr:row>41</xdr:row>
          <xdr:rowOff>552450</xdr:rowOff>
        </xdr:to>
        <xdr:sp macro="" textlink="">
          <xdr:nvSpPr>
            <xdr:cNvPr id="2191" name="ComboBox126"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42</xdr:row>
          <xdr:rowOff>95250</xdr:rowOff>
        </xdr:from>
        <xdr:to>
          <xdr:col>16</xdr:col>
          <xdr:colOff>3695700</xdr:colOff>
          <xdr:row>42</xdr:row>
          <xdr:rowOff>590550</xdr:rowOff>
        </xdr:to>
        <xdr:sp macro="" textlink="">
          <xdr:nvSpPr>
            <xdr:cNvPr id="2192" name="ComboBox127"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43</xdr:row>
          <xdr:rowOff>95250</xdr:rowOff>
        </xdr:from>
        <xdr:to>
          <xdr:col>16</xdr:col>
          <xdr:colOff>3705225</xdr:colOff>
          <xdr:row>43</xdr:row>
          <xdr:rowOff>590550</xdr:rowOff>
        </xdr:to>
        <xdr:sp macro="" textlink="">
          <xdr:nvSpPr>
            <xdr:cNvPr id="2193" name="ComboBox128"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44</xdr:row>
          <xdr:rowOff>123825</xdr:rowOff>
        </xdr:from>
        <xdr:to>
          <xdr:col>16</xdr:col>
          <xdr:colOff>3686175</xdr:colOff>
          <xdr:row>44</xdr:row>
          <xdr:rowOff>619125</xdr:rowOff>
        </xdr:to>
        <xdr:sp macro="" textlink="">
          <xdr:nvSpPr>
            <xdr:cNvPr id="2194" name="ComboBox129"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45</xdr:row>
          <xdr:rowOff>114300</xdr:rowOff>
        </xdr:from>
        <xdr:to>
          <xdr:col>16</xdr:col>
          <xdr:colOff>3676650</xdr:colOff>
          <xdr:row>45</xdr:row>
          <xdr:rowOff>609600</xdr:rowOff>
        </xdr:to>
        <xdr:sp macro="" textlink="">
          <xdr:nvSpPr>
            <xdr:cNvPr id="2195" name="ComboBox130"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46</xdr:row>
          <xdr:rowOff>95250</xdr:rowOff>
        </xdr:from>
        <xdr:to>
          <xdr:col>16</xdr:col>
          <xdr:colOff>3667125</xdr:colOff>
          <xdr:row>46</xdr:row>
          <xdr:rowOff>590550</xdr:rowOff>
        </xdr:to>
        <xdr:sp macro="" textlink="">
          <xdr:nvSpPr>
            <xdr:cNvPr id="2196" name="ComboBox131"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47</xdr:row>
          <xdr:rowOff>228600</xdr:rowOff>
        </xdr:from>
        <xdr:to>
          <xdr:col>16</xdr:col>
          <xdr:colOff>3676650</xdr:colOff>
          <xdr:row>47</xdr:row>
          <xdr:rowOff>723900</xdr:rowOff>
        </xdr:to>
        <xdr:sp macro="" textlink="">
          <xdr:nvSpPr>
            <xdr:cNvPr id="2197" name="ComboBox132"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48</xdr:row>
          <xdr:rowOff>333375</xdr:rowOff>
        </xdr:from>
        <xdr:to>
          <xdr:col>16</xdr:col>
          <xdr:colOff>3676650</xdr:colOff>
          <xdr:row>48</xdr:row>
          <xdr:rowOff>828675</xdr:rowOff>
        </xdr:to>
        <xdr:sp macro="" textlink="">
          <xdr:nvSpPr>
            <xdr:cNvPr id="2198" name="ComboBox133"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49</xdr:row>
          <xdr:rowOff>361950</xdr:rowOff>
        </xdr:from>
        <xdr:to>
          <xdr:col>16</xdr:col>
          <xdr:colOff>3695700</xdr:colOff>
          <xdr:row>49</xdr:row>
          <xdr:rowOff>857250</xdr:rowOff>
        </xdr:to>
        <xdr:sp macro="" textlink="">
          <xdr:nvSpPr>
            <xdr:cNvPr id="2199" name="ComboBox134"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50</xdr:row>
          <xdr:rowOff>85725</xdr:rowOff>
        </xdr:from>
        <xdr:to>
          <xdr:col>16</xdr:col>
          <xdr:colOff>3676650</xdr:colOff>
          <xdr:row>50</xdr:row>
          <xdr:rowOff>581025</xdr:rowOff>
        </xdr:to>
        <xdr:sp macro="" textlink="">
          <xdr:nvSpPr>
            <xdr:cNvPr id="2200" name="ComboBox135"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51</xdr:row>
          <xdr:rowOff>342900</xdr:rowOff>
        </xdr:from>
        <xdr:to>
          <xdr:col>16</xdr:col>
          <xdr:colOff>3676650</xdr:colOff>
          <xdr:row>51</xdr:row>
          <xdr:rowOff>838200</xdr:rowOff>
        </xdr:to>
        <xdr:sp macro="" textlink="">
          <xdr:nvSpPr>
            <xdr:cNvPr id="2201" name="ComboBox136"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52</xdr:row>
          <xdr:rowOff>76200</xdr:rowOff>
        </xdr:from>
        <xdr:to>
          <xdr:col>16</xdr:col>
          <xdr:colOff>3686175</xdr:colOff>
          <xdr:row>52</xdr:row>
          <xdr:rowOff>571500</xdr:rowOff>
        </xdr:to>
        <xdr:sp macro="" textlink="">
          <xdr:nvSpPr>
            <xdr:cNvPr id="2202" name="ComboBox137"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53</xdr:row>
          <xdr:rowOff>95250</xdr:rowOff>
        </xdr:from>
        <xdr:to>
          <xdr:col>16</xdr:col>
          <xdr:colOff>3686175</xdr:colOff>
          <xdr:row>53</xdr:row>
          <xdr:rowOff>590550</xdr:rowOff>
        </xdr:to>
        <xdr:sp macro="" textlink="">
          <xdr:nvSpPr>
            <xdr:cNvPr id="2203" name="ComboBox138"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54</xdr:row>
          <xdr:rowOff>104775</xdr:rowOff>
        </xdr:from>
        <xdr:to>
          <xdr:col>16</xdr:col>
          <xdr:colOff>3695700</xdr:colOff>
          <xdr:row>54</xdr:row>
          <xdr:rowOff>600075</xdr:rowOff>
        </xdr:to>
        <xdr:sp macro="" textlink="">
          <xdr:nvSpPr>
            <xdr:cNvPr id="2204" name="ComboBox139"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55</xdr:row>
          <xdr:rowOff>257175</xdr:rowOff>
        </xdr:from>
        <xdr:to>
          <xdr:col>16</xdr:col>
          <xdr:colOff>3695700</xdr:colOff>
          <xdr:row>55</xdr:row>
          <xdr:rowOff>752475</xdr:rowOff>
        </xdr:to>
        <xdr:sp macro="" textlink="">
          <xdr:nvSpPr>
            <xdr:cNvPr id="2205" name="ComboBox140"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56</xdr:row>
          <xdr:rowOff>161925</xdr:rowOff>
        </xdr:from>
        <xdr:to>
          <xdr:col>16</xdr:col>
          <xdr:colOff>3695700</xdr:colOff>
          <xdr:row>56</xdr:row>
          <xdr:rowOff>657225</xdr:rowOff>
        </xdr:to>
        <xdr:sp macro="" textlink="">
          <xdr:nvSpPr>
            <xdr:cNvPr id="2206" name="ComboBox141"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57</xdr:row>
          <xdr:rowOff>57150</xdr:rowOff>
        </xdr:from>
        <xdr:to>
          <xdr:col>16</xdr:col>
          <xdr:colOff>3676650</xdr:colOff>
          <xdr:row>57</xdr:row>
          <xdr:rowOff>552450</xdr:rowOff>
        </xdr:to>
        <xdr:sp macro="" textlink="">
          <xdr:nvSpPr>
            <xdr:cNvPr id="2207" name="ComboBox142"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58</xdr:row>
          <xdr:rowOff>123825</xdr:rowOff>
        </xdr:from>
        <xdr:to>
          <xdr:col>16</xdr:col>
          <xdr:colOff>3686175</xdr:colOff>
          <xdr:row>58</xdr:row>
          <xdr:rowOff>619125</xdr:rowOff>
        </xdr:to>
        <xdr:sp macro="" textlink="">
          <xdr:nvSpPr>
            <xdr:cNvPr id="2208" name="ComboBox143"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59</xdr:row>
          <xdr:rowOff>542925</xdr:rowOff>
        </xdr:from>
        <xdr:to>
          <xdr:col>16</xdr:col>
          <xdr:colOff>3686175</xdr:colOff>
          <xdr:row>59</xdr:row>
          <xdr:rowOff>1038225</xdr:rowOff>
        </xdr:to>
        <xdr:sp macro="" textlink="">
          <xdr:nvSpPr>
            <xdr:cNvPr id="2209" name="ComboBox144"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60</xdr:row>
          <xdr:rowOff>219075</xdr:rowOff>
        </xdr:from>
        <xdr:to>
          <xdr:col>16</xdr:col>
          <xdr:colOff>3695700</xdr:colOff>
          <xdr:row>60</xdr:row>
          <xdr:rowOff>714375</xdr:rowOff>
        </xdr:to>
        <xdr:sp macro="" textlink="">
          <xdr:nvSpPr>
            <xdr:cNvPr id="2210" name="ComboBox145"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61</xdr:row>
          <xdr:rowOff>85725</xdr:rowOff>
        </xdr:from>
        <xdr:to>
          <xdr:col>16</xdr:col>
          <xdr:colOff>3705225</xdr:colOff>
          <xdr:row>61</xdr:row>
          <xdr:rowOff>581025</xdr:rowOff>
        </xdr:to>
        <xdr:sp macro="" textlink="">
          <xdr:nvSpPr>
            <xdr:cNvPr id="2211" name="ComboBox146"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62</xdr:row>
          <xdr:rowOff>76200</xdr:rowOff>
        </xdr:from>
        <xdr:to>
          <xdr:col>16</xdr:col>
          <xdr:colOff>3705225</xdr:colOff>
          <xdr:row>62</xdr:row>
          <xdr:rowOff>571500</xdr:rowOff>
        </xdr:to>
        <xdr:sp macro="" textlink="">
          <xdr:nvSpPr>
            <xdr:cNvPr id="2212" name="ComboBox147"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63</xdr:row>
          <xdr:rowOff>104775</xdr:rowOff>
        </xdr:from>
        <xdr:to>
          <xdr:col>16</xdr:col>
          <xdr:colOff>3695700</xdr:colOff>
          <xdr:row>63</xdr:row>
          <xdr:rowOff>600075</xdr:rowOff>
        </xdr:to>
        <xdr:sp macro="" textlink="">
          <xdr:nvSpPr>
            <xdr:cNvPr id="2213" name="ComboBox148"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64</xdr:row>
          <xdr:rowOff>85725</xdr:rowOff>
        </xdr:from>
        <xdr:to>
          <xdr:col>16</xdr:col>
          <xdr:colOff>3705225</xdr:colOff>
          <xdr:row>64</xdr:row>
          <xdr:rowOff>581025</xdr:rowOff>
        </xdr:to>
        <xdr:sp macro="" textlink="">
          <xdr:nvSpPr>
            <xdr:cNvPr id="2214" name="ComboBox149"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65</xdr:row>
          <xdr:rowOff>95250</xdr:rowOff>
        </xdr:from>
        <xdr:to>
          <xdr:col>16</xdr:col>
          <xdr:colOff>3695700</xdr:colOff>
          <xdr:row>65</xdr:row>
          <xdr:rowOff>590550</xdr:rowOff>
        </xdr:to>
        <xdr:sp macro="" textlink="">
          <xdr:nvSpPr>
            <xdr:cNvPr id="2215" name="ComboBox150"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66</xdr:row>
          <xdr:rowOff>85725</xdr:rowOff>
        </xdr:from>
        <xdr:to>
          <xdr:col>16</xdr:col>
          <xdr:colOff>3714750</xdr:colOff>
          <xdr:row>66</xdr:row>
          <xdr:rowOff>581025</xdr:rowOff>
        </xdr:to>
        <xdr:sp macro="" textlink="">
          <xdr:nvSpPr>
            <xdr:cNvPr id="2216" name="ComboBox151"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67</xdr:row>
          <xdr:rowOff>114300</xdr:rowOff>
        </xdr:from>
        <xdr:to>
          <xdr:col>16</xdr:col>
          <xdr:colOff>3686175</xdr:colOff>
          <xdr:row>67</xdr:row>
          <xdr:rowOff>619125</xdr:rowOff>
        </xdr:to>
        <xdr:sp macro="" textlink="">
          <xdr:nvSpPr>
            <xdr:cNvPr id="2217" name="ComboBox152"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68</xdr:row>
          <xdr:rowOff>104775</xdr:rowOff>
        </xdr:from>
        <xdr:to>
          <xdr:col>16</xdr:col>
          <xdr:colOff>3686175</xdr:colOff>
          <xdr:row>68</xdr:row>
          <xdr:rowOff>600075</xdr:rowOff>
        </xdr:to>
        <xdr:sp macro="" textlink="">
          <xdr:nvSpPr>
            <xdr:cNvPr id="2218" name="ComboBox153"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69</xdr:row>
          <xdr:rowOff>85725</xdr:rowOff>
        </xdr:from>
        <xdr:to>
          <xdr:col>16</xdr:col>
          <xdr:colOff>3686175</xdr:colOff>
          <xdr:row>69</xdr:row>
          <xdr:rowOff>581025</xdr:rowOff>
        </xdr:to>
        <xdr:sp macro="" textlink="">
          <xdr:nvSpPr>
            <xdr:cNvPr id="2219" name="ComboBox154"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70</xdr:row>
          <xdr:rowOff>47625</xdr:rowOff>
        </xdr:from>
        <xdr:to>
          <xdr:col>16</xdr:col>
          <xdr:colOff>3695700</xdr:colOff>
          <xdr:row>70</xdr:row>
          <xdr:rowOff>542925</xdr:rowOff>
        </xdr:to>
        <xdr:sp macro="" textlink="">
          <xdr:nvSpPr>
            <xdr:cNvPr id="2220" name="ComboBox155"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71</xdr:row>
          <xdr:rowOff>228600</xdr:rowOff>
        </xdr:from>
        <xdr:to>
          <xdr:col>16</xdr:col>
          <xdr:colOff>3657600</xdr:colOff>
          <xdr:row>71</xdr:row>
          <xdr:rowOff>733425</xdr:rowOff>
        </xdr:to>
        <xdr:sp macro="" textlink="">
          <xdr:nvSpPr>
            <xdr:cNvPr id="2221" name="ComboBox156"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72</xdr:row>
          <xdr:rowOff>219075</xdr:rowOff>
        </xdr:from>
        <xdr:to>
          <xdr:col>16</xdr:col>
          <xdr:colOff>3676650</xdr:colOff>
          <xdr:row>72</xdr:row>
          <xdr:rowOff>704850</xdr:rowOff>
        </xdr:to>
        <xdr:sp macro="" textlink="">
          <xdr:nvSpPr>
            <xdr:cNvPr id="2222" name="ComboBox157"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73</xdr:row>
          <xdr:rowOff>95250</xdr:rowOff>
        </xdr:from>
        <xdr:to>
          <xdr:col>16</xdr:col>
          <xdr:colOff>3676650</xdr:colOff>
          <xdr:row>73</xdr:row>
          <xdr:rowOff>581025</xdr:rowOff>
        </xdr:to>
        <xdr:sp macro="" textlink="">
          <xdr:nvSpPr>
            <xdr:cNvPr id="2223" name="ComboBox158"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74</xdr:row>
          <xdr:rowOff>133350</xdr:rowOff>
        </xdr:from>
        <xdr:to>
          <xdr:col>16</xdr:col>
          <xdr:colOff>3695700</xdr:colOff>
          <xdr:row>74</xdr:row>
          <xdr:rowOff>619125</xdr:rowOff>
        </xdr:to>
        <xdr:sp macro="" textlink="">
          <xdr:nvSpPr>
            <xdr:cNvPr id="2224" name="ComboBox159"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88</xdr:row>
          <xdr:rowOff>0</xdr:rowOff>
        </xdr:from>
        <xdr:to>
          <xdr:col>16</xdr:col>
          <xdr:colOff>3676650</xdr:colOff>
          <xdr:row>89</xdr:row>
          <xdr:rowOff>152400</xdr:rowOff>
        </xdr:to>
        <xdr:sp macro="" textlink="">
          <xdr:nvSpPr>
            <xdr:cNvPr id="2225" name="ComboBox160"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27" name="ComboBox161"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28" name="ComboBox162"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88</xdr:row>
          <xdr:rowOff>0</xdr:rowOff>
        </xdr:from>
        <xdr:to>
          <xdr:col>16</xdr:col>
          <xdr:colOff>3638550</xdr:colOff>
          <xdr:row>89</xdr:row>
          <xdr:rowOff>161925</xdr:rowOff>
        </xdr:to>
        <xdr:sp macro="" textlink="">
          <xdr:nvSpPr>
            <xdr:cNvPr id="2229" name="ComboBox163"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88</xdr:row>
          <xdr:rowOff>0</xdr:rowOff>
        </xdr:from>
        <xdr:to>
          <xdr:col>16</xdr:col>
          <xdr:colOff>3619500</xdr:colOff>
          <xdr:row>89</xdr:row>
          <xdr:rowOff>152400</xdr:rowOff>
        </xdr:to>
        <xdr:sp macro="" textlink="">
          <xdr:nvSpPr>
            <xdr:cNvPr id="2230" name="ComboBox164"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88</xdr:row>
          <xdr:rowOff>0</xdr:rowOff>
        </xdr:from>
        <xdr:to>
          <xdr:col>16</xdr:col>
          <xdr:colOff>3619500</xdr:colOff>
          <xdr:row>89</xdr:row>
          <xdr:rowOff>152400</xdr:rowOff>
        </xdr:to>
        <xdr:sp macro="" textlink="">
          <xdr:nvSpPr>
            <xdr:cNvPr id="2231" name="ComboBox165"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32" name="ComboBox166"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88</xdr:row>
          <xdr:rowOff>0</xdr:rowOff>
        </xdr:from>
        <xdr:to>
          <xdr:col>16</xdr:col>
          <xdr:colOff>3667125</xdr:colOff>
          <xdr:row>89</xdr:row>
          <xdr:rowOff>152400</xdr:rowOff>
        </xdr:to>
        <xdr:sp macro="" textlink="">
          <xdr:nvSpPr>
            <xdr:cNvPr id="2233" name="ComboBox167"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88</xdr:row>
          <xdr:rowOff>0</xdr:rowOff>
        </xdr:from>
        <xdr:to>
          <xdr:col>18</xdr:col>
          <xdr:colOff>19050</xdr:colOff>
          <xdr:row>89</xdr:row>
          <xdr:rowOff>161925</xdr:rowOff>
        </xdr:to>
        <xdr:sp macro="" textlink="">
          <xdr:nvSpPr>
            <xdr:cNvPr id="2234" name="ComboBox168"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88</xdr:row>
          <xdr:rowOff>0</xdr:rowOff>
        </xdr:from>
        <xdr:to>
          <xdr:col>16</xdr:col>
          <xdr:colOff>3676650</xdr:colOff>
          <xdr:row>89</xdr:row>
          <xdr:rowOff>152400</xdr:rowOff>
        </xdr:to>
        <xdr:sp macro="" textlink="">
          <xdr:nvSpPr>
            <xdr:cNvPr id="2235" name="ComboBox169"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88</xdr:row>
          <xdr:rowOff>0</xdr:rowOff>
        </xdr:from>
        <xdr:to>
          <xdr:col>16</xdr:col>
          <xdr:colOff>3714750</xdr:colOff>
          <xdr:row>89</xdr:row>
          <xdr:rowOff>152400</xdr:rowOff>
        </xdr:to>
        <xdr:sp macro="" textlink="">
          <xdr:nvSpPr>
            <xdr:cNvPr id="2236" name="ComboBox170"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3667125</xdr:colOff>
          <xdr:row>89</xdr:row>
          <xdr:rowOff>152400</xdr:rowOff>
        </xdr:to>
        <xdr:sp macro="" textlink="">
          <xdr:nvSpPr>
            <xdr:cNvPr id="2237" name="ComboBox171"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8191500</xdr:colOff>
          <xdr:row>88</xdr:row>
          <xdr:rowOff>0</xdr:rowOff>
        </xdr:from>
        <xdr:to>
          <xdr:col>16</xdr:col>
          <xdr:colOff>3467100</xdr:colOff>
          <xdr:row>89</xdr:row>
          <xdr:rowOff>152400</xdr:rowOff>
        </xdr:to>
        <xdr:sp macro="" textlink="">
          <xdr:nvSpPr>
            <xdr:cNvPr id="2238" name="ComboBox172"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xdr:row>
          <xdr:rowOff>1838325</xdr:rowOff>
        </xdr:from>
        <xdr:to>
          <xdr:col>18</xdr:col>
          <xdr:colOff>4000500</xdr:colOff>
          <xdr:row>2</xdr:row>
          <xdr:rowOff>3552825</xdr:rowOff>
        </xdr:to>
        <xdr:sp macro="" textlink="">
          <xdr:nvSpPr>
            <xdr:cNvPr id="2240" name="ComboBox173"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xdr:row>
          <xdr:rowOff>57150</xdr:rowOff>
        </xdr:from>
        <xdr:to>
          <xdr:col>18</xdr:col>
          <xdr:colOff>4000500</xdr:colOff>
          <xdr:row>3</xdr:row>
          <xdr:rowOff>590550</xdr:rowOff>
        </xdr:to>
        <xdr:sp macro="" textlink="">
          <xdr:nvSpPr>
            <xdr:cNvPr id="2241" name="ComboBox174"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4</xdr:row>
          <xdr:rowOff>142875</xdr:rowOff>
        </xdr:from>
        <xdr:to>
          <xdr:col>18</xdr:col>
          <xdr:colOff>4010025</xdr:colOff>
          <xdr:row>4</xdr:row>
          <xdr:rowOff>676275</xdr:rowOff>
        </xdr:to>
        <xdr:sp macro="" textlink="">
          <xdr:nvSpPr>
            <xdr:cNvPr id="2242" name="ComboBox175"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5</xdr:row>
          <xdr:rowOff>238125</xdr:rowOff>
        </xdr:from>
        <xdr:to>
          <xdr:col>18</xdr:col>
          <xdr:colOff>4029075</xdr:colOff>
          <xdr:row>5</xdr:row>
          <xdr:rowOff>771525</xdr:rowOff>
        </xdr:to>
        <xdr:sp macro="" textlink="">
          <xdr:nvSpPr>
            <xdr:cNvPr id="2243" name="ComboBox176"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xdr:row>
          <xdr:rowOff>495300</xdr:rowOff>
        </xdr:from>
        <xdr:to>
          <xdr:col>18</xdr:col>
          <xdr:colOff>3981450</xdr:colOff>
          <xdr:row>6</xdr:row>
          <xdr:rowOff>1028700</xdr:rowOff>
        </xdr:to>
        <xdr:sp macro="" textlink="">
          <xdr:nvSpPr>
            <xdr:cNvPr id="2244" name="ComboBox177"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xdr:row>
          <xdr:rowOff>219075</xdr:rowOff>
        </xdr:from>
        <xdr:to>
          <xdr:col>18</xdr:col>
          <xdr:colOff>3981450</xdr:colOff>
          <xdr:row>7</xdr:row>
          <xdr:rowOff>762000</xdr:rowOff>
        </xdr:to>
        <xdr:sp macro="" textlink="">
          <xdr:nvSpPr>
            <xdr:cNvPr id="2245" name="ComboBox178"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xdr:row>
          <xdr:rowOff>47625</xdr:rowOff>
        </xdr:from>
        <xdr:to>
          <xdr:col>18</xdr:col>
          <xdr:colOff>3981450</xdr:colOff>
          <xdr:row>8</xdr:row>
          <xdr:rowOff>571500</xdr:rowOff>
        </xdr:to>
        <xdr:sp macro="" textlink="">
          <xdr:nvSpPr>
            <xdr:cNvPr id="2246" name="ComboBox179"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76200</xdr:rowOff>
        </xdr:from>
        <xdr:to>
          <xdr:col>18</xdr:col>
          <xdr:colOff>4019550</xdr:colOff>
          <xdr:row>9</xdr:row>
          <xdr:rowOff>600075</xdr:rowOff>
        </xdr:to>
        <xdr:sp macro="" textlink="">
          <xdr:nvSpPr>
            <xdr:cNvPr id="2247" name="ComboBox180"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85725</xdr:rowOff>
        </xdr:from>
        <xdr:to>
          <xdr:col>18</xdr:col>
          <xdr:colOff>4019550</xdr:colOff>
          <xdr:row>10</xdr:row>
          <xdr:rowOff>619125</xdr:rowOff>
        </xdr:to>
        <xdr:sp macro="" textlink="">
          <xdr:nvSpPr>
            <xdr:cNvPr id="2248" name="ComboBox181"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114300</xdr:rowOff>
        </xdr:from>
        <xdr:to>
          <xdr:col>18</xdr:col>
          <xdr:colOff>4019550</xdr:colOff>
          <xdr:row>11</xdr:row>
          <xdr:rowOff>647700</xdr:rowOff>
        </xdr:to>
        <xdr:sp macro="" textlink="">
          <xdr:nvSpPr>
            <xdr:cNvPr id="2249" name="ComboBox182"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xdr:row>
          <xdr:rowOff>152400</xdr:rowOff>
        </xdr:from>
        <xdr:to>
          <xdr:col>18</xdr:col>
          <xdr:colOff>4000500</xdr:colOff>
          <xdr:row>12</xdr:row>
          <xdr:rowOff>695325</xdr:rowOff>
        </xdr:to>
        <xdr:sp macro="" textlink="">
          <xdr:nvSpPr>
            <xdr:cNvPr id="2250" name="ComboBox183"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466725</xdr:rowOff>
        </xdr:from>
        <xdr:to>
          <xdr:col>18</xdr:col>
          <xdr:colOff>4000500</xdr:colOff>
          <xdr:row>13</xdr:row>
          <xdr:rowOff>1000125</xdr:rowOff>
        </xdr:to>
        <xdr:sp macro="" textlink="">
          <xdr:nvSpPr>
            <xdr:cNvPr id="2251" name="ComboBox184"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14</xdr:row>
          <xdr:rowOff>85725</xdr:rowOff>
        </xdr:from>
        <xdr:to>
          <xdr:col>18</xdr:col>
          <xdr:colOff>3971925</xdr:colOff>
          <xdr:row>14</xdr:row>
          <xdr:rowOff>619125</xdr:rowOff>
        </xdr:to>
        <xdr:sp macro="" textlink="">
          <xdr:nvSpPr>
            <xdr:cNvPr id="2252" name="ComboBox185"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15</xdr:row>
          <xdr:rowOff>85725</xdr:rowOff>
        </xdr:from>
        <xdr:to>
          <xdr:col>18</xdr:col>
          <xdr:colOff>3981450</xdr:colOff>
          <xdr:row>15</xdr:row>
          <xdr:rowOff>619125</xdr:rowOff>
        </xdr:to>
        <xdr:sp macro="" textlink="">
          <xdr:nvSpPr>
            <xdr:cNvPr id="2253" name="ComboBox186"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1828800</xdr:colOff>
          <xdr:row>16</xdr:row>
          <xdr:rowOff>123825</xdr:rowOff>
        </xdr:from>
        <xdr:to>
          <xdr:col>18</xdr:col>
          <xdr:colOff>4029075</xdr:colOff>
          <xdr:row>17</xdr:row>
          <xdr:rowOff>0</xdr:rowOff>
        </xdr:to>
        <xdr:sp macro="" textlink="">
          <xdr:nvSpPr>
            <xdr:cNvPr id="2254" name="ComboBox187"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17</xdr:row>
          <xdr:rowOff>266700</xdr:rowOff>
        </xdr:from>
        <xdr:to>
          <xdr:col>18</xdr:col>
          <xdr:colOff>3971925</xdr:colOff>
          <xdr:row>17</xdr:row>
          <xdr:rowOff>790575</xdr:rowOff>
        </xdr:to>
        <xdr:sp macro="" textlink="">
          <xdr:nvSpPr>
            <xdr:cNvPr id="2255" name="ComboBox188"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xdr:row>
          <xdr:rowOff>304800</xdr:rowOff>
        </xdr:from>
        <xdr:to>
          <xdr:col>18</xdr:col>
          <xdr:colOff>3981450</xdr:colOff>
          <xdr:row>18</xdr:row>
          <xdr:rowOff>828675</xdr:rowOff>
        </xdr:to>
        <xdr:sp macro="" textlink="">
          <xdr:nvSpPr>
            <xdr:cNvPr id="2256" name="ComboBox189"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76200</xdr:rowOff>
        </xdr:from>
        <xdr:to>
          <xdr:col>18</xdr:col>
          <xdr:colOff>4000500</xdr:colOff>
          <xdr:row>19</xdr:row>
          <xdr:rowOff>600075</xdr:rowOff>
        </xdr:to>
        <xdr:sp macro="" textlink="">
          <xdr:nvSpPr>
            <xdr:cNvPr id="2257" name="ComboBox190"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504825</xdr:rowOff>
        </xdr:from>
        <xdr:to>
          <xdr:col>18</xdr:col>
          <xdr:colOff>4000500</xdr:colOff>
          <xdr:row>20</xdr:row>
          <xdr:rowOff>1028700</xdr:rowOff>
        </xdr:to>
        <xdr:sp macro="" textlink="">
          <xdr:nvSpPr>
            <xdr:cNvPr id="2258" name="ComboBox191"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xdr:row>
          <xdr:rowOff>219075</xdr:rowOff>
        </xdr:from>
        <xdr:to>
          <xdr:col>18</xdr:col>
          <xdr:colOff>4000500</xdr:colOff>
          <xdr:row>21</xdr:row>
          <xdr:rowOff>742950</xdr:rowOff>
        </xdr:to>
        <xdr:sp macro="" textlink="">
          <xdr:nvSpPr>
            <xdr:cNvPr id="2259" name="ComboBox192"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22</xdr:row>
          <xdr:rowOff>914400</xdr:rowOff>
        </xdr:from>
        <xdr:to>
          <xdr:col>18</xdr:col>
          <xdr:colOff>3981450</xdr:colOff>
          <xdr:row>22</xdr:row>
          <xdr:rowOff>1438275</xdr:rowOff>
        </xdr:to>
        <xdr:sp macro="" textlink="">
          <xdr:nvSpPr>
            <xdr:cNvPr id="2260" name="ComboBox193"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23</xdr:row>
          <xdr:rowOff>676275</xdr:rowOff>
        </xdr:from>
        <xdr:to>
          <xdr:col>18</xdr:col>
          <xdr:colOff>3981450</xdr:colOff>
          <xdr:row>23</xdr:row>
          <xdr:rowOff>1200150</xdr:rowOff>
        </xdr:to>
        <xdr:sp macro="" textlink="">
          <xdr:nvSpPr>
            <xdr:cNvPr id="2261" name="ComboBox194"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24</xdr:row>
          <xdr:rowOff>295275</xdr:rowOff>
        </xdr:from>
        <xdr:to>
          <xdr:col>18</xdr:col>
          <xdr:colOff>4000500</xdr:colOff>
          <xdr:row>24</xdr:row>
          <xdr:rowOff>828675</xdr:rowOff>
        </xdr:to>
        <xdr:sp macro="" textlink="">
          <xdr:nvSpPr>
            <xdr:cNvPr id="2262" name="ComboBox195"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xdr:row>
          <xdr:rowOff>171450</xdr:rowOff>
        </xdr:from>
        <xdr:to>
          <xdr:col>18</xdr:col>
          <xdr:colOff>3981450</xdr:colOff>
          <xdr:row>25</xdr:row>
          <xdr:rowOff>695325</xdr:rowOff>
        </xdr:to>
        <xdr:sp macro="" textlink="">
          <xdr:nvSpPr>
            <xdr:cNvPr id="2263" name="ComboBox196"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xdr:row>
          <xdr:rowOff>523875</xdr:rowOff>
        </xdr:from>
        <xdr:to>
          <xdr:col>18</xdr:col>
          <xdr:colOff>3981450</xdr:colOff>
          <xdr:row>26</xdr:row>
          <xdr:rowOff>1047750</xdr:rowOff>
        </xdr:to>
        <xdr:sp macro="" textlink="">
          <xdr:nvSpPr>
            <xdr:cNvPr id="2264" name="ComboBox197"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27</xdr:row>
          <xdr:rowOff>257175</xdr:rowOff>
        </xdr:from>
        <xdr:to>
          <xdr:col>18</xdr:col>
          <xdr:colOff>3981450</xdr:colOff>
          <xdr:row>27</xdr:row>
          <xdr:rowOff>781050</xdr:rowOff>
        </xdr:to>
        <xdr:sp macro="" textlink="">
          <xdr:nvSpPr>
            <xdr:cNvPr id="2265" name="ComboBox198"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xdr:row>
          <xdr:rowOff>28575</xdr:rowOff>
        </xdr:from>
        <xdr:to>
          <xdr:col>18</xdr:col>
          <xdr:colOff>3981450</xdr:colOff>
          <xdr:row>28</xdr:row>
          <xdr:rowOff>552450</xdr:rowOff>
        </xdr:to>
        <xdr:sp macro="" textlink="">
          <xdr:nvSpPr>
            <xdr:cNvPr id="2266" name="ComboBox199"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123825</xdr:rowOff>
        </xdr:from>
        <xdr:to>
          <xdr:col>18</xdr:col>
          <xdr:colOff>3981450</xdr:colOff>
          <xdr:row>29</xdr:row>
          <xdr:rowOff>647700</xdr:rowOff>
        </xdr:to>
        <xdr:sp macro="" textlink="">
          <xdr:nvSpPr>
            <xdr:cNvPr id="2267" name="ComboBox200"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30</xdr:row>
          <xdr:rowOff>123825</xdr:rowOff>
        </xdr:from>
        <xdr:to>
          <xdr:col>18</xdr:col>
          <xdr:colOff>4000500</xdr:colOff>
          <xdr:row>30</xdr:row>
          <xdr:rowOff>647700</xdr:rowOff>
        </xdr:to>
        <xdr:sp macro="" textlink="">
          <xdr:nvSpPr>
            <xdr:cNvPr id="2268" name="ComboBox201"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31</xdr:row>
          <xdr:rowOff>95250</xdr:rowOff>
        </xdr:from>
        <xdr:to>
          <xdr:col>18</xdr:col>
          <xdr:colOff>4010025</xdr:colOff>
          <xdr:row>31</xdr:row>
          <xdr:rowOff>628650</xdr:rowOff>
        </xdr:to>
        <xdr:sp macro="" textlink="">
          <xdr:nvSpPr>
            <xdr:cNvPr id="2269" name="ComboBox202"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32</xdr:row>
          <xdr:rowOff>123825</xdr:rowOff>
        </xdr:from>
        <xdr:to>
          <xdr:col>18</xdr:col>
          <xdr:colOff>3990975</xdr:colOff>
          <xdr:row>33</xdr:row>
          <xdr:rowOff>9525</xdr:rowOff>
        </xdr:to>
        <xdr:sp macro="" textlink="">
          <xdr:nvSpPr>
            <xdr:cNvPr id="2270" name="ComboBox203"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33</xdr:row>
          <xdr:rowOff>304800</xdr:rowOff>
        </xdr:from>
        <xdr:to>
          <xdr:col>18</xdr:col>
          <xdr:colOff>3990975</xdr:colOff>
          <xdr:row>33</xdr:row>
          <xdr:rowOff>828675</xdr:rowOff>
        </xdr:to>
        <xdr:sp macro="" textlink="">
          <xdr:nvSpPr>
            <xdr:cNvPr id="2271" name="ComboBox204"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114300</xdr:rowOff>
        </xdr:from>
        <xdr:to>
          <xdr:col>18</xdr:col>
          <xdr:colOff>3981450</xdr:colOff>
          <xdr:row>34</xdr:row>
          <xdr:rowOff>638175</xdr:rowOff>
        </xdr:to>
        <xdr:sp macro="" textlink="">
          <xdr:nvSpPr>
            <xdr:cNvPr id="2272" name="ComboBox205"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35</xdr:row>
          <xdr:rowOff>114300</xdr:rowOff>
        </xdr:from>
        <xdr:to>
          <xdr:col>18</xdr:col>
          <xdr:colOff>4000500</xdr:colOff>
          <xdr:row>35</xdr:row>
          <xdr:rowOff>638175</xdr:rowOff>
        </xdr:to>
        <xdr:sp macro="" textlink="">
          <xdr:nvSpPr>
            <xdr:cNvPr id="2273" name="ComboBox206"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36</xdr:row>
          <xdr:rowOff>114300</xdr:rowOff>
        </xdr:from>
        <xdr:to>
          <xdr:col>18</xdr:col>
          <xdr:colOff>3990975</xdr:colOff>
          <xdr:row>36</xdr:row>
          <xdr:rowOff>638175</xdr:rowOff>
        </xdr:to>
        <xdr:sp macro="" textlink="">
          <xdr:nvSpPr>
            <xdr:cNvPr id="2274" name="ComboBox207"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37</xdr:row>
          <xdr:rowOff>57150</xdr:rowOff>
        </xdr:from>
        <xdr:to>
          <xdr:col>18</xdr:col>
          <xdr:colOff>4000500</xdr:colOff>
          <xdr:row>38</xdr:row>
          <xdr:rowOff>9525</xdr:rowOff>
        </xdr:to>
        <xdr:sp macro="" textlink="">
          <xdr:nvSpPr>
            <xdr:cNvPr id="2275" name="ComboBox208"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381000</xdr:rowOff>
        </xdr:from>
        <xdr:to>
          <xdr:col>18</xdr:col>
          <xdr:colOff>4000500</xdr:colOff>
          <xdr:row>38</xdr:row>
          <xdr:rowOff>914400</xdr:rowOff>
        </xdr:to>
        <xdr:sp macro="" textlink="">
          <xdr:nvSpPr>
            <xdr:cNvPr id="2276" name="ComboBox209"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39</xdr:row>
          <xdr:rowOff>247650</xdr:rowOff>
        </xdr:from>
        <xdr:to>
          <xdr:col>18</xdr:col>
          <xdr:colOff>4019550</xdr:colOff>
          <xdr:row>39</xdr:row>
          <xdr:rowOff>771525</xdr:rowOff>
        </xdr:to>
        <xdr:sp macro="" textlink="">
          <xdr:nvSpPr>
            <xdr:cNvPr id="2277" name="ComboBox210"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66675</xdr:rowOff>
        </xdr:from>
        <xdr:to>
          <xdr:col>18</xdr:col>
          <xdr:colOff>4000500</xdr:colOff>
          <xdr:row>40</xdr:row>
          <xdr:rowOff>590550</xdr:rowOff>
        </xdr:to>
        <xdr:sp macro="" textlink="">
          <xdr:nvSpPr>
            <xdr:cNvPr id="2278" name="ComboBox211"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41</xdr:row>
          <xdr:rowOff>38100</xdr:rowOff>
        </xdr:from>
        <xdr:to>
          <xdr:col>18</xdr:col>
          <xdr:colOff>3981450</xdr:colOff>
          <xdr:row>41</xdr:row>
          <xdr:rowOff>571500</xdr:rowOff>
        </xdr:to>
        <xdr:sp macro="" textlink="">
          <xdr:nvSpPr>
            <xdr:cNvPr id="2279" name="ComboBox212"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42</xdr:row>
          <xdr:rowOff>114300</xdr:rowOff>
        </xdr:from>
        <xdr:to>
          <xdr:col>18</xdr:col>
          <xdr:colOff>3990975</xdr:colOff>
          <xdr:row>42</xdr:row>
          <xdr:rowOff>638175</xdr:rowOff>
        </xdr:to>
        <xdr:sp macro="" textlink="">
          <xdr:nvSpPr>
            <xdr:cNvPr id="2280" name="ComboBox213"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43</xdr:row>
          <xdr:rowOff>95250</xdr:rowOff>
        </xdr:from>
        <xdr:to>
          <xdr:col>18</xdr:col>
          <xdr:colOff>3981450</xdr:colOff>
          <xdr:row>43</xdr:row>
          <xdr:rowOff>619125</xdr:rowOff>
        </xdr:to>
        <xdr:sp macro="" textlink="">
          <xdr:nvSpPr>
            <xdr:cNvPr id="2281" name="ComboBox214"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44</xdr:row>
          <xdr:rowOff>123825</xdr:rowOff>
        </xdr:from>
        <xdr:to>
          <xdr:col>18</xdr:col>
          <xdr:colOff>4000500</xdr:colOff>
          <xdr:row>44</xdr:row>
          <xdr:rowOff>647700</xdr:rowOff>
        </xdr:to>
        <xdr:sp macro="" textlink="">
          <xdr:nvSpPr>
            <xdr:cNvPr id="2282" name="ComboBox215"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85725</xdr:rowOff>
        </xdr:from>
        <xdr:to>
          <xdr:col>18</xdr:col>
          <xdr:colOff>3962400</xdr:colOff>
          <xdr:row>45</xdr:row>
          <xdr:rowOff>609600</xdr:rowOff>
        </xdr:to>
        <xdr:sp macro="" textlink="">
          <xdr:nvSpPr>
            <xdr:cNvPr id="2283" name="ComboBox216"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95250</xdr:rowOff>
        </xdr:from>
        <xdr:to>
          <xdr:col>18</xdr:col>
          <xdr:colOff>4000500</xdr:colOff>
          <xdr:row>46</xdr:row>
          <xdr:rowOff>619125</xdr:rowOff>
        </xdr:to>
        <xdr:sp macro="" textlink="">
          <xdr:nvSpPr>
            <xdr:cNvPr id="2284" name="ComboBox217"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47</xdr:row>
          <xdr:rowOff>209550</xdr:rowOff>
        </xdr:from>
        <xdr:to>
          <xdr:col>18</xdr:col>
          <xdr:colOff>3981450</xdr:colOff>
          <xdr:row>47</xdr:row>
          <xdr:rowOff>733425</xdr:rowOff>
        </xdr:to>
        <xdr:sp macro="" textlink="">
          <xdr:nvSpPr>
            <xdr:cNvPr id="2285" name="ComboBox218"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48</xdr:row>
          <xdr:rowOff>352425</xdr:rowOff>
        </xdr:from>
        <xdr:to>
          <xdr:col>18</xdr:col>
          <xdr:colOff>3981450</xdr:colOff>
          <xdr:row>48</xdr:row>
          <xdr:rowOff>876300</xdr:rowOff>
        </xdr:to>
        <xdr:sp macro="" textlink="">
          <xdr:nvSpPr>
            <xdr:cNvPr id="2286" name="ComboBox219"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49</xdr:row>
          <xdr:rowOff>323850</xdr:rowOff>
        </xdr:from>
        <xdr:to>
          <xdr:col>18</xdr:col>
          <xdr:colOff>4000500</xdr:colOff>
          <xdr:row>49</xdr:row>
          <xdr:rowOff>847725</xdr:rowOff>
        </xdr:to>
        <xdr:sp macro="" textlink="">
          <xdr:nvSpPr>
            <xdr:cNvPr id="2287" name="ComboBox220"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50</xdr:row>
          <xdr:rowOff>85725</xdr:rowOff>
        </xdr:from>
        <xdr:to>
          <xdr:col>18</xdr:col>
          <xdr:colOff>3981450</xdr:colOff>
          <xdr:row>50</xdr:row>
          <xdr:rowOff>609600</xdr:rowOff>
        </xdr:to>
        <xdr:sp macro="" textlink="">
          <xdr:nvSpPr>
            <xdr:cNvPr id="2288" name="ComboBox221"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51</xdr:row>
          <xdr:rowOff>314325</xdr:rowOff>
        </xdr:from>
        <xdr:to>
          <xdr:col>18</xdr:col>
          <xdr:colOff>3981450</xdr:colOff>
          <xdr:row>51</xdr:row>
          <xdr:rowOff>838200</xdr:rowOff>
        </xdr:to>
        <xdr:sp macro="" textlink="">
          <xdr:nvSpPr>
            <xdr:cNvPr id="2289" name="ComboBox222"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52</xdr:row>
          <xdr:rowOff>95250</xdr:rowOff>
        </xdr:from>
        <xdr:to>
          <xdr:col>18</xdr:col>
          <xdr:colOff>4000500</xdr:colOff>
          <xdr:row>52</xdr:row>
          <xdr:rowOff>619125</xdr:rowOff>
        </xdr:to>
        <xdr:sp macro="" textlink="">
          <xdr:nvSpPr>
            <xdr:cNvPr id="2290" name="ComboBox223"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53</xdr:row>
          <xdr:rowOff>57150</xdr:rowOff>
        </xdr:from>
        <xdr:to>
          <xdr:col>18</xdr:col>
          <xdr:colOff>4000500</xdr:colOff>
          <xdr:row>53</xdr:row>
          <xdr:rowOff>581025</xdr:rowOff>
        </xdr:to>
        <xdr:sp macro="" textlink="">
          <xdr:nvSpPr>
            <xdr:cNvPr id="2291" name="ComboBox224"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54</xdr:row>
          <xdr:rowOff>95250</xdr:rowOff>
        </xdr:from>
        <xdr:to>
          <xdr:col>18</xdr:col>
          <xdr:colOff>3981450</xdr:colOff>
          <xdr:row>54</xdr:row>
          <xdr:rowOff>619125</xdr:rowOff>
        </xdr:to>
        <xdr:sp macro="" textlink="">
          <xdr:nvSpPr>
            <xdr:cNvPr id="2292" name="ComboBox225"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55</xdr:row>
          <xdr:rowOff>247650</xdr:rowOff>
        </xdr:from>
        <xdr:to>
          <xdr:col>18</xdr:col>
          <xdr:colOff>3981450</xdr:colOff>
          <xdr:row>55</xdr:row>
          <xdr:rowOff>771525</xdr:rowOff>
        </xdr:to>
        <xdr:sp macro="" textlink="">
          <xdr:nvSpPr>
            <xdr:cNvPr id="2294" name="ComboBox227"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xdr:row>
          <xdr:rowOff>295275</xdr:rowOff>
        </xdr:from>
        <xdr:to>
          <xdr:col>18</xdr:col>
          <xdr:colOff>4000500</xdr:colOff>
          <xdr:row>56</xdr:row>
          <xdr:rowOff>819150</xdr:rowOff>
        </xdr:to>
        <xdr:sp macro="" textlink="">
          <xdr:nvSpPr>
            <xdr:cNvPr id="2295" name="ComboBox228"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57</xdr:row>
          <xdr:rowOff>104775</xdr:rowOff>
        </xdr:from>
        <xdr:to>
          <xdr:col>18</xdr:col>
          <xdr:colOff>3962400</xdr:colOff>
          <xdr:row>57</xdr:row>
          <xdr:rowOff>628650</xdr:rowOff>
        </xdr:to>
        <xdr:sp macro="" textlink="">
          <xdr:nvSpPr>
            <xdr:cNvPr id="2296" name="ComboBox229"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xdr:row>
          <xdr:rowOff>123825</xdr:rowOff>
        </xdr:from>
        <xdr:to>
          <xdr:col>18</xdr:col>
          <xdr:colOff>4000500</xdr:colOff>
          <xdr:row>58</xdr:row>
          <xdr:rowOff>647700</xdr:rowOff>
        </xdr:to>
        <xdr:sp macro="" textlink="">
          <xdr:nvSpPr>
            <xdr:cNvPr id="2297" name="ComboBox230"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59</xdr:row>
          <xdr:rowOff>514350</xdr:rowOff>
        </xdr:from>
        <xdr:to>
          <xdr:col>18</xdr:col>
          <xdr:colOff>4000500</xdr:colOff>
          <xdr:row>59</xdr:row>
          <xdr:rowOff>1038225</xdr:rowOff>
        </xdr:to>
        <xdr:sp macro="" textlink="">
          <xdr:nvSpPr>
            <xdr:cNvPr id="2298" name="ComboBox231"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60</xdr:row>
          <xdr:rowOff>219075</xdr:rowOff>
        </xdr:from>
        <xdr:to>
          <xdr:col>18</xdr:col>
          <xdr:colOff>4000500</xdr:colOff>
          <xdr:row>60</xdr:row>
          <xdr:rowOff>742950</xdr:rowOff>
        </xdr:to>
        <xdr:sp macro="" textlink="">
          <xdr:nvSpPr>
            <xdr:cNvPr id="2299" name="ComboBox232"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61</xdr:row>
          <xdr:rowOff>85725</xdr:rowOff>
        </xdr:from>
        <xdr:to>
          <xdr:col>18</xdr:col>
          <xdr:colOff>4000500</xdr:colOff>
          <xdr:row>61</xdr:row>
          <xdr:rowOff>609600</xdr:rowOff>
        </xdr:to>
        <xdr:sp macro="" textlink="">
          <xdr:nvSpPr>
            <xdr:cNvPr id="2300" name="ComboBox233"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62</xdr:row>
          <xdr:rowOff>123825</xdr:rowOff>
        </xdr:from>
        <xdr:to>
          <xdr:col>18</xdr:col>
          <xdr:colOff>3962400</xdr:colOff>
          <xdr:row>62</xdr:row>
          <xdr:rowOff>647700</xdr:rowOff>
        </xdr:to>
        <xdr:sp macro="" textlink="">
          <xdr:nvSpPr>
            <xdr:cNvPr id="2301" name="ComboBox234"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xdr:row>
          <xdr:rowOff>95250</xdr:rowOff>
        </xdr:from>
        <xdr:to>
          <xdr:col>18</xdr:col>
          <xdr:colOff>3952875</xdr:colOff>
          <xdr:row>63</xdr:row>
          <xdr:rowOff>619125</xdr:rowOff>
        </xdr:to>
        <xdr:sp macro="" textlink="">
          <xdr:nvSpPr>
            <xdr:cNvPr id="2302" name="ComboBox235"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64</xdr:row>
          <xdr:rowOff>104775</xdr:rowOff>
        </xdr:from>
        <xdr:to>
          <xdr:col>18</xdr:col>
          <xdr:colOff>3981450</xdr:colOff>
          <xdr:row>64</xdr:row>
          <xdr:rowOff>628650</xdr:rowOff>
        </xdr:to>
        <xdr:sp macro="" textlink="">
          <xdr:nvSpPr>
            <xdr:cNvPr id="2303" name="ComboBox236"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65</xdr:row>
          <xdr:rowOff>104775</xdr:rowOff>
        </xdr:from>
        <xdr:to>
          <xdr:col>18</xdr:col>
          <xdr:colOff>3981450</xdr:colOff>
          <xdr:row>65</xdr:row>
          <xdr:rowOff>628650</xdr:rowOff>
        </xdr:to>
        <xdr:sp macro="" textlink="">
          <xdr:nvSpPr>
            <xdr:cNvPr id="2304" name="ComboBox237"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66</xdr:row>
          <xdr:rowOff>104775</xdr:rowOff>
        </xdr:from>
        <xdr:to>
          <xdr:col>18</xdr:col>
          <xdr:colOff>4000500</xdr:colOff>
          <xdr:row>66</xdr:row>
          <xdr:rowOff>628650</xdr:rowOff>
        </xdr:to>
        <xdr:sp macro="" textlink="">
          <xdr:nvSpPr>
            <xdr:cNvPr id="2305" name="ComboBox238"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67</xdr:row>
          <xdr:rowOff>104775</xdr:rowOff>
        </xdr:from>
        <xdr:to>
          <xdr:col>18</xdr:col>
          <xdr:colOff>3981450</xdr:colOff>
          <xdr:row>67</xdr:row>
          <xdr:rowOff>628650</xdr:rowOff>
        </xdr:to>
        <xdr:sp macro="" textlink="">
          <xdr:nvSpPr>
            <xdr:cNvPr id="2306" name="ComboBox239"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104775</xdr:rowOff>
        </xdr:from>
        <xdr:to>
          <xdr:col>18</xdr:col>
          <xdr:colOff>3981450</xdr:colOff>
          <xdr:row>68</xdr:row>
          <xdr:rowOff>628650</xdr:rowOff>
        </xdr:to>
        <xdr:sp macro="" textlink="">
          <xdr:nvSpPr>
            <xdr:cNvPr id="2307" name="ComboBox240"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133350</xdr:rowOff>
        </xdr:from>
        <xdr:to>
          <xdr:col>18</xdr:col>
          <xdr:colOff>3981450</xdr:colOff>
          <xdr:row>70</xdr:row>
          <xdr:rowOff>9525</xdr:rowOff>
        </xdr:to>
        <xdr:sp macro="" textlink="">
          <xdr:nvSpPr>
            <xdr:cNvPr id="2308" name="ComboBox241"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66675</xdr:rowOff>
        </xdr:from>
        <xdr:to>
          <xdr:col>18</xdr:col>
          <xdr:colOff>3962400</xdr:colOff>
          <xdr:row>71</xdr:row>
          <xdr:rowOff>9525</xdr:rowOff>
        </xdr:to>
        <xdr:sp macro="" textlink="">
          <xdr:nvSpPr>
            <xdr:cNvPr id="2309" name="ComboBox242"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219075</xdr:rowOff>
        </xdr:from>
        <xdr:to>
          <xdr:col>18</xdr:col>
          <xdr:colOff>3962400</xdr:colOff>
          <xdr:row>71</xdr:row>
          <xdr:rowOff>742950</xdr:rowOff>
        </xdr:to>
        <xdr:sp macro="" textlink="">
          <xdr:nvSpPr>
            <xdr:cNvPr id="2310" name="ComboBox243"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72</xdr:row>
          <xdr:rowOff>247650</xdr:rowOff>
        </xdr:from>
        <xdr:to>
          <xdr:col>18</xdr:col>
          <xdr:colOff>3962400</xdr:colOff>
          <xdr:row>72</xdr:row>
          <xdr:rowOff>771525</xdr:rowOff>
        </xdr:to>
        <xdr:sp macro="" textlink="">
          <xdr:nvSpPr>
            <xdr:cNvPr id="2311" name="ComboBox244"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73</xdr:row>
          <xdr:rowOff>66675</xdr:rowOff>
        </xdr:from>
        <xdr:to>
          <xdr:col>18</xdr:col>
          <xdr:colOff>3981450</xdr:colOff>
          <xdr:row>73</xdr:row>
          <xdr:rowOff>590550</xdr:rowOff>
        </xdr:to>
        <xdr:sp macro="" textlink="">
          <xdr:nvSpPr>
            <xdr:cNvPr id="2312" name="ComboBox245"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74</xdr:row>
          <xdr:rowOff>95250</xdr:rowOff>
        </xdr:from>
        <xdr:to>
          <xdr:col>18</xdr:col>
          <xdr:colOff>3981450</xdr:colOff>
          <xdr:row>74</xdr:row>
          <xdr:rowOff>619125</xdr:rowOff>
        </xdr:to>
        <xdr:sp macro="" textlink="">
          <xdr:nvSpPr>
            <xdr:cNvPr id="2313" name="ComboBox246"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104775</xdr:rowOff>
        </xdr:from>
        <xdr:to>
          <xdr:col>18</xdr:col>
          <xdr:colOff>3962400</xdr:colOff>
          <xdr:row>89</xdr:row>
          <xdr:rowOff>190500</xdr:rowOff>
        </xdr:to>
        <xdr:sp macro="" textlink="">
          <xdr:nvSpPr>
            <xdr:cNvPr id="2314" name="ComboBox247"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76</xdr:row>
          <xdr:rowOff>38100</xdr:rowOff>
        </xdr:from>
        <xdr:to>
          <xdr:col>18</xdr:col>
          <xdr:colOff>3962400</xdr:colOff>
          <xdr:row>89</xdr:row>
          <xdr:rowOff>190500</xdr:rowOff>
        </xdr:to>
        <xdr:sp macro="" textlink="">
          <xdr:nvSpPr>
            <xdr:cNvPr id="2315" name="ComboBox248"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85725</xdr:rowOff>
        </xdr:from>
        <xdr:to>
          <xdr:col>18</xdr:col>
          <xdr:colOff>3952875</xdr:colOff>
          <xdr:row>89</xdr:row>
          <xdr:rowOff>180975</xdr:rowOff>
        </xdr:to>
        <xdr:sp macro="" textlink="">
          <xdr:nvSpPr>
            <xdr:cNvPr id="2316" name="ComboBox249"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78</xdr:row>
          <xdr:rowOff>95250</xdr:rowOff>
        </xdr:from>
        <xdr:to>
          <xdr:col>18</xdr:col>
          <xdr:colOff>3981450</xdr:colOff>
          <xdr:row>89</xdr:row>
          <xdr:rowOff>190500</xdr:rowOff>
        </xdr:to>
        <xdr:sp macro="" textlink="">
          <xdr:nvSpPr>
            <xdr:cNvPr id="2317" name="ComboBox250"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79</xdr:row>
          <xdr:rowOff>95250</xdr:rowOff>
        </xdr:from>
        <xdr:to>
          <xdr:col>18</xdr:col>
          <xdr:colOff>3962400</xdr:colOff>
          <xdr:row>89</xdr:row>
          <xdr:rowOff>190500</xdr:rowOff>
        </xdr:to>
        <xdr:sp macro="" textlink="">
          <xdr:nvSpPr>
            <xdr:cNvPr id="2318" name="ComboBox251"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80</xdr:row>
          <xdr:rowOff>104775</xdr:rowOff>
        </xdr:from>
        <xdr:to>
          <xdr:col>18</xdr:col>
          <xdr:colOff>3962400</xdr:colOff>
          <xdr:row>89</xdr:row>
          <xdr:rowOff>190500</xdr:rowOff>
        </xdr:to>
        <xdr:sp macro="" textlink="">
          <xdr:nvSpPr>
            <xdr:cNvPr id="2319" name="ComboBox252"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81</xdr:row>
          <xdr:rowOff>123825</xdr:rowOff>
        </xdr:from>
        <xdr:to>
          <xdr:col>18</xdr:col>
          <xdr:colOff>3962400</xdr:colOff>
          <xdr:row>89</xdr:row>
          <xdr:rowOff>190500</xdr:rowOff>
        </xdr:to>
        <xdr:sp macro="" textlink="">
          <xdr:nvSpPr>
            <xdr:cNvPr id="2320" name="ComboBox253"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82</xdr:row>
          <xdr:rowOff>2085975</xdr:rowOff>
        </xdr:from>
        <xdr:to>
          <xdr:col>18</xdr:col>
          <xdr:colOff>3971925</xdr:colOff>
          <xdr:row>89</xdr:row>
          <xdr:rowOff>180975</xdr:rowOff>
        </xdr:to>
        <xdr:sp macro="" textlink="">
          <xdr:nvSpPr>
            <xdr:cNvPr id="2321" name="ComboBox254"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87</xdr:row>
          <xdr:rowOff>2124075</xdr:rowOff>
        </xdr:from>
        <xdr:to>
          <xdr:col>18</xdr:col>
          <xdr:colOff>3981450</xdr:colOff>
          <xdr:row>89</xdr:row>
          <xdr:rowOff>190500</xdr:rowOff>
        </xdr:to>
        <xdr:sp macro="" textlink="">
          <xdr:nvSpPr>
            <xdr:cNvPr id="2322" name="ComboBox255"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86</xdr:row>
          <xdr:rowOff>447675</xdr:rowOff>
        </xdr:from>
        <xdr:to>
          <xdr:col>18</xdr:col>
          <xdr:colOff>3962400</xdr:colOff>
          <xdr:row>89</xdr:row>
          <xdr:rowOff>190500</xdr:rowOff>
        </xdr:to>
        <xdr:sp macro="" textlink="">
          <xdr:nvSpPr>
            <xdr:cNvPr id="2323" name="ComboBox256"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85</xdr:row>
          <xdr:rowOff>619125</xdr:rowOff>
        </xdr:from>
        <xdr:to>
          <xdr:col>18</xdr:col>
          <xdr:colOff>4000500</xdr:colOff>
          <xdr:row>89</xdr:row>
          <xdr:rowOff>190500</xdr:rowOff>
        </xdr:to>
        <xdr:sp macro="" textlink="">
          <xdr:nvSpPr>
            <xdr:cNvPr id="2324" name="ComboBox257"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83</xdr:row>
          <xdr:rowOff>1743075</xdr:rowOff>
        </xdr:from>
        <xdr:to>
          <xdr:col>18</xdr:col>
          <xdr:colOff>4000500</xdr:colOff>
          <xdr:row>89</xdr:row>
          <xdr:rowOff>190500</xdr:rowOff>
        </xdr:to>
        <xdr:sp macro="" textlink="">
          <xdr:nvSpPr>
            <xdr:cNvPr id="2325" name="ComboBox258"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84</xdr:row>
          <xdr:rowOff>1647825</xdr:rowOff>
        </xdr:from>
        <xdr:to>
          <xdr:col>18</xdr:col>
          <xdr:colOff>4000500</xdr:colOff>
          <xdr:row>89</xdr:row>
          <xdr:rowOff>190500</xdr:rowOff>
        </xdr:to>
        <xdr:sp macro="" textlink="">
          <xdr:nvSpPr>
            <xdr:cNvPr id="2326" name="ComboBox259"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280148</xdr:colOff>
      <xdr:row>0</xdr:row>
      <xdr:rowOff>0</xdr:rowOff>
    </xdr:from>
    <xdr:to>
      <xdr:col>23</xdr:col>
      <xdr:colOff>263230</xdr:colOff>
      <xdr:row>36</xdr:row>
      <xdr:rowOff>104900</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761999</xdr:colOff>
      <xdr:row>30</xdr:row>
      <xdr:rowOff>51955</xdr:rowOff>
    </xdr:from>
    <xdr:ext cx="3498274" cy="357790"/>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939635" y="5766955"/>
          <a:ext cx="3498274"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800" b="1">
              <a:solidFill>
                <a:schemeClr val="accent1"/>
              </a:solidFill>
              <a:latin typeface="Arial" panose="020B0604020202020204" pitchFamily="34" charset="0"/>
              <a:cs typeface="Arial" panose="020B0604020202020204" pitchFamily="34" charset="0"/>
            </a:rPr>
            <a:t>PLANEACIÓN ESTRATEGICA</a:t>
          </a:r>
        </a:p>
      </xdr:txBody>
    </xdr:sp>
    <xdr:clientData/>
  </xdr:oneCellAnchor>
  <xdr:twoCellAnchor>
    <xdr:from>
      <xdr:col>3</xdr:col>
      <xdr:colOff>1216653</xdr:colOff>
      <xdr:row>27</xdr:row>
      <xdr:rowOff>85165</xdr:rowOff>
    </xdr:from>
    <xdr:to>
      <xdr:col>3</xdr:col>
      <xdr:colOff>1224845</xdr:colOff>
      <xdr:row>29</xdr:row>
      <xdr:rowOff>149371</xdr:rowOff>
    </xdr:to>
    <xdr:cxnSp macro="">
      <xdr:nvCxnSpPr>
        <xdr:cNvPr id="5" name="Conector recto 4">
          <a:extLst>
            <a:ext uri="{FF2B5EF4-FFF2-40B4-BE49-F238E27FC236}">
              <a16:creationId xmlns:a16="http://schemas.microsoft.com/office/drawing/2014/main" id="{00000000-0008-0000-0100-000005000000}"/>
            </a:ext>
          </a:extLst>
        </xdr:cNvPr>
        <xdr:cNvCxnSpPr/>
      </xdr:nvCxnSpPr>
      <xdr:spPr>
        <a:xfrm flipH="1">
          <a:off x="5805971" y="5228665"/>
          <a:ext cx="8192" cy="445206"/>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29849</xdr:colOff>
      <xdr:row>27</xdr:row>
      <xdr:rowOff>86846</xdr:rowOff>
    </xdr:from>
    <xdr:to>
      <xdr:col>4</xdr:col>
      <xdr:colOff>38041</xdr:colOff>
      <xdr:row>29</xdr:row>
      <xdr:rowOff>151052</xdr:rowOff>
    </xdr:to>
    <xdr:cxnSp macro="">
      <xdr:nvCxnSpPr>
        <xdr:cNvPr id="6" name="Conector recto 5">
          <a:extLst>
            <a:ext uri="{FF2B5EF4-FFF2-40B4-BE49-F238E27FC236}">
              <a16:creationId xmlns:a16="http://schemas.microsoft.com/office/drawing/2014/main" id="{00000000-0008-0000-0100-000006000000}"/>
            </a:ext>
          </a:extLst>
        </xdr:cNvPr>
        <xdr:cNvCxnSpPr/>
      </xdr:nvCxnSpPr>
      <xdr:spPr>
        <a:xfrm flipH="1">
          <a:off x="6125849" y="5230346"/>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20</xdr:col>
      <xdr:colOff>198955</xdr:colOff>
      <xdr:row>27</xdr:row>
      <xdr:rowOff>161161</xdr:rowOff>
    </xdr:from>
    <xdr:to>
      <xdr:col>20</xdr:col>
      <xdr:colOff>207147</xdr:colOff>
      <xdr:row>30</xdr:row>
      <xdr:rowOff>34867</xdr:rowOff>
    </xdr:to>
    <xdr:cxnSp macro="">
      <xdr:nvCxnSpPr>
        <xdr:cNvPr id="7" name="Conector recto 6">
          <a:extLst>
            <a:ext uri="{FF2B5EF4-FFF2-40B4-BE49-F238E27FC236}">
              <a16:creationId xmlns:a16="http://schemas.microsoft.com/office/drawing/2014/main" id="{00000000-0008-0000-0100-000007000000}"/>
            </a:ext>
          </a:extLst>
        </xdr:cNvPr>
        <xdr:cNvCxnSpPr/>
      </xdr:nvCxnSpPr>
      <xdr:spPr>
        <a:xfrm flipH="1">
          <a:off x="18521591" y="5304661"/>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oneCellAnchor>
    <xdr:from>
      <xdr:col>7</xdr:col>
      <xdr:colOff>241435</xdr:colOff>
      <xdr:row>29</xdr:row>
      <xdr:rowOff>161979</xdr:rowOff>
    </xdr:from>
    <xdr:ext cx="3698257" cy="35779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658071" y="5686479"/>
          <a:ext cx="36982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accent6">
                  <a:lumMod val="75000"/>
                </a:schemeClr>
              </a:solidFill>
              <a:latin typeface="Arial" panose="020B0604020202020204" pitchFamily="34" charset="0"/>
              <a:cs typeface="Arial" panose="020B0604020202020204" pitchFamily="34" charset="0"/>
            </a:rPr>
            <a:t>ORGANIZACIÓN DOCUMENTAL</a:t>
          </a:r>
        </a:p>
      </xdr:txBody>
    </xdr:sp>
    <xdr:clientData/>
  </xdr:oneCellAnchor>
  <xdr:twoCellAnchor>
    <xdr:from>
      <xdr:col>20</xdr:col>
      <xdr:colOff>670760</xdr:colOff>
      <xdr:row>30</xdr:row>
      <xdr:rowOff>28044</xdr:rowOff>
    </xdr:from>
    <xdr:to>
      <xdr:col>22</xdr:col>
      <xdr:colOff>629937</xdr:colOff>
      <xdr:row>30</xdr:row>
      <xdr:rowOff>31002</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flipV="1">
          <a:off x="18993396" y="5743044"/>
          <a:ext cx="1483177" cy="29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701195</xdr:colOff>
      <xdr:row>27</xdr:row>
      <xdr:rowOff>156274</xdr:rowOff>
    </xdr:from>
    <xdr:to>
      <xdr:col>20</xdr:col>
      <xdr:colOff>709387</xdr:colOff>
      <xdr:row>30</xdr:row>
      <xdr:rowOff>29980</xdr:rowOff>
    </xdr:to>
    <xdr:cxnSp macro="">
      <xdr:nvCxnSpPr>
        <xdr:cNvPr id="12" name="Conector recto 11">
          <a:extLst>
            <a:ext uri="{FF2B5EF4-FFF2-40B4-BE49-F238E27FC236}">
              <a16:creationId xmlns:a16="http://schemas.microsoft.com/office/drawing/2014/main" id="{00000000-0008-0000-0100-00000C000000}"/>
            </a:ext>
          </a:extLst>
        </xdr:cNvPr>
        <xdr:cNvCxnSpPr/>
      </xdr:nvCxnSpPr>
      <xdr:spPr>
        <a:xfrm flipH="1">
          <a:off x="19023831" y="5299774"/>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22</xdr:col>
      <xdr:colOff>637046</xdr:colOff>
      <xdr:row>28</xdr:row>
      <xdr:rowOff>24741</xdr:rowOff>
    </xdr:from>
    <xdr:to>
      <xdr:col>22</xdr:col>
      <xdr:colOff>645238</xdr:colOff>
      <xdr:row>30</xdr:row>
      <xdr:rowOff>88947</xdr:rowOff>
    </xdr:to>
    <xdr:cxnSp macro="">
      <xdr:nvCxnSpPr>
        <xdr:cNvPr id="13" name="Conector recto 12">
          <a:extLst>
            <a:ext uri="{FF2B5EF4-FFF2-40B4-BE49-F238E27FC236}">
              <a16:creationId xmlns:a16="http://schemas.microsoft.com/office/drawing/2014/main" id="{00000000-0008-0000-0100-00000D000000}"/>
            </a:ext>
          </a:extLst>
        </xdr:cNvPr>
        <xdr:cNvCxnSpPr/>
      </xdr:nvCxnSpPr>
      <xdr:spPr>
        <a:xfrm flipH="1">
          <a:off x="20483682" y="5358741"/>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0.04341</cdr:x>
      <cdr:y>0.81332</cdr:y>
    </cdr:from>
    <cdr:to>
      <cdr:x>0.26898</cdr:x>
      <cdr:y>0.81633</cdr:y>
    </cdr:to>
    <cdr:cxnSp macro="">
      <cdr:nvCxnSpPr>
        <cdr:cNvPr id="3" name="Conector recto 2">
          <a:extLst xmlns:a="http://schemas.openxmlformats.org/drawingml/2006/main">
            <a:ext uri="{FF2B5EF4-FFF2-40B4-BE49-F238E27FC236}">
              <a16:creationId xmlns:a16="http://schemas.microsoft.com/office/drawing/2014/main" id="{AD9A3BD3-F661-4CA4-A2CD-F4934DE01392}"/>
            </a:ext>
          </a:extLst>
        </cdr:cNvPr>
        <cdr:cNvCxnSpPr/>
      </cdr:nvCxnSpPr>
      <cdr:spPr>
        <a:xfrm xmlns:a="http://schemas.openxmlformats.org/drawingml/2006/main" flipV="1">
          <a:off x="893886" y="5663045"/>
          <a:ext cx="4644875" cy="20979"/>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0.04393</cdr:x>
      <cdr:y>0.75117</cdr:y>
    </cdr:from>
    <cdr:to>
      <cdr:x>0.04433</cdr:x>
      <cdr:y>0.81511</cdr:y>
    </cdr:to>
    <cdr:cxnSp macro="">
      <cdr:nvCxnSpPr>
        <cdr:cNvPr id="6" name="Conector recto 5">
          <a:extLst xmlns:a="http://schemas.openxmlformats.org/drawingml/2006/main">
            <a:ext uri="{FF2B5EF4-FFF2-40B4-BE49-F238E27FC236}">
              <a16:creationId xmlns:a16="http://schemas.microsoft.com/office/drawing/2014/main" id="{9A076A6A-EAA9-46B5-AE73-1478110CF62B}"/>
            </a:ext>
          </a:extLst>
        </cdr:cNvPr>
        <cdr:cNvCxnSpPr/>
      </cdr:nvCxnSpPr>
      <cdr:spPr>
        <a:xfrm xmlns:a="http://schemas.openxmlformats.org/drawingml/2006/main" flipH="1">
          <a:off x="904730" y="5230347"/>
          <a:ext cx="8194" cy="445206"/>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0.28832</cdr:x>
      <cdr:y>0.81829</cdr:y>
    </cdr:from>
    <cdr:to>
      <cdr:x>0.88629</cdr:x>
      <cdr:y>0.82078</cdr:y>
    </cdr:to>
    <cdr:cxnSp macro="">
      <cdr:nvCxnSpPr>
        <cdr:cNvPr id="14" name="Conector recto 13">
          <a:extLst xmlns:a="http://schemas.openxmlformats.org/drawingml/2006/main">
            <a:ext uri="{FF2B5EF4-FFF2-40B4-BE49-F238E27FC236}">
              <a16:creationId xmlns:a16="http://schemas.microsoft.com/office/drawing/2014/main" id="{3F518270-71EA-4868-8551-73FF7D9A4498}"/>
            </a:ext>
          </a:extLst>
        </cdr:cNvPr>
        <cdr:cNvCxnSpPr/>
      </cdr:nvCxnSpPr>
      <cdr:spPr>
        <a:xfrm xmlns:a="http://schemas.openxmlformats.org/drawingml/2006/main">
          <a:off x="5937079" y="5697682"/>
          <a:ext cx="12313228" cy="17318"/>
        </a:xfrm>
        <a:prstGeom xmlns:a="http://schemas.openxmlformats.org/drawingml/2006/main" prst="line">
          <a:avLst/>
        </a:prstGeom>
      </cdr:spPr>
      <cdr:style>
        <a:lnRef xmlns:a="http://schemas.openxmlformats.org/drawingml/2006/main" idx="3">
          <a:schemeClr val="accent6"/>
        </a:lnRef>
        <a:fillRef xmlns:a="http://schemas.openxmlformats.org/drawingml/2006/main" idx="0">
          <a:schemeClr val="accent6"/>
        </a:fillRef>
        <a:effectRef xmlns:a="http://schemas.openxmlformats.org/drawingml/2006/main" idx="2">
          <a:schemeClr val="accent6"/>
        </a:effectRef>
        <a:fontRef xmlns:a="http://schemas.openxmlformats.org/drawingml/2006/main" idx="minor">
          <a:schemeClr val="tx1"/>
        </a:fontRef>
      </cdr:style>
    </cdr:cxnSp>
  </cdr:relSizeAnchor>
  <cdr:relSizeAnchor xmlns:cdr="http://schemas.openxmlformats.org/drawingml/2006/chartDrawing">
    <cdr:from>
      <cdr:x>0.91657</cdr:x>
      <cdr:y>0.83819</cdr:y>
    </cdr:from>
    <cdr:to>
      <cdr:x>0.98638</cdr:x>
      <cdr:y>0.88957</cdr:y>
    </cdr:to>
    <cdr:sp macro="" textlink="">
      <cdr:nvSpPr>
        <cdr:cNvPr id="24" name="CuadroTexto 7">
          <a:extLst xmlns:a="http://schemas.openxmlformats.org/drawingml/2006/main">
            <a:ext uri="{FF2B5EF4-FFF2-40B4-BE49-F238E27FC236}">
              <a16:creationId xmlns:a16="http://schemas.microsoft.com/office/drawing/2014/main" id="{376E38F2-589D-4D87-90A7-3424F96BB021}"/>
            </a:ext>
          </a:extLst>
        </cdr:cNvPr>
        <cdr:cNvSpPr txBox="1"/>
      </cdr:nvSpPr>
      <cdr:spPr>
        <a:xfrm xmlns:a="http://schemas.openxmlformats.org/drawingml/2006/main" flipH="1">
          <a:off x="18873759" y="5836227"/>
          <a:ext cx="1437410" cy="35779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CO" sz="1800" b="1">
              <a:solidFill>
                <a:schemeClr val="accent2"/>
              </a:solidFill>
              <a:latin typeface="Arial" panose="020B0604020202020204" pitchFamily="34" charset="0"/>
              <a:cs typeface="Arial" panose="020B0604020202020204" pitchFamily="34" charset="0"/>
            </a:rPr>
            <a:t>CULTURAL</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chivogeneral-my.sharepoint.com/personal/henry_pava_archivogeneral_gov_co/Documents/GIV/RutaInspeccionActivas_FURAG_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8\giv\Users\Familia\Downloads\27032017%20RUTA%20DE%20INSPECCI&#211;N%20yennyf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onderación"/>
      <sheetName val="Matriz de Impacto"/>
    </sheetNames>
    <sheetDataSet>
      <sheetData sheetId="0">
        <row r="3">
          <cell r="A3" t="str">
            <v>Seleccionar</v>
          </cell>
        </row>
        <row r="4">
          <cell r="A4" t="str">
            <v>Si</v>
          </cell>
        </row>
        <row r="5">
          <cell r="A5" t="str">
            <v>No</v>
          </cell>
        </row>
        <row r="7">
          <cell r="A7" t="str">
            <v>Seleccionar</v>
          </cell>
        </row>
        <row r="8">
          <cell r="A8">
            <v>1</v>
          </cell>
        </row>
        <row r="9">
          <cell r="A9">
            <v>0</v>
          </cell>
        </row>
        <row r="12">
          <cell r="A12" t="str">
            <v>Seleccionar</v>
          </cell>
        </row>
        <row r="13">
          <cell r="A13" t="str">
            <v>Muy alto</v>
          </cell>
        </row>
        <row r="14">
          <cell r="A14" t="str">
            <v>Alto</v>
          </cell>
        </row>
        <row r="15">
          <cell r="A15" t="str">
            <v>Medio</v>
          </cell>
        </row>
        <row r="16">
          <cell r="A16" t="str">
            <v>Bajo</v>
          </cell>
        </row>
        <row r="17">
          <cell r="A17" t="str">
            <v>Muy Bajo</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pecc_Entidades activas"/>
      <sheetName val="seleccionar"/>
      <sheetName val="Inspeccion_archivos Historicos"/>
      <sheetName val="IVC_Entidad_proceso_liquidacion"/>
      <sheetName val="Inspecc_Entidades activas (2)"/>
      <sheetName val="Inspecc_Entidades activas (3)"/>
    </sheetNames>
    <sheetDataSet>
      <sheetData sheetId="0"/>
      <sheetData sheetId="1">
        <row r="3">
          <cell r="A3" t="str">
            <v>Seleccionar</v>
          </cell>
          <cell r="D3" t="str">
            <v>Seleccionar</v>
          </cell>
        </row>
        <row r="4">
          <cell r="A4">
            <v>1</v>
          </cell>
          <cell r="D4" t="str">
            <v>Muy alto</v>
          </cell>
        </row>
        <row r="5">
          <cell r="A5">
            <v>0</v>
          </cell>
          <cell r="D5" t="str">
            <v>Alto</v>
          </cell>
        </row>
        <row r="6">
          <cell r="D6" t="str">
            <v>Medio</v>
          </cell>
        </row>
        <row r="7">
          <cell r="D7" t="str">
            <v>Bajo</v>
          </cell>
        </row>
        <row r="8">
          <cell r="D8" t="str">
            <v>Muy bajo</v>
          </cell>
        </row>
      </sheetData>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image" Target="../media/image57.emf"/><Relationship Id="rId299" Type="http://schemas.openxmlformats.org/officeDocument/2006/relationships/image" Target="../media/image146.emf"/><Relationship Id="rId21" Type="http://schemas.openxmlformats.org/officeDocument/2006/relationships/image" Target="../media/image9.emf"/><Relationship Id="rId63" Type="http://schemas.openxmlformats.org/officeDocument/2006/relationships/image" Target="../media/image30.emf"/><Relationship Id="rId159" Type="http://schemas.openxmlformats.org/officeDocument/2006/relationships/control" Target="../activeX/activeX80.xml"/><Relationship Id="rId324" Type="http://schemas.openxmlformats.org/officeDocument/2006/relationships/control" Target="../activeX/activeX163.xml"/><Relationship Id="rId366" Type="http://schemas.openxmlformats.org/officeDocument/2006/relationships/control" Target="../activeX/activeX184.xml"/><Relationship Id="rId170" Type="http://schemas.openxmlformats.org/officeDocument/2006/relationships/image" Target="../media/image82.emf"/><Relationship Id="rId226" Type="http://schemas.openxmlformats.org/officeDocument/2006/relationships/image" Target="../media/image110.emf"/><Relationship Id="rId433" Type="http://schemas.openxmlformats.org/officeDocument/2006/relationships/image" Target="../media/image212.emf"/><Relationship Id="rId268" Type="http://schemas.openxmlformats.org/officeDocument/2006/relationships/control" Target="../activeX/activeX135.xml"/><Relationship Id="rId475" Type="http://schemas.openxmlformats.org/officeDocument/2006/relationships/control" Target="../activeX/activeX241.xml"/><Relationship Id="rId32" Type="http://schemas.openxmlformats.org/officeDocument/2006/relationships/control" Target="../activeX/activeX15.xml"/><Relationship Id="rId74" Type="http://schemas.openxmlformats.org/officeDocument/2006/relationships/control" Target="../activeX/activeX36.xml"/><Relationship Id="rId128" Type="http://schemas.openxmlformats.org/officeDocument/2006/relationships/control" Target="../activeX/activeX63.xml"/><Relationship Id="rId335" Type="http://schemas.openxmlformats.org/officeDocument/2006/relationships/image" Target="../media/image164.emf"/><Relationship Id="rId377" Type="http://schemas.openxmlformats.org/officeDocument/2006/relationships/image" Target="../media/image185.emf"/><Relationship Id="rId500" Type="http://schemas.openxmlformats.org/officeDocument/2006/relationships/image" Target="../media/image244.emf"/><Relationship Id="rId5" Type="http://schemas.openxmlformats.org/officeDocument/2006/relationships/image" Target="../media/image1.emf"/><Relationship Id="rId181" Type="http://schemas.openxmlformats.org/officeDocument/2006/relationships/control" Target="../activeX/activeX91.xml"/><Relationship Id="rId237" Type="http://schemas.openxmlformats.org/officeDocument/2006/relationships/control" Target="../activeX/activeX119.xml"/><Relationship Id="rId402" Type="http://schemas.openxmlformats.org/officeDocument/2006/relationships/control" Target="../activeX/activeX203.xml"/><Relationship Id="rId279" Type="http://schemas.openxmlformats.org/officeDocument/2006/relationships/image" Target="../media/image136.emf"/><Relationship Id="rId444" Type="http://schemas.openxmlformats.org/officeDocument/2006/relationships/image" Target="../media/image217.emf"/><Relationship Id="rId486" Type="http://schemas.openxmlformats.org/officeDocument/2006/relationships/image" Target="../media/image237.emf"/><Relationship Id="rId43" Type="http://schemas.openxmlformats.org/officeDocument/2006/relationships/image" Target="../media/image20.emf"/><Relationship Id="rId139" Type="http://schemas.openxmlformats.org/officeDocument/2006/relationships/control" Target="../activeX/activeX70.xml"/><Relationship Id="rId290" Type="http://schemas.openxmlformats.org/officeDocument/2006/relationships/control" Target="../activeX/activeX146.xml"/><Relationship Id="rId304" Type="http://schemas.openxmlformats.org/officeDocument/2006/relationships/control" Target="../activeX/activeX153.xml"/><Relationship Id="rId346" Type="http://schemas.openxmlformats.org/officeDocument/2006/relationships/control" Target="../activeX/activeX174.xml"/><Relationship Id="rId388" Type="http://schemas.openxmlformats.org/officeDocument/2006/relationships/control" Target="../activeX/activeX195.xml"/><Relationship Id="rId85" Type="http://schemas.openxmlformats.org/officeDocument/2006/relationships/image" Target="../media/image41.emf"/><Relationship Id="rId150" Type="http://schemas.openxmlformats.org/officeDocument/2006/relationships/image" Target="../media/image72.emf"/><Relationship Id="rId192" Type="http://schemas.openxmlformats.org/officeDocument/2006/relationships/image" Target="../media/image93.emf"/><Relationship Id="rId206" Type="http://schemas.openxmlformats.org/officeDocument/2006/relationships/image" Target="../media/image100.emf"/><Relationship Id="rId413" Type="http://schemas.openxmlformats.org/officeDocument/2006/relationships/image" Target="../media/image202.emf"/><Relationship Id="rId248" Type="http://schemas.openxmlformats.org/officeDocument/2006/relationships/image" Target="../media/image121.emf"/><Relationship Id="rId455" Type="http://schemas.openxmlformats.org/officeDocument/2006/relationships/image" Target="../media/image222.emf"/><Relationship Id="rId497" Type="http://schemas.openxmlformats.org/officeDocument/2006/relationships/control" Target="../activeX/activeX252.xml"/><Relationship Id="rId12" Type="http://schemas.openxmlformats.org/officeDocument/2006/relationships/control" Target="../activeX/activeX5.xml"/><Relationship Id="rId108" Type="http://schemas.openxmlformats.org/officeDocument/2006/relationships/control" Target="../activeX/activeX53.xml"/><Relationship Id="rId315" Type="http://schemas.openxmlformats.org/officeDocument/2006/relationships/image" Target="../media/image154.emf"/><Relationship Id="rId357" Type="http://schemas.openxmlformats.org/officeDocument/2006/relationships/image" Target="../media/image175.emf"/><Relationship Id="rId54" Type="http://schemas.openxmlformats.org/officeDocument/2006/relationships/control" Target="../activeX/activeX26.xml"/><Relationship Id="rId96" Type="http://schemas.openxmlformats.org/officeDocument/2006/relationships/control" Target="../activeX/activeX47.xml"/><Relationship Id="rId161" Type="http://schemas.openxmlformats.org/officeDocument/2006/relationships/control" Target="../activeX/activeX81.xml"/><Relationship Id="rId217" Type="http://schemas.openxmlformats.org/officeDocument/2006/relationships/control" Target="../activeX/activeX109.xml"/><Relationship Id="rId399" Type="http://schemas.openxmlformats.org/officeDocument/2006/relationships/control" Target="../activeX/activeX201.xml"/><Relationship Id="rId259" Type="http://schemas.openxmlformats.org/officeDocument/2006/relationships/control" Target="../activeX/activeX130.xml"/><Relationship Id="rId424" Type="http://schemas.openxmlformats.org/officeDocument/2006/relationships/control" Target="../activeX/activeX214.xml"/><Relationship Id="rId466" Type="http://schemas.openxmlformats.org/officeDocument/2006/relationships/control" Target="../activeX/activeX236.xml"/><Relationship Id="rId23" Type="http://schemas.openxmlformats.org/officeDocument/2006/relationships/image" Target="../media/image10.emf"/><Relationship Id="rId119" Type="http://schemas.openxmlformats.org/officeDocument/2006/relationships/image" Target="../media/image58.emf"/><Relationship Id="rId270" Type="http://schemas.openxmlformats.org/officeDocument/2006/relationships/control" Target="../activeX/activeX136.xml"/><Relationship Id="rId326" Type="http://schemas.openxmlformats.org/officeDocument/2006/relationships/control" Target="../activeX/activeX164.xml"/><Relationship Id="rId65" Type="http://schemas.openxmlformats.org/officeDocument/2006/relationships/image" Target="../media/image31.emf"/><Relationship Id="rId130" Type="http://schemas.openxmlformats.org/officeDocument/2006/relationships/control" Target="../activeX/activeX64.xml"/><Relationship Id="rId368" Type="http://schemas.openxmlformats.org/officeDocument/2006/relationships/control" Target="../activeX/activeX185.xml"/><Relationship Id="rId172" Type="http://schemas.openxmlformats.org/officeDocument/2006/relationships/image" Target="../media/image83.emf"/><Relationship Id="rId228" Type="http://schemas.openxmlformats.org/officeDocument/2006/relationships/image" Target="../media/image111.emf"/><Relationship Id="rId435" Type="http://schemas.openxmlformats.org/officeDocument/2006/relationships/image" Target="../media/image213.emf"/><Relationship Id="rId477" Type="http://schemas.openxmlformats.org/officeDocument/2006/relationships/control" Target="../activeX/activeX242.xml"/><Relationship Id="rId281" Type="http://schemas.openxmlformats.org/officeDocument/2006/relationships/image" Target="../media/image137.emf"/><Relationship Id="rId337" Type="http://schemas.openxmlformats.org/officeDocument/2006/relationships/image" Target="../media/image165.emf"/><Relationship Id="rId502" Type="http://schemas.openxmlformats.org/officeDocument/2006/relationships/image" Target="../media/image245.emf"/><Relationship Id="rId34" Type="http://schemas.openxmlformats.org/officeDocument/2006/relationships/control" Target="../activeX/activeX16.xml"/><Relationship Id="rId76" Type="http://schemas.openxmlformats.org/officeDocument/2006/relationships/control" Target="../activeX/activeX37.xml"/><Relationship Id="rId141" Type="http://schemas.openxmlformats.org/officeDocument/2006/relationships/control" Target="../activeX/activeX71.xml"/><Relationship Id="rId379" Type="http://schemas.openxmlformats.org/officeDocument/2006/relationships/image" Target="../media/image186.emf"/><Relationship Id="rId7" Type="http://schemas.openxmlformats.org/officeDocument/2006/relationships/image" Target="../media/image2.emf"/><Relationship Id="rId183" Type="http://schemas.openxmlformats.org/officeDocument/2006/relationships/control" Target="../activeX/activeX92.xml"/><Relationship Id="rId239" Type="http://schemas.openxmlformats.org/officeDocument/2006/relationships/control" Target="../activeX/activeX120.xml"/><Relationship Id="rId390" Type="http://schemas.openxmlformats.org/officeDocument/2006/relationships/control" Target="../activeX/activeX196.xml"/><Relationship Id="rId404" Type="http://schemas.openxmlformats.org/officeDocument/2006/relationships/control" Target="../activeX/activeX204.xml"/><Relationship Id="rId446" Type="http://schemas.openxmlformats.org/officeDocument/2006/relationships/image" Target="../media/image218.emf"/><Relationship Id="rId250" Type="http://schemas.openxmlformats.org/officeDocument/2006/relationships/image" Target="../media/image122.emf"/><Relationship Id="rId292" Type="http://schemas.openxmlformats.org/officeDocument/2006/relationships/control" Target="../activeX/activeX147.xml"/><Relationship Id="rId306" Type="http://schemas.openxmlformats.org/officeDocument/2006/relationships/control" Target="../activeX/activeX154.xml"/><Relationship Id="rId488" Type="http://schemas.openxmlformats.org/officeDocument/2006/relationships/image" Target="../media/image238.emf"/><Relationship Id="rId45" Type="http://schemas.openxmlformats.org/officeDocument/2006/relationships/image" Target="../media/image21.emf"/><Relationship Id="rId87" Type="http://schemas.openxmlformats.org/officeDocument/2006/relationships/image" Target="../media/image42.emf"/><Relationship Id="rId110" Type="http://schemas.openxmlformats.org/officeDocument/2006/relationships/control" Target="../activeX/activeX54.xml"/><Relationship Id="rId348" Type="http://schemas.openxmlformats.org/officeDocument/2006/relationships/control" Target="../activeX/activeX175.xml"/><Relationship Id="rId152" Type="http://schemas.openxmlformats.org/officeDocument/2006/relationships/image" Target="../media/image73.emf"/><Relationship Id="rId194" Type="http://schemas.openxmlformats.org/officeDocument/2006/relationships/image" Target="../media/image94.emf"/><Relationship Id="rId208" Type="http://schemas.openxmlformats.org/officeDocument/2006/relationships/image" Target="../media/image101.emf"/><Relationship Id="rId415" Type="http://schemas.openxmlformats.org/officeDocument/2006/relationships/image" Target="../media/image203.emf"/><Relationship Id="rId457" Type="http://schemas.openxmlformats.org/officeDocument/2006/relationships/image" Target="../media/image223.emf"/><Relationship Id="rId261" Type="http://schemas.openxmlformats.org/officeDocument/2006/relationships/control" Target="../activeX/activeX131.xml"/><Relationship Id="rId499" Type="http://schemas.openxmlformats.org/officeDocument/2006/relationships/control" Target="../activeX/activeX253.xml"/><Relationship Id="rId14" Type="http://schemas.openxmlformats.org/officeDocument/2006/relationships/control" Target="../activeX/activeX6.xml"/><Relationship Id="rId56" Type="http://schemas.openxmlformats.org/officeDocument/2006/relationships/control" Target="../activeX/activeX27.xml"/><Relationship Id="rId317" Type="http://schemas.openxmlformats.org/officeDocument/2006/relationships/image" Target="../media/image155.emf"/><Relationship Id="rId359" Type="http://schemas.openxmlformats.org/officeDocument/2006/relationships/image" Target="../media/image176.emf"/><Relationship Id="rId98" Type="http://schemas.openxmlformats.org/officeDocument/2006/relationships/control" Target="../activeX/activeX48.xml"/><Relationship Id="rId121" Type="http://schemas.openxmlformats.org/officeDocument/2006/relationships/image" Target="../media/image59.emf"/><Relationship Id="rId163" Type="http://schemas.openxmlformats.org/officeDocument/2006/relationships/control" Target="../activeX/activeX82.xml"/><Relationship Id="rId219" Type="http://schemas.openxmlformats.org/officeDocument/2006/relationships/control" Target="../activeX/activeX110.xml"/><Relationship Id="rId370" Type="http://schemas.openxmlformats.org/officeDocument/2006/relationships/control" Target="../activeX/activeX186.xml"/><Relationship Id="rId426" Type="http://schemas.openxmlformats.org/officeDocument/2006/relationships/control" Target="../activeX/activeX215.xml"/><Relationship Id="rId230" Type="http://schemas.openxmlformats.org/officeDocument/2006/relationships/image" Target="../media/image112.emf"/><Relationship Id="rId468" Type="http://schemas.openxmlformats.org/officeDocument/2006/relationships/control" Target="../activeX/activeX237.xml"/><Relationship Id="rId25" Type="http://schemas.openxmlformats.org/officeDocument/2006/relationships/image" Target="../media/image11.emf"/><Relationship Id="rId67" Type="http://schemas.openxmlformats.org/officeDocument/2006/relationships/image" Target="../media/image32.emf"/><Relationship Id="rId272" Type="http://schemas.openxmlformats.org/officeDocument/2006/relationships/control" Target="../activeX/activeX137.xml"/><Relationship Id="rId328" Type="http://schemas.openxmlformats.org/officeDocument/2006/relationships/control" Target="../activeX/activeX165.xml"/><Relationship Id="rId132" Type="http://schemas.openxmlformats.org/officeDocument/2006/relationships/control" Target="../activeX/activeX65.xml"/><Relationship Id="rId174" Type="http://schemas.openxmlformats.org/officeDocument/2006/relationships/image" Target="../media/image84.emf"/><Relationship Id="rId381" Type="http://schemas.openxmlformats.org/officeDocument/2006/relationships/image" Target="../media/image187.emf"/><Relationship Id="rId241" Type="http://schemas.openxmlformats.org/officeDocument/2006/relationships/control" Target="../activeX/activeX121.xml"/><Relationship Id="rId437" Type="http://schemas.openxmlformats.org/officeDocument/2006/relationships/image" Target="../media/image214.emf"/><Relationship Id="rId479" Type="http://schemas.openxmlformats.org/officeDocument/2006/relationships/control" Target="../activeX/activeX243.xml"/><Relationship Id="rId36" Type="http://schemas.openxmlformats.org/officeDocument/2006/relationships/control" Target="../activeX/activeX17.xml"/><Relationship Id="rId283" Type="http://schemas.openxmlformats.org/officeDocument/2006/relationships/image" Target="../media/image138.emf"/><Relationship Id="rId339" Type="http://schemas.openxmlformats.org/officeDocument/2006/relationships/image" Target="../media/image166.emf"/><Relationship Id="rId490" Type="http://schemas.openxmlformats.org/officeDocument/2006/relationships/image" Target="../media/image239.emf"/><Relationship Id="rId504" Type="http://schemas.openxmlformats.org/officeDocument/2006/relationships/image" Target="../media/image246.emf"/><Relationship Id="rId78" Type="http://schemas.openxmlformats.org/officeDocument/2006/relationships/control" Target="../activeX/activeX38.xml"/><Relationship Id="rId101" Type="http://schemas.openxmlformats.org/officeDocument/2006/relationships/image" Target="../media/image49.emf"/><Relationship Id="rId143" Type="http://schemas.openxmlformats.org/officeDocument/2006/relationships/control" Target="../activeX/activeX72.xml"/><Relationship Id="rId185" Type="http://schemas.openxmlformats.org/officeDocument/2006/relationships/control" Target="../activeX/activeX93.xml"/><Relationship Id="rId350" Type="http://schemas.openxmlformats.org/officeDocument/2006/relationships/control" Target="../activeX/activeX176.xml"/><Relationship Id="rId406" Type="http://schemas.openxmlformats.org/officeDocument/2006/relationships/control" Target="../activeX/activeX205.xml"/><Relationship Id="rId9" Type="http://schemas.openxmlformats.org/officeDocument/2006/relationships/image" Target="../media/image3.emf"/><Relationship Id="rId210" Type="http://schemas.openxmlformats.org/officeDocument/2006/relationships/image" Target="../media/image102.emf"/><Relationship Id="rId392" Type="http://schemas.openxmlformats.org/officeDocument/2006/relationships/image" Target="../media/image192.emf"/><Relationship Id="rId448" Type="http://schemas.openxmlformats.org/officeDocument/2006/relationships/control" Target="../activeX/activeX227.xml"/><Relationship Id="rId252" Type="http://schemas.openxmlformats.org/officeDocument/2006/relationships/image" Target="../media/image123.emf"/><Relationship Id="rId294" Type="http://schemas.openxmlformats.org/officeDocument/2006/relationships/control" Target="../activeX/activeX148.xml"/><Relationship Id="rId308" Type="http://schemas.openxmlformats.org/officeDocument/2006/relationships/control" Target="../activeX/activeX155.xml"/><Relationship Id="rId47" Type="http://schemas.openxmlformats.org/officeDocument/2006/relationships/image" Target="../media/image22.emf"/><Relationship Id="rId89" Type="http://schemas.openxmlformats.org/officeDocument/2006/relationships/image" Target="../media/image43.emf"/><Relationship Id="rId112" Type="http://schemas.openxmlformats.org/officeDocument/2006/relationships/control" Target="../activeX/activeX55.xml"/><Relationship Id="rId154" Type="http://schemas.openxmlformats.org/officeDocument/2006/relationships/image" Target="../media/image74.emf"/><Relationship Id="rId361" Type="http://schemas.openxmlformats.org/officeDocument/2006/relationships/image" Target="../media/image177.emf"/><Relationship Id="rId196" Type="http://schemas.openxmlformats.org/officeDocument/2006/relationships/image" Target="../media/image95.emf"/><Relationship Id="rId417" Type="http://schemas.openxmlformats.org/officeDocument/2006/relationships/image" Target="../media/image204.emf"/><Relationship Id="rId459" Type="http://schemas.openxmlformats.org/officeDocument/2006/relationships/image" Target="../media/image224.emf"/><Relationship Id="rId16" Type="http://schemas.openxmlformats.org/officeDocument/2006/relationships/control" Target="../activeX/activeX7.xml"/><Relationship Id="rId221" Type="http://schemas.openxmlformats.org/officeDocument/2006/relationships/control" Target="../activeX/activeX111.xml"/><Relationship Id="rId263" Type="http://schemas.openxmlformats.org/officeDocument/2006/relationships/control" Target="../activeX/activeX132.xml"/><Relationship Id="rId319" Type="http://schemas.openxmlformats.org/officeDocument/2006/relationships/image" Target="../media/image156.emf"/><Relationship Id="rId470" Type="http://schemas.openxmlformats.org/officeDocument/2006/relationships/image" Target="../media/image229.emf"/><Relationship Id="rId58" Type="http://schemas.openxmlformats.org/officeDocument/2006/relationships/control" Target="../activeX/activeX28.xml"/><Relationship Id="rId123" Type="http://schemas.openxmlformats.org/officeDocument/2006/relationships/image" Target="../media/image60.emf"/><Relationship Id="rId330" Type="http://schemas.openxmlformats.org/officeDocument/2006/relationships/control" Target="../activeX/activeX166.xml"/><Relationship Id="rId165" Type="http://schemas.openxmlformats.org/officeDocument/2006/relationships/control" Target="../activeX/activeX83.xml"/><Relationship Id="rId372" Type="http://schemas.openxmlformats.org/officeDocument/2006/relationships/control" Target="../activeX/activeX187.xml"/><Relationship Id="rId428" Type="http://schemas.openxmlformats.org/officeDocument/2006/relationships/control" Target="../activeX/activeX216.xml"/><Relationship Id="rId232" Type="http://schemas.openxmlformats.org/officeDocument/2006/relationships/image" Target="../media/image113.emf"/><Relationship Id="rId274" Type="http://schemas.openxmlformats.org/officeDocument/2006/relationships/control" Target="../activeX/activeX138.xml"/><Relationship Id="rId481" Type="http://schemas.openxmlformats.org/officeDocument/2006/relationships/control" Target="../activeX/activeX244.xml"/><Relationship Id="rId27" Type="http://schemas.openxmlformats.org/officeDocument/2006/relationships/image" Target="../media/image12.emf"/><Relationship Id="rId69" Type="http://schemas.openxmlformats.org/officeDocument/2006/relationships/image" Target="../media/image33.emf"/><Relationship Id="rId134" Type="http://schemas.openxmlformats.org/officeDocument/2006/relationships/control" Target="../activeX/activeX67.xml"/><Relationship Id="rId80" Type="http://schemas.openxmlformats.org/officeDocument/2006/relationships/control" Target="../activeX/activeX39.xml"/><Relationship Id="rId176" Type="http://schemas.openxmlformats.org/officeDocument/2006/relationships/image" Target="../media/image85.emf"/><Relationship Id="rId341" Type="http://schemas.openxmlformats.org/officeDocument/2006/relationships/image" Target="../media/image167.emf"/><Relationship Id="rId383" Type="http://schemas.openxmlformats.org/officeDocument/2006/relationships/image" Target="../media/image188.emf"/><Relationship Id="rId439" Type="http://schemas.openxmlformats.org/officeDocument/2006/relationships/image" Target="../media/image215.emf"/><Relationship Id="rId201" Type="http://schemas.openxmlformats.org/officeDocument/2006/relationships/control" Target="../activeX/activeX101.xml"/><Relationship Id="rId243" Type="http://schemas.openxmlformats.org/officeDocument/2006/relationships/control" Target="../activeX/activeX122.xml"/><Relationship Id="rId285" Type="http://schemas.openxmlformats.org/officeDocument/2006/relationships/image" Target="../media/image139.emf"/><Relationship Id="rId450" Type="http://schemas.openxmlformats.org/officeDocument/2006/relationships/control" Target="../activeX/activeX228.xml"/><Relationship Id="rId506" Type="http://schemas.openxmlformats.org/officeDocument/2006/relationships/image" Target="../media/image247.emf"/><Relationship Id="rId38" Type="http://schemas.openxmlformats.org/officeDocument/2006/relationships/control" Target="../activeX/activeX18.xml"/><Relationship Id="rId103" Type="http://schemas.openxmlformats.org/officeDocument/2006/relationships/image" Target="../media/image50.emf"/><Relationship Id="rId310" Type="http://schemas.openxmlformats.org/officeDocument/2006/relationships/control" Target="../activeX/activeX156.xml"/><Relationship Id="rId492" Type="http://schemas.openxmlformats.org/officeDocument/2006/relationships/image" Target="../media/image240.emf"/><Relationship Id="rId91" Type="http://schemas.openxmlformats.org/officeDocument/2006/relationships/image" Target="../media/image44.emf"/><Relationship Id="rId145" Type="http://schemas.openxmlformats.org/officeDocument/2006/relationships/control" Target="../activeX/activeX73.xml"/><Relationship Id="rId187" Type="http://schemas.openxmlformats.org/officeDocument/2006/relationships/control" Target="../activeX/activeX94.xml"/><Relationship Id="rId352" Type="http://schemas.openxmlformats.org/officeDocument/2006/relationships/control" Target="../activeX/activeX177.xml"/><Relationship Id="rId394" Type="http://schemas.openxmlformats.org/officeDocument/2006/relationships/image" Target="../media/image193.emf"/><Relationship Id="rId408" Type="http://schemas.openxmlformats.org/officeDocument/2006/relationships/control" Target="../activeX/activeX206.xml"/><Relationship Id="rId212" Type="http://schemas.openxmlformats.org/officeDocument/2006/relationships/image" Target="../media/image103.emf"/><Relationship Id="rId254" Type="http://schemas.openxmlformats.org/officeDocument/2006/relationships/image" Target="../media/image124.emf"/><Relationship Id="rId49" Type="http://schemas.openxmlformats.org/officeDocument/2006/relationships/image" Target="../media/image23.emf"/><Relationship Id="rId114" Type="http://schemas.openxmlformats.org/officeDocument/2006/relationships/control" Target="../activeX/activeX56.xml"/><Relationship Id="rId296" Type="http://schemas.openxmlformats.org/officeDocument/2006/relationships/control" Target="../activeX/activeX149.xml"/><Relationship Id="rId461" Type="http://schemas.openxmlformats.org/officeDocument/2006/relationships/image" Target="../media/image225.emf"/><Relationship Id="rId60" Type="http://schemas.openxmlformats.org/officeDocument/2006/relationships/control" Target="../activeX/activeX29.xml"/><Relationship Id="rId156" Type="http://schemas.openxmlformats.org/officeDocument/2006/relationships/image" Target="../media/image75.emf"/><Relationship Id="rId198" Type="http://schemas.openxmlformats.org/officeDocument/2006/relationships/image" Target="../media/image96.emf"/><Relationship Id="rId321" Type="http://schemas.openxmlformats.org/officeDocument/2006/relationships/image" Target="../media/image157.emf"/><Relationship Id="rId363" Type="http://schemas.openxmlformats.org/officeDocument/2006/relationships/image" Target="../media/image178.emf"/><Relationship Id="rId419" Type="http://schemas.openxmlformats.org/officeDocument/2006/relationships/image" Target="../media/image205.emf"/><Relationship Id="rId223" Type="http://schemas.openxmlformats.org/officeDocument/2006/relationships/control" Target="../activeX/activeX112.xml"/><Relationship Id="rId430" Type="http://schemas.openxmlformats.org/officeDocument/2006/relationships/control" Target="../activeX/activeX217.xml"/><Relationship Id="rId18" Type="http://schemas.openxmlformats.org/officeDocument/2006/relationships/control" Target="../activeX/activeX8.xml"/><Relationship Id="rId265" Type="http://schemas.openxmlformats.org/officeDocument/2006/relationships/image" Target="../media/image129.emf"/><Relationship Id="rId472" Type="http://schemas.openxmlformats.org/officeDocument/2006/relationships/image" Target="../media/image230.emf"/><Relationship Id="rId125" Type="http://schemas.openxmlformats.org/officeDocument/2006/relationships/image" Target="../media/image61.emf"/><Relationship Id="rId167" Type="http://schemas.openxmlformats.org/officeDocument/2006/relationships/control" Target="../activeX/activeX84.xml"/><Relationship Id="rId332" Type="http://schemas.openxmlformats.org/officeDocument/2006/relationships/control" Target="../activeX/activeX167.xml"/><Relationship Id="rId374" Type="http://schemas.openxmlformats.org/officeDocument/2006/relationships/control" Target="../activeX/activeX188.xml"/><Relationship Id="rId71" Type="http://schemas.openxmlformats.org/officeDocument/2006/relationships/image" Target="../media/image34.emf"/><Relationship Id="rId234" Type="http://schemas.openxmlformats.org/officeDocument/2006/relationships/image" Target="../media/image114.emf"/><Relationship Id="rId2" Type="http://schemas.openxmlformats.org/officeDocument/2006/relationships/drawing" Target="../drawings/drawing1.xml"/><Relationship Id="rId29" Type="http://schemas.openxmlformats.org/officeDocument/2006/relationships/image" Target="../media/image13.emf"/><Relationship Id="rId276" Type="http://schemas.openxmlformats.org/officeDocument/2006/relationships/control" Target="../activeX/activeX139.xml"/><Relationship Id="rId441" Type="http://schemas.openxmlformats.org/officeDocument/2006/relationships/control" Target="../activeX/activeX223.xml"/><Relationship Id="rId483" Type="http://schemas.openxmlformats.org/officeDocument/2006/relationships/control" Target="../activeX/activeX245.xml"/><Relationship Id="rId40" Type="http://schemas.openxmlformats.org/officeDocument/2006/relationships/control" Target="../activeX/activeX19.xml"/><Relationship Id="rId136" Type="http://schemas.openxmlformats.org/officeDocument/2006/relationships/control" Target="../activeX/activeX68.xml"/><Relationship Id="rId178" Type="http://schemas.openxmlformats.org/officeDocument/2006/relationships/image" Target="../media/image86.emf"/><Relationship Id="rId301" Type="http://schemas.openxmlformats.org/officeDocument/2006/relationships/image" Target="../media/image147.emf"/><Relationship Id="rId343" Type="http://schemas.openxmlformats.org/officeDocument/2006/relationships/image" Target="../media/image168.emf"/><Relationship Id="rId82" Type="http://schemas.openxmlformats.org/officeDocument/2006/relationships/control" Target="../activeX/activeX40.xml"/><Relationship Id="rId203" Type="http://schemas.openxmlformats.org/officeDocument/2006/relationships/control" Target="../activeX/activeX102.xml"/><Relationship Id="rId385" Type="http://schemas.openxmlformats.org/officeDocument/2006/relationships/image" Target="../media/image189.emf"/><Relationship Id="rId245" Type="http://schemas.openxmlformats.org/officeDocument/2006/relationships/control" Target="../activeX/activeX123.xml"/><Relationship Id="rId287" Type="http://schemas.openxmlformats.org/officeDocument/2006/relationships/image" Target="../media/image140.emf"/><Relationship Id="rId410" Type="http://schemas.openxmlformats.org/officeDocument/2006/relationships/control" Target="../activeX/activeX207.xml"/><Relationship Id="rId452" Type="http://schemas.openxmlformats.org/officeDocument/2006/relationships/control" Target="../activeX/activeX229.xml"/><Relationship Id="rId494" Type="http://schemas.openxmlformats.org/officeDocument/2006/relationships/image" Target="../media/image241.emf"/><Relationship Id="rId508" Type="http://schemas.openxmlformats.org/officeDocument/2006/relationships/image" Target="../media/image248.emf"/><Relationship Id="rId105" Type="http://schemas.openxmlformats.org/officeDocument/2006/relationships/image" Target="../media/image51.emf"/><Relationship Id="rId147" Type="http://schemas.openxmlformats.org/officeDocument/2006/relationships/control" Target="../activeX/activeX74.xml"/><Relationship Id="rId312" Type="http://schemas.openxmlformats.org/officeDocument/2006/relationships/control" Target="../activeX/activeX157.xml"/><Relationship Id="rId354" Type="http://schemas.openxmlformats.org/officeDocument/2006/relationships/control" Target="../activeX/activeX178.xml"/><Relationship Id="rId51" Type="http://schemas.openxmlformats.org/officeDocument/2006/relationships/image" Target="../media/image24.emf"/><Relationship Id="rId93" Type="http://schemas.openxmlformats.org/officeDocument/2006/relationships/image" Target="../media/image45.emf"/><Relationship Id="rId189" Type="http://schemas.openxmlformats.org/officeDocument/2006/relationships/control" Target="../activeX/activeX95.xml"/><Relationship Id="rId396" Type="http://schemas.openxmlformats.org/officeDocument/2006/relationships/image" Target="../media/image194.emf"/><Relationship Id="rId214" Type="http://schemas.openxmlformats.org/officeDocument/2006/relationships/image" Target="../media/image104.emf"/><Relationship Id="rId256" Type="http://schemas.openxmlformats.org/officeDocument/2006/relationships/image" Target="../media/image125.emf"/><Relationship Id="rId298" Type="http://schemas.openxmlformats.org/officeDocument/2006/relationships/control" Target="../activeX/activeX150.xml"/><Relationship Id="rId421" Type="http://schemas.openxmlformats.org/officeDocument/2006/relationships/image" Target="../media/image206.emf"/><Relationship Id="rId463" Type="http://schemas.openxmlformats.org/officeDocument/2006/relationships/image" Target="../media/image226.emf"/><Relationship Id="rId116" Type="http://schemas.openxmlformats.org/officeDocument/2006/relationships/control" Target="../activeX/activeX57.xml"/><Relationship Id="rId158" Type="http://schemas.openxmlformats.org/officeDocument/2006/relationships/image" Target="../media/image76.emf"/><Relationship Id="rId323" Type="http://schemas.openxmlformats.org/officeDocument/2006/relationships/image" Target="../media/image158.emf"/><Relationship Id="rId20" Type="http://schemas.openxmlformats.org/officeDocument/2006/relationships/control" Target="../activeX/activeX9.xml"/><Relationship Id="rId62" Type="http://schemas.openxmlformats.org/officeDocument/2006/relationships/control" Target="../activeX/activeX30.xml"/><Relationship Id="rId365" Type="http://schemas.openxmlformats.org/officeDocument/2006/relationships/image" Target="../media/image179.emf"/><Relationship Id="rId225" Type="http://schemas.openxmlformats.org/officeDocument/2006/relationships/control" Target="../activeX/activeX113.xml"/><Relationship Id="rId267" Type="http://schemas.openxmlformats.org/officeDocument/2006/relationships/image" Target="../media/image130.emf"/><Relationship Id="rId432" Type="http://schemas.openxmlformats.org/officeDocument/2006/relationships/control" Target="../activeX/activeX218.xml"/><Relationship Id="rId474" Type="http://schemas.openxmlformats.org/officeDocument/2006/relationships/image" Target="../media/image231.emf"/><Relationship Id="rId127" Type="http://schemas.openxmlformats.org/officeDocument/2006/relationships/image" Target="../media/image62.emf"/><Relationship Id="rId31" Type="http://schemas.openxmlformats.org/officeDocument/2006/relationships/image" Target="../media/image14.emf"/><Relationship Id="rId73" Type="http://schemas.openxmlformats.org/officeDocument/2006/relationships/image" Target="../media/image35.emf"/><Relationship Id="rId169" Type="http://schemas.openxmlformats.org/officeDocument/2006/relationships/control" Target="../activeX/activeX85.xml"/><Relationship Id="rId334" Type="http://schemas.openxmlformats.org/officeDocument/2006/relationships/control" Target="../activeX/activeX168.xml"/><Relationship Id="rId376" Type="http://schemas.openxmlformats.org/officeDocument/2006/relationships/control" Target="../activeX/activeX189.xml"/><Relationship Id="rId4" Type="http://schemas.openxmlformats.org/officeDocument/2006/relationships/control" Target="../activeX/activeX1.xml"/><Relationship Id="rId180" Type="http://schemas.openxmlformats.org/officeDocument/2006/relationships/image" Target="../media/image87.emf"/><Relationship Id="rId236" Type="http://schemas.openxmlformats.org/officeDocument/2006/relationships/image" Target="../media/image115.emf"/><Relationship Id="rId278" Type="http://schemas.openxmlformats.org/officeDocument/2006/relationships/control" Target="../activeX/activeX140.xml"/><Relationship Id="rId401" Type="http://schemas.openxmlformats.org/officeDocument/2006/relationships/image" Target="../media/image196.emf"/><Relationship Id="rId443" Type="http://schemas.openxmlformats.org/officeDocument/2006/relationships/control" Target="../activeX/activeX224.xml"/><Relationship Id="rId303" Type="http://schemas.openxmlformats.org/officeDocument/2006/relationships/image" Target="../media/image148.emf"/><Relationship Id="rId485" Type="http://schemas.openxmlformats.org/officeDocument/2006/relationships/control" Target="../activeX/activeX246.xml"/><Relationship Id="rId42" Type="http://schemas.openxmlformats.org/officeDocument/2006/relationships/control" Target="../activeX/activeX20.xml"/><Relationship Id="rId84" Type="http://schemas.openxmlformats.org/officeDocument/2006/relationships/control" Target="../activeX/activeX41.xml"/><Relationship Id="rId138" Type="http://schemas.openxmlformats.org/officeDocument/2006/relationships/control" Target="../activeX/activeX69.xml"/><Relationship Id="rId345" Type="http://schemas.openxmlformats.org/officeDocument/2006/relationships/image" Target="../media/image169.emf"/><Relationship Id="rId387" Type="http://schemas.openxmlformats.org/officeDocument/2006/relationships/image" Target="../media/image190.emf"/><Relationship Id="rId510" Type="http://schemas.openxmlformats.org/officeDocument/2006/relationships/image" Target="../media/image249.emf"/><Relationship Id="rId191" Type="http://schemas.openxmlformats.org/officeDocument/2006/relationships/control" Target="../activeX/activeX96.xml"/><Relationship Id="rId205" Type="http://schemas.openxmlformats.org/officeDocument/2006/relationships/control" Target="../activeX/activeX103.xml"/><Relationship Id="rId247" Type="http://schemas.openxmlformats.org/officeDocument/2006/relationships/control" Target="../activeX/activeX124.xml"/><Relationship Id="rId412" Type="http://schemas.openxmlformats.org/officeDocument/2006/relationships/control" Target="../activeX/activeX208.xml"/><Relationship Id="rId107" Type="http://schemas.openxmlformats.org/officeDocument/2006/relationships/image" Target="../media/image52.emf"/><Relationship Id="rId289" Type="http://schemas.openxmlformats.org/officeDocument/2006/relationships/image" Target="../media/image141.emf"/><Relationship Id="rId454" Type="http://schemas.openxmlformats.org/officeDocument/2006/relationships/control" Target="../activeX/activeX230.xml"/><Relationship Id="rId496" Type="http://schemas.openxmlformats.org/officeDocument/2006/relationships/image" Target="../media/image242.emf"/><Relationship Id="rId11" Type="http://schemas.openxmlformats.org/officeDocument/2006/relationships/image" Target="../media/image4.emf"/><Relationship Id="rId53" Type="http://schemas.openxmlformats.org/officeDocument/2006/relationships/image" Target="../media/image25.emf"/><Relationship Id="rId149" Type="http://schemas.openxmlformats.org/officeDocument/2006/relationships/control" Target="../activeX/activeX75.xml"/><Relationship Id="rId314" Type="http://schemas.openxmlformats.org/officeDocument/2006/relationships/control" Target="../activeX/activeX158.xml"/><Relationship Id="rId356" Type="http://schemas.openxmlformats.org/officeDocument/2006/relationships/control" Target="../activeX/activeX179.xml"/><Relationship Id="rId398" Type="http://schemas.openxmlformats.org/officeDocument/2006/relationships/image" Target="../media/image195.emf"/><Relationship Id="rId95" Type="http://schemas.openxmlformats.org/officeDocument/2006/relationships/image" Target="../media/image46.emf"/><Relationship Id="rId160" Type="http://schemas.openxmlformats.org/officeDocument/2006/relationships/image" Target="../media/image77.emf"/><Relationship Id="rId216" Type="http://schemas.openxmlformats.org/officeDocument/2006/relationships/image" Target="../media/image105.emf"/><Relationship Id="rId423" Type="http://schemas.openxmlformats.org/officeDocument/2006/relationships/image" Target="../media/image207.emf"/><Relationship Id="rId258" Type="http://schemas.openxmlformats.org/officeDocument/2006/relationships/image" Target="../media/image126.emf"/><Relationship Id="rId465" Type="http://schemas.openxmlformats.org/officeDocument/2006/relationships/image" Target="../media/image227.emf"/><Relationship Id="rId22" Type="http://schemas.openxmlformats.org/officeDocument/2006/relationships/control" Target="../activeX/activeX10.xml"/><Relationship Id="rId64" Type="http://schemas.openxmlformats.org/officeDocument/2006/relationships/control" Target="../activeX/activeX31.xml"/><Relationship Id="rId118" Type="http://schemas.openxmlformats.org/officeDocument/2006/relationships/control" Target="../activeX/activeX58.xml"/><Relationship Id="rId325" Type="http://schemas.openxmlformats.org/officeDocument/2006/relationships/image" Target="../media/image159.emf"/><Relationship Id="rId367" Type="http://schemas.openxmlformats.org/officeDocument/2006/relationships/image" Target="../media/image180.emf"/><Relationship Id="rId171" Type="http://schemas.openxmlformats.org/officeDocument/2006/relationships/control" Target="../activeX/activeX86.xml"/><Relationship Id="rId227" Type="http://schemas.openxmlformats.org/officeDocument/2006/relationships/control" Target="../activeX/activeX114.xml"/><Relationship Id="rId269" Type="http://schemas.openxmlformats.org/officeDocument/2006/relationships/image" Target="../media/image131.emf"/><Relationship Id="rId434" Type="http://schemas.openxmlformats.org/officeDocument/2006/relationships/control" Target="../activeX/activeX219.xml"/><Relationship Id="rId476" Type="http://schemas.openxmlformats.org/officeDocument/2006/relationships/image" Target="../media/image232.emf"/><Relationship Id="rId33" Type="http://schemas.openxmlformats.org/officeDocument/2006/relationships/image" Target="../media/image15.emf"/><Relationship Id="rId129" Type="http://schemas.openxmlformats.org/officeDocument/2006/relationships/image" Target="../media/image63.emf"/><Relationship Id="rId280" Type="http://schemas.openxmlformats.org/officeDocument/2006/relationships/control" Target="../activeX/activeX141.xml"/><Relationship Id="rId336" Type="http://schemas.openxmlformats.org/officeDocument/2006/relationships/control" Target="../activeX/activeX169.xml"/><Relationship Id="rId501" Type="http://schemas.openxmlformats.org/officeDocument/2006/relationships/control" Target="../activeX/activeX254.xml"/><Relationship Id="rId75" Type="http://schemas.openxmlformats.org/officeDocument/2006/relationships/image" Target="../media/image36.emf"/><Relationship Id="rId140" Type="http://schemas.openxmlformats.org/officeDocument/2006/relationships/image" Target="../media/image67.emf"/><Relationship Id="rId182" Type="http://schemas.openxmlformats.org/officeDocument/2006/relationships/image" Target="../media/image88.emf"/><Relationship Id="rId378" Type="http://schemas.openxmlformats.org/officeDocument/2006/relationships/control" Target="../activeX/activeX190.xml"/><Relationship Id="rId403" Type="http://schemas.openxmlformats.org/officeDocument/2006/relationships/image" Target="../media/image197.emf"/><Relationship Id="rId6" Type="http://schemas.openxmlformats.org/officeDocument/2006/relationships/control" Target="../activeX/activeX2.xml"/><Relationship Id="rId238" Type="http://schemas.openxmlformats.org/officeDocument/2006/relationships/image" Target="../media/image116.emf"/><Relationship Id="rId445" Type="http://schemas.openxmlformats.org/officeDocument/2006/relationships/control" Target="../activeX/activeX225.xml"/><Relationship Id="rId487" Type="http://schemas.openxmlformats.org/officeDocument/2006/relationships/control" Target="../activeX/activeX247.xml"/><Relationship Id="rId291" Type="http://schemas.openxmlformats.org/officeDocument/2006/relationships/image" Target="../media/image142.emf"/><Relationship Id="rId305" Type="http://schemas.openxmlformats.org/officeDocument/2006/relationships/image" Target="../media/image149.emf"/><Relationship Id="rId347" Type="http://schemas.openxmlformats.org/officeDocument/2006/relationships/image" Target="../media/image170.emf"/><Relationship Id="rId44" Type="http://schemas.openxmlformats.org/officeDocument/2006/relationships/control" Target="../activeX/activeX21.xml"/><Relationship Id="rId86" Type="http://schemas.openxmlformats.org/officeDocument/2006/relationships/control" Target="../activeX/activeX42.xml"/><Relationship Id="rId151" Type="http://schemas.openxmlformats.org/officeDocument/2006/relationships/control" Target="../activeX/activeX76.xml"/><Relationship Id="rId389" Type="http://schemas.openxmlformats.org/officeDocument/2006/relationships/image" Target="../media/image191.emf"/><Relationship Id="rId193" Type="http://schemas.openxmlformats.org/officeDocument/2006/relationships/control" Target="../activeX/activeX97.xml"/><Relationship Id="rId207" Type="http://schemas.openxmlformats.org/officeDocument/2006/relationships/control" Target="../activeX/activeX104.xml"/><Relationship Id="rId249" Type="http://schemas.openxmlformats.org/officeDocument/2006/relationships/control" Target="../activeX/activeX125.xml"/><Relationship Id="rId414" Type="http://schemas.openxmlformats.org/officeDocument/2006/relationships/control" Target="../activeX/activeX209.xml"/><Relationship Id="rId456" Type="http://schemas.openxmlformats.org/officeDocument/2006/relationships/control" Target="../activeX/activeX231.xml"/><Relationship Id="rId498" Type="http://schemas.openxmlformats.org/officeDocument/2006/relationships/image" Target="../media/image243.emf"/><Relationship Id="rId13" Type="http://schemas.openxmlformats.org/officeDocument/2006/relationships/image" Target="../media/image5.emf"/><Relationship Id="rId109" Type="http://schemas.openxmlformats.org/officeDocument/2006/relationships/image" Target="../media/image53.emf"/><Relationship Id="rId260" Type="http://schemas.openxmlformats.org/officeDocument/2006/relationships/image" Target="../media/image127.emf"/><Relationship Id="rId316" Type="http://schemas.openxmlformats.org/officeDocument/2006/relationships/control" Target="../activeX/activeX159.xml"/><Relationship Id="rId55" Type="http://schemas.openxmlformats.org/officeDocument/2006/relationships/image" Target="../media/image26.emf"/><Relationship Id="rId97" Type="http://schemas.openxmlformats.org/officeDocument/2006/relationships/image" Target="../media/image47.emf"/><Relationship Id="rId120" Type="http://schemas.openxmlformats.org/officeDocument/2006/relationships/control" Target="../activeX/activeX59.xml"/><Relationship Id="rId358" Type="http://schemas.openxmlformats.org/officeDocument/2006/relationships/control" Target="../activeX/activeX180.xml"/><Relationship Id="rId162" Type="http://schemas.openxmlformats.org/officeDocument/2006/relationships/image" Target="../media/image78.emf"/><Relationship Id="rId218" Type="http://schemas.openxmlformats.org/officeDocument/2006/relationships/image" Target="../media/image106.emf"/><Relationship Id="rId425" Type="http://schemas.openxmlformats.org/officeDocument/2006/relationships/image" Target="../media/image208.emf"/><Relationship Id="rId467" Type="http://schemas.openxmlformats.org/officeDocument/2006/relationships/image" Target="../media/image228.emf"/><Relationship Id="rId271" Type="http://schemas.openxmlformats.org/officeDocument/2006/relationships/image" Target="../media/image132.emf"/><Relationship Id="rId24" Type="http://schemas.openxmlformats.org/officeDocument/2006/relationships/control" Target="../activeX/activeX11.xml"/><Relationship Id="rId66" Type="http://schemas.openxmlformats.org/officeDocument/2006/relationships/control" Target="../activeX/activeX32.xml"/><Relationship Id="rId131" Type="http://schemas.openxmlformats.org/officeDocument/2006/relationships/image" Target="../media/image64.emf"/><Relationship Id="rId327" Type="http://schemas.openxmlformats.org/officeDocument/2006/relationships/image" Target="../media/image160.emf"/><Relationship Id="rId369" Type="http://schemas.openxmlformats.org/officeDocument/2006/relationships/image" Target="../media/image181.emf"/><Relationship Id="rId173" Type="http://schemas.openxmlformats.org/officeDocument/2006/relationships/control" Target="../activeX/activeX87.xml"/><Relationship Id="rId229" Type="http://schemas.openxmlformats.org/officeDocument/2006/relationships/control" Target="../activeX/activeX115.xml"/><Relationship Id="rId380" Type="http://schemas.openxmlformats.org/officeDocument/2006/relationships/control" Target="../activeX/activeX191.xml"/><Relationship Id="rId436" Type="http://schemas.openxmlformats.org/officeDocument/2006/relationships/control" Target="../activeX/activeX220.xml"/><Relationship Id="rId240" Type="http://schemas.openxmlformats.org/officeDocument/2006/relationships/image" Target="../media/image117.emf"/><Relationship Id="rId478" Type="http://schemas.openxmlformats.org/officeDocument/2006/relationships/image" Target="../media/image233.emf"/><Relationship Id="rId35" Type="http://schemas.openxmlformats.org/officeDocument/2006/relationships/image" Target="../media/image16.emf"/><Relationship Id="rId77" Type="http://schemas.openxmlformats.org/officeDocument/2006/relationships/image" Target="../media/image37.emf"/><Relationship Id="rId100" Type="http://schemas.openxmlformats.org/officeDocument/2006/relationships/control" Target="../activeX/activeX49.xml"/><Relationship Id="rId282" Type="http://schemas.openxmlformats.org/officeDocument/2006/relationships/control" Target="../activeX/activeX142.xml"/><Relationship Id="rId338" Type="http://schemas.openxmlformats.org/officeDocument/2006/relationships/control" Target="../activeX/activeX170.xml"/><Relationship Id="rId503" Type="http://schemas.openxmlformats.org/officeDocument/2006/relationships/control" Target="../activeX/activeX255.xml"/><Relationship Id="rId8" Type="http://schemas.openxmlformats.org/officeDocument/2006/relationships/control" Target="../activeX/activeX3.xml"/><Relationship Id="rId142" Type="http://schemas.openxmlformats.org/officeDocument/2006/relationships/image" Target="../media/image68.emf"/><Relationship Id="rId184" Type="http://schemas.openxmlformats.org/officeDocument/2006/relationships/image" Target="../media/image89.emf"/><Relationship Id="rId391" Type="http://schemas.openxmlformats.org/officeDocument/2006/relationships/control" Target="../activeX/activeX197.xml"/><Relationship Id="rId405" Type="http://schemas.openxmlformats.org/officeDocument/2006/relationships/image" Target="../media/image198.emf"/><Relationship Id="rId447" Type="http://schemas.openxmlformats.org/officeDocument/2006/relationships/control" Target="../activeX/activeX226.xml"/><Relationship Id="rId251" Type="http://schemas.openxmlformats.org/officeDocument/2006/relationships/control" Target="../activeX/activeX126.xml"/><Relationship Id="rId489" Type="http://schemas.openxmlformats.org/officeDocument/2006/relationships/control" Target="../activeX/activeX248.xml"/><Relationship Id="rId46" Type="http://schemas.openxmlformats.org/officeDocument/2006/relationships/control" Target="../activeX/activeX22.xml"/><Relationship Id="rId293" Type="http://schemas.openxmlformats.org/officeDocument/2006/relationships/image" Target="../media/image143.emf"/><Relationship Id="rId307" Type="http://schemas.openxmlformats.org/officeDocument/2006/relationships/image" Target="../media/image150.emf"/><Relationship Id="rId349" Type="http://schemas.openxmlformats.org/officeDocument/2006/relationships/image" Target="../media/image171.emf"/><Relationship Id="rId88" Type="http://schemas.openxmlformats.org/officeDocument/2006/relationships/control" Target="../activeX/activeX43.xml"/><Relationship Id="rId111" Type="http://schemas.openxmlformats.org/officeDocument/2006/relationships/image" Target="../media/image54.emf"/><Relationship Id="rId153" Type="http://schemas.openxmlformats.org/officeDocument/2006/relationships/control" Target="../activeX/activeX77.xml"/><Relationship Id="rId195" Type="http://schemas.openxmlformats.org/officeDocument/2006/relationships/control" Target="../activeX/activeX98.xml"/><Relationship Id="rId209" Type="http://schemas.openxmlformats.org/officeDocument/2006/relationships/control" Target="../activeX/activeX105.xml"/><Relationship Id="rId360" Type="http://schemas.openxmlformats.org/officeDocument/2006/relationships/control" Target="../activeX/activeX181.xml"/><Relationship Id="rId416" Type="http://schemas.openxmlformats.org/officeDocument/2006/relationships/control" Target="../activeX/activeX210.xml"/><Relationship Id="rId220" Type="http://schemas.openxmlformats.org/officeDocument/2006/relationships/image" Target="../media/image107.emf"/><Relationship Id="rId458" Type="http://schemas.openxmlformats.org/officeDocument/2006/relationships/control" Target="../activeX/activeX232.xml"/><Relationship Id="rId15" Type="http://schemas.openxmlformats.org/officeDocument/2006/relationships/image" Target="../media/image6.emf"/><Relationship Id="rId57" Type="http://schemas.openxmlformats.org/officeDocument/2006/relationships/image" Target="../media/image27.emf"/><Relationship Id="rId262" Type="http://schemas.openxmlformats.org/officeDocument/2006/relationships/image" Target="../media/image128.emf"/><Relationship Id="rId318" Type="http://schemas.openxmlformats.org/officeDocument/2006/relationships/control" Target="../activeX/activeX160.xml"/><Relationship Id="rId99" Type="http://schemas.openxmlformats.org/officeDocument/2006/relationships/image" Target="../media/image48.emf"/><Relationship Id="rId122" Type="http://schemas.openxmlformats.org/officeDocument/2006/relationships/control" Target="../activeX/activeX60.xml"/><Relationship Id="rId164" Type="http://schemas.openxmlformats.org/officeDocument/2006/relationships/image" Target="../media/image79.emf"/><Relationship Id="rId371" Type="http://schemas.openxmlformats.org/officeDocument/2006/relationships/image" Target="../media/image182.emf"/><Relationship Id="rId427" Type="http://schemas.openxmlformats.org/officeDocument/2006/relationships/image" Target="../media/image209.emf"/><Relationship Id="rId469" Type="http://schemas.openxmlformats.org/officeDocument/2006/relationships/control" Target="../activeX/activeX238.xml"/><Relationship Id="rId26" Type="http://schemas.openxmlformats.org/officeDocument/2006/relationships/control" Target="../activeX/activeX12.xml"/><Relationship Id="rId231" Type="http://schemas.openxmlformats.org/officeDocument/2006/relationships/control" Target="../activeX/activeX116.xml"/><Relationship Id="rId273" Type="http://schemas.openxmlformats.org/officeDocument/2006/relationships/image" Target="../media/image133.emf"/><Relationship Id="rId329" Type="http://schemas.openxmlformats.org/officeDocument/2006/relationships/image" Target="../media/image161.emf"/><Relationship Id="rId480" Type="http://schemas.openxmlformats.org/officeDocument/2006/relationships/image" Target="../media/image234.emf"/><Relationship Id="rId68" Type="http://schemas.openxmlformats.org/officeDocument/2006/relationships/control" Target="../activeX/activeX33.xml"/><Relationship Id="rId133" Type="http://schemas.openxmlformats.org/officeDocument/2006/relationships/control" Target="../activeX/activeX66.xml"/><Relationship Id="rId175" Type="http://schemas.openxmlformats.org/officeDocument/2006/relationships/control" Target="../activeX/activeX88.xml"/><Relationship Id="rId340" Type="http://schemas.openxmlformats.org/officeDocument/2006/relationships/control" Target="../activeX/activeX171.xml"/><Relationship Id="rId200" Type="http://schemas.openxmlformats.org/officeDocument/2006/relationships/image" Target="../media/image97.emf"/><Relationship Id="rId382" Type="http://schemas.openxmlformats.org/officeDocument/2006/relationships/control" Target="../activeX/activeX192.xml"/><Relationship Id="rId438" Type="http://schemas.openxmlformats.org/officeDocument/2006/relationships/control" Target="../activeX/activeX221.xml"/><Relationship Id="rId242" Type="http://schemas.openxmlformats.org/officeDocument/2006/relationships/image" Target="../media/image118.emf"/><Relationship Id="rId284" Type="http://schemas.openxmlformats.org/officeDocument/2006/relationships/control" Target="../activeX/activeX143.xml"/><Relationship Id="rId491" Type="http://schemas.openxmlformats.org/officeDocument/2006/relationships/control" Target="../activeX/activeX249.xml"/><Relationship Id="rId505" Type="http://schemas.openxmlformats.org/officeDocument/2006/relationships/control" Target="../activeX/activeX256.xml"/><Relationship Id="rId37" Type="http://schemas.openxmlformats.org/officeDocument/2006/relationships/image" Target="../media/image17.emf"/><Relationship Id="rId79" Type="http://schemas.openxmlformats.org/officeDocument/2006/relationships/image" Target="../media/image38.emf"/><Relationship Id="rId102" Type="http://schemas.openxmlformats.org/officeDocument/2006/relationships/control" Target="../activeX/activeX50.xml"/><Relationship Id="rId144" Type="http://schemas.openxmlformats.org/officeDocument/2006/relationships/image" Target="../media/image69.emf"/><Relationship Id="rId90" Type="http://schemas.openxmlformats.org/officeDocument/2006/relationships/control" Target="../activeX/activeX44.xml"/><Relationship Id="rId186" Type="http://schemas.openxmlformats.org/officeDocument/2006/relationships/image" Target="../media/image90.emf"/><Relationship Id="rId351" Type="http://schemas.openxmlformats.org/officeDocument/2006/relationships/image" Target="../media/image172.emf"/><Relationship Id="rId393" Type="http://schemas.openxmlformats.org/officeDocument/2006/relationships/control" Target="../activeX/activeX198.xml"/><Relationship Id="rId407" Type="http://schemas.openxmlformats.org/officeDocument/2006/relationships/image" Target="../media/image199.emf"/><Relationship Id="rId449" Type="http://schemas.openxmlformats.org/officeDocument/2006/relationships/image" Target="../media/image219.emf"/><Relationship Id="rId211" Type="http://schemas.openxmlformats.org/officeDocument/2006/relationships/control" Target="../activeX/activeX106.xml"/><Relationship Id="rId253" Type="http://schemas.openxmlformats.org/officeDocument/2006/relationships/control" Target="../activeX/activeX127.xml"/><Relationship Id="rId295" Type="http://schemas.openxmlformats.org/officeDocument/2006/relationships/image" Target="../media/image144.emf"/><Relationship Id="rId309" Type="http://schemas.openxmlformats.org/officeDocument/2006/relationships/image" Target="../media/image151.emf"/><Relationship Id="rId460" Type="http://schemas.openxmlformats.org/officeDocument/2006/relationships/control" Target="../activeX/activeX233.xml"/><Relationship Id="rId48" Type="http://schemas.openxmlformats.org/officeDocument/2006/relationships/control" Target="../activeX/activeX23.xml"/><Relationship Id="rId113" Type="http://schemas.openxmlformats.org/officeDocument/2006/relationships/image" Target="../media/image55.emf"/><Relationship Id="rId320" Type="http://schemas.openxmlformats.org/officeDocument/2006/relationships/control" Target="../activeX/activeX161.xml"/><Relationship Id="rId155" Type="http://schemas.openxmlformats.org/officeDocument/2006/relationships/control" Target="../activeX/activeX78.xml"/><Relationship Id="rId197" Type="http://schemas.openxmlformats.org/officeDocument/2006/relationships/control" Target="../activeX/activeX99.xml"/><Relationship Id="rId362" Type="http://schemas.openxmlformats.org/officeDocument/2006/relationships/control" Target="../activeX/activeX182.xml"/><Relationship Id="rId418" Type="http://schemas.openxmlformats.org/officeDocument/2006/relationships/control" Target="../activeX/activeX211.xml"/><Relationship Id="rId222" Type="http://schemas.openxmlformats.org/officeDocument/2006/relationships/image" Target="../media/image108.emf"/><Relationship Id="rId264" Type="http://schemas.openxmlformats.org/officeDocument/2006/relationships/control" Target="../activeX/activeX133.xml"/><Relationship Id="rId471" Type="http://schemas.openxmlformats.org/officeDocument/2006/relationships/control" Target="../activeX/activeX239.xml"/><Relationship Id="rId17" Type="http://schemas.openxmlformats.org/officeDocument/2006/relationships/image" Target="../media/image7.emf"/><Relationship Id="rId59" Type="http://schemas.openxmlformats.org/officeDocument/2006/relationships/image" Target="../media/image28.emf"/><Relationship Id="rId124" Type="http://schemas.openxmlformats.org/officeDocument/2006/relationships/control" Target="../activeX/activeX61.xml"/><Relationship Id="rId70" Type="http://schemas.openxmlformats.org/officeDocument/2006/relationships/control" Target="../activeX/activeX34.xml"/><Relationship Id="rId166" Type="http://schemas.openxmlformats.org/officeDocument/2006/relationships/image" Target="../media/image80.emf"/><Relationship Id="rId331" Type="http://schemas.openxmlformats.org/officeDocument/2006/relationships/image" Target="../media/image162.emf"/><Relationship Id="rId373" Type="http://schemas.openxmlformats.org/officeDocument/2006/relationships/image" Target="../media/image183.emf"/><Relationship Id="rId429" Type="http://schemas.openxmlformats.org/officeDocument/2006/relationships/image" Target="../media/image210.emf"/><Relationship Id="rId1" Type="http://schemas.openxmlformats.org/officeDocument/2006/relationships/printerSettings" Target="../printerSettings/printerSettings1.bin"/><Relationship Id="rId233" Type="http://schemas.openxmlformats.org/officeDocument/2006/relationships/control" Target="../activeX/activeX117.xml"/><Relationship Id="rId440" Type="http://schemas.openxmlformats.org/officeDocument/2006/relationships/control" Target="../activeX/activeX222.xml"/><Relationship Id="rId28" Type="http://schemas.openxmlformats.org/officeDocument/2006/relationships/control" Target="../activeX/activeX13.xml"/><Relationship Id="rId275" Type="http://schemas.openxmlformats.org/officeDocument/2006/relationships/image" Target="../media/image134.emf"/><Relationship Id="rId300" Type="http://schemas.openxmlformats.org/officeDocument/2006/relationships/control" Target="../activeX/activeX151.xml"/><Relationship Id="rId482" Type="http://schemas.openxmlformats.org/officeDocument/2006/relationships/image" Target="../media/image235.emf"/><Relationship Id="rId81" Type="http://schemas.openxmlformats.org/officeDocument/2006/relationships/image" Target="../media/image39.emf"/><Relationship Id="rId135" Type="http://schemas.openxmlformats.org/officeDocument/2006/relationships/image" Target="../media/image65.emf"/><Relationship Id="rId177" Type="http://schemas.openxmlformats.org/officeDocument/2006/relationships/control" Target="../activeX/activeX89.xml"/><Relationship Id="rId342" Type="http://schemas.openxmlformats.org/officeDocument/2006/relationships/control" Target="../activeX/activeX172.xml"/><Relationship Id="rId384" Type="http://schemas.openxmlformats.org/officeDocument/2006/relationships/control" Target="../activeX/activeX193.xml"/><Relationship Id="rId202" Type="http://schemas.openxmlformats.org/officeDocument/2006/relationships/image" Target="../media/image98.emf"/><Relationship Id="rId244" Type="http://schemas.openxmlformats.org/officeDocument/2006/relationships/image" Target="../media/image119.emf"/><Relationship Id="rId39" Type="http://schemas.openxmlformats.org/officeDocument/2006/relationships/image" Target="../media/image18.emf"/><Relationship Id="rId286" Type="http://schemas.openxmlformats.org/officeDocument/2006/relationships/control" Target="../activeX/activeX144.xml"/><Relationship Id="rId451" Type="http://schemas.openxmlformats.org/officeDocument/2006/relationships/image" Target="../media/image220.emf"/><Relationship Id="rId493" Type="http://schemas.openxmlformats.org/officeDocument/2006/relationships/control" Target="../activeX/activeX250.xml"/><Relationship Id="rId507" Type="http://schemas.openxmlformats.org/officeDocument/2006/relationships/control" Target="../activeX/activeX257.xml"/><Relationship Id="rId50" Type="http://schemas.openxmlformats.org/officeDocument/2006/relationships/control" Target="../activeX/activeX24.xml"/><Relationship Id="rId104" Type="http://schemas.openxmlformats.org/officeDocument/2006/relationships/control" Target="../activeX/activeX51.xml"/><Relationship Id="rId146" Type="http://schemas.openxmlformats.org/officeDocument/2006/relationships/image" Target="../media/image70.emf"/><Relationship Id="rId188" Type="http://schemas.openxmlformats.org/officeDocument/2006/relationships/image" Target="../media/image91.emf"/><Relationship Id="rId311" Type="http://schemas.openxmlformats.org/officeDocument/2006/relationships/image" Target="../media/image152.emf"/><Relationship Id="rId353" Type="http://schemas.openxmlformats.org/officeDocument/2006/relationships/image" Target="../media/image173.emf"/><Relationship Id="rId395" Type="http://schemas.openxmlformats.org/officeDocument/2006/relationships/control" Target="../activeX/activeX199.xml"/><Relationship Id="rId409" Type="http://schemas.openxmlformats.org/officeDocument/2006/relationships/image" Target="../media/image200.emf"/><Relationship Id="rId92" Type="http://schemas.openxmlformats.org/officeDocument/2006/relationships/control" Target="../activeX/activeX45.xml"/><Relationship Id="rId213" Type="http://schemas.openxmlformats.org/officeDocument/2006/relationships/control" Target="../activeX/activeX107.xml"/><Relationship Id="rId420" Type="http://schemas.openxmlformats.org/officeDocument/2006/relationships/control" Target="../activeX/activeX212.xml"/><Relationship Id="rId255" Type="http://schemas.openxmlformats.org/officeDocument/2006/relationships/control" Target="../activeX/activeX128.xml"/><Relationship Id="rId297" Type="http://schemas.openxmlformats.org/officeDocument/2006/relationships/image" Target="../media/image145.emf"/><Relationship Id="rId462" Type="http://schemas.openxmlformats.org/officeDocument/2006/relationships/control" Target="../activeX/activeX234.xml"/><Relationship Id="rId115" Type="http://schemas.openxmlformats.org/officeDocument/2006/relationships/image" Target="../media/image56.emf"/><Relationship Id="rId157" Type="http://schemas.openxmlformats.org/officeDocument/2006/relationships/control" Target="../activeX/activeX79.xml"/><Relationship Id="rId322" Type="http://schemas.openxmlformats.org/officeDocument/2006/relationships/control" Target="../activeX/activeX162.xml"/><Relationship Id="rId364" Type="http://schemas.openxmlformats.org/officeDocument/2006/relationships/control" Target="../activeX/activeX183.xml"/><Relationship Id="rId61" Type="http://schemas.openxmlformats.org/officeDocument/2006/relationships/image" Target="../media/image29.emf"/><Relationship Id="rId199" Type="http://schemas.openxmlformats.org/officeDocument/2006/relationships/control" Target="../activeX/activeX100.xml"/><Relationship Id="rId19" Type="http://schemas.openxmlformats.org/officeDocument/2006/relationships/image" Target="../media/image8.emf"/><Relationship Id="rId224" Type="http://schemas.openxmlformats.org/officeDocument/2006/relationships/image" Target="../media/image109.emf"/><Relationship Id="rId266" Type="http://schemas.openxmlformats.org/officeDocument/2006/relationships/control" Target="../activeX/activeX134.xml"/><Relationship Id="rId431" Type="http://schemas.openxmlformats.org/officeDocument/2006/relationships/image" Target="../media/image211.emf"/><Relationship Id="rId473" Type="http://schemas.openxmlformats.org/officeDocument/2006/relationships/control" Target="../activeX/activeX240.xml"/><Relationship Id="rId30" Type="http://schemas.openxmlformats.org/officeDocument/2006/relationships/control" Target="../activeX/activeX14.xml"/><Relationship Id="rId126" Type="http://schemas.openxmlformats.org/officeDocument/2006/relationships/control" Target="../activeX/activeX62.xml"/><Relationship Id="rId168" Type="http://schemas.openxmlformats.org/officeDocument/2006/relationships/image" Target="../media/image81.emf"/><Relationship Id="rId333" Type="http://schemas.openxmlformats.org/officeDocument/2006/relationships/image" Target="../media/image163.emf"/><Relationship Id="rId72" Type="http://schemas.openxmlformats.org/officeDocument/2006/relationships/control" Target="../activeX/activeX35.xml"/><Relationship Id="rId375" Type="http://schemas.openxmlformats.org/officeDocument/2006/relationships/image" Target="../media/image184.emf"/><Relationship Id="rId3" Type="http://schemas.openxmlformats.org/officeDocument/2006/relationships/vmlDrawing" Target="../drawings/vmlDrawing1.vml"/><Relationship Id="rId235" Type="http://schemas.openxmlformats.org/officeDocument/2006/relationships/control" Target="../activeX/activeX118.xml"/><Relationship Id="rId277" Type="http://schemas.openxmlformats.org/officeDocument/2006/relationships/image" Target="../media/image135.emf"/><Relationship Id="rId400" Type="http://schemas.openxmlformats.org/officeDocument/2006/relationships/control" Target="../activeX/activeX202.xml"/><Relationship Id="rId442" Type="http://schemas.openxmlformats.org/officeDocument/2006/relationships/image" Target="../media/image216.emf"/><Relationship Id="rId484" Type="http://schemas.openxmlformats.org/officeDocument/2006/relationships/image" Target="../media/image236.emf"/><Relationship Id="rId137" Type="http://schemas.openxmlformats.org/officeDocument/2006/relationships/image" Target="../media/image66.emf"/><Relationship Id="rId302" Type="http://schemas.openxmlformats.org/officeDocument/2006/relationships/control" Target="../activeX/activeX152.xml"/><Relationship Id="rId344" Type="http://schemas.openxmlformats.org/officeDocument/2006/relationships/control" Target="../activeX/activeX173.xml"/><Relationship Id="rId41" Type="http://schemas.openxmlformats.org/officeDocument/2006/relationships/image" Target="../media/image19.emf"/><Relationship Id="rId83" Type="http://schemas.openxmlformats.org/officeDocument/2006/relationships/image" Target="../media/image40.emf"/><Relationship Id="rId179" Type="http://schemas.openxmlformats.org/officeDocument/2006/relationships/control" Target="../activeX/activeX90.xml"/><Relationship Id="rId386" Type="http://schemas.openxmlformats.org/officeDocument/2006/relationships/control" Target="../activeX/activeX194.xml"/><Relationship Id="rId190" Type="http://schemas.openxmlformats.org/officeDocument/2006/relationships/image" Target="../media/image92.emf"/><Relationship Id="rId204" Type="http://schemas.openxmlformats.org/officeDocument/2006/relationships/image" Target="../media/image99.emf"/><Relationship Id="rId246" Type="http://schemas.openxmlformats.org/officeDocument/2006/relationships/image" Target="../media/image120.emf"/><Relationship Id="rId288" Type="http://schemas.openxmlformats.org/officeDocument/2006/relationships/control" Target="../activeX/activeX145.xml"/><Relationship Id="rId411" Type="http://schemas.openxmlformats.org/officeDocument/2006/relationships/image" Target="../media/image201.emf"/><Relationship Id="rId453" Type="http://schemas.openxmlformats.org/officeDocument/2006/relationships/image" Target="../media/image221.emf"/><Relationship Id="rId509" Type="http://schemas.openxmlformats.org/officeDocument/2006/relationships/control" Target="../activeX/activeX258.xml"/><Relationship Id="rId106" Type="http://schemas.openxmlformats.org/officeDocument/2006/relationships/control" Target="../activeX/activeX52.xml"/><Relationship Id="rId313" Type="http://schemas.openxmlformats.org/officeDocument/2006/relationships/image" Target="../media/image153.emf"/><Relationship Id="rId495" Type="http://schemas.openxmlformats.org/officeDocument/2006/relationships/control" Target="../activeX/activeX251.xml"/><Relationship Id="rId10" Type="http://schemas.openxmlformats.org/officeDocument/2006/relationships/control" Target="../activeX/activeX4.xml"/><Relationship Id="rId52" Type="http://schemas.openxmlformats.org/officeDocument/2006/relationships/control" Target="../activeX/activeX25.xml"/><Relationship Id="rId94" Type="http://schemas.openxmlformats.org/officeDocument/2006/relationships/control" Target="../activeX/activeX46.xml"/><Relationship Id="rId148" Type="http://schemas.openxmlformats.org/officeDocument/2006/relationships/image" Target="../media/image71.emf"/><Relationship Id="rId355" Type="http://schemas.openxmlformats.org/officeDocument/2006/relationships/image" Target="../media/image174.emf"/><Relationship Id="rId397" Type="http://schemas.openxmlformats.org/officeDocument/2006/relationships/control" Target="../activeX/activeX200.xml"/><Relationship Id="rId215" Type="http://schemas.openxmlformats.org/officeDocument/2006/relationships/control" Target="../activeX/activeX108.xml"/><Relationship Id="rId257" Type="http://schemas.openxmlformats.org/officeDocument/2006/relationships/control" Target="../activeX/activeX129.xml"/><Relationship Id="rId422" Type="http://schemas.openxmlformats.org/officeDocument/2006/relationships/control" Target="../activeX/activeX213.xml"/><Relationship Id="rId464" Type="http://schemas.openxmlformats.org/officeDocument/2006/relationships/control" Target="../activeX/activeX23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L107"/>
  <sheetViews>
    <sheetView tabSelected="1" topLeftCell="A93" zoomScale="40" zoomScaleNormal="40" zoomScaleSheetLayoutView="10" zoomScalePageLayoutView="33" workbookViewId="0">
      <selection activeCell="H56" sqref="H56:H75"/>
    </sheetView>
  </sheetViews>
  <sheetFormatPr baseColWidth="10" defaultRowHeight="25.5" x14ac:dyDescent="0.25"/>
  <cols>
    <col min="1" max="1" width="4.28515625" style="10" customWidth="1"/>
    <col min="2" max="2" width="9.42578125" style="13" customWidth="1"/>
    <col min="3" max="3" width="6.28515625" style="13" hidden="1" customWidth="1"/>
    <col min="4" max="4" width="13" style="14" customWidth="1"/>
    <col min="5" max="5" width="19.28515625" style="13" customWidth="1"/>
    <col min="6" max="6" width="8.42578125" style="10" hidden="1" customWidth="1"/>
    <col min="7" max="7" width="10.7109375" style="10" hidden="1" customWidth="1"/>
    <col min="8" max="8" width="135.5703125" style="9" customWidth="1"/>
    <col min="9" max="9" width="57" style="13" customWidth="1"/>
    <col min="10" max="10" width="47.42578125" style="13" customWidth="1"/>
    <col min="11" max="11" width="24.85546875" style="10" hidden="1" customWidth="1"/>
    <col min="12" max="13" width="20.5703125" style="10" hidden="1" customWidth="1"/>
    <col min="14" max="14" width="18.7109375" style="10" hidden="1" customWidth="1"/>
    <col min="15" max="15" width="25.7109375" style="10" hidden="1" customWidth="1"/>
    <col min="16" max="16" width="126.7109375" style="10" customWidth="1"/>
    <col min="17" max="17" width="55.85546875" style="10" customWidth="1"/>
    <col min="18" max="18" width="28.140625" style="10" hidden="1" customWidth="1"/>
    <col min="19" max="19" width="61" style="10" customWidth="1"/>
    <col min="20" max="20" width="26.42578125" style="10" hidden="1" customWidth="1"/>
    <col min="21" max="21" width="75.42578125" style="10" customWidth="1"/>
    <col min="22" max="23" width="11.42578125" style="10"/>
    <col min="24" max="24" width="28.7109375" style="10" customWidth="1"/>
    <col min="25" max="25" width="26.7109375" style="10" customWidth="1"/>
    <col min="26" max="26" width="20.7109375" style="10" customWidth="1"/>
    <col min="27" max="27" width="17.5703125" style="10" customWidth="1"/>
    <col min="28" max="28" width="21.7109375" style="10" customWidth="1"/>
    <col min="29" max="29" width="13.42578125" style="10" customWidth="1"/>
    <col min="30" max="30" width="23.85546875" style="10" customWidth="1"/>
    <col min="31" max="31" width="19" style="10" customWidth="1"/>
    <col min="32" max="32" width="15.5703125" style="10" customWidth="1"/>
    <col min="33" max="33" width="16.28515625" style="10" customWidth="1"/>
    <col min="34" max="34" width="14.5703125" style="10" customWidth="1"/>
    <col min="35" max="35" width="15.28515625" style="10" customWidth="1"/>
    <col min="36" max="36" width="26.140625" style="10" customWidth="1"/>
    <col min="37" max="37" width="25.140625" style="10" customWidth="1"/>
    <col min="38" max="16384" width="11.42578125" style="10"/>
  </cols>
  <sheetData>
    <row r="1" spans="1:38" ht="66" customHeight="1" x14ac:dyDescent="0.25">
      <c r="B1" s="370" t="s">
        <v>80</v>
      </c>
      <c r="C1" s="370"/>
      <c r="D1" s="370"/>
      <c r="E1" s="370"/>
      <c r="F1" s="370"/>
      <c r="G1" s="370"/>
      <c r="H1" s="370"/>
      <c r="I1" s="370"/>
      <c r="J1" s="370"/>
      <c r="K1" s="370"/>
      <c r="L1" s="370"/>
      <c r="M1" s="370"/>
      <c r="N1" s="370"/>
      <c r="O1" s="370"/>
      <c r="P1" s="370"/>
      <c r="Q1" s="370"/>
      <c r="R1" s="370"/>
      <c r="S1" s="370"/>
      <c r="T1" s="370"/>
      <c r="U1" s="370"/>
    </row>
    <row r="2" spans="1:38" s="12" customFormat="1" ht="100.5" customHeight="1" thickBot="1" x14ac:dyDescent="0.3">
      <c r="A2" s="84"/>
      <c r="B2" s="138" t="s">
        <v>0</v>
      </c>
      <c r="C2" s="137" t="s">
        <v>1</v>
      </c>
      <c r="D2" s="138" t="s">
        <v>54</v>
      </c>
      <c r="E2" s="138" t="s">
        <v>2</v>
      </c>
      <c r="F2" s="138" t="s">
        <v>3</v>
      </c>
      <c r="G2" s="138" t="s">
        <v>4</v>
      </c>
      <c r="H2" s="139" t="s">
        <v>5</v>
      </c>
      <c r="I2" s="139" t="s">
        <v>6</v>
      </c>
      <c r="J2" s="139" t="s">
        <v>7</v>
      </c>
      <c r="K2" s="139" t="s">
        <v>7</v>
      </c>
      <c r="L2" s="139" t="s">
        <v>8</v>
      </c>
      <c r="M2" s="139"/>
      <c r="N2" s="139" t="s">
        <v>9</v>
      </c>
      <c r="O2" s="140" t="s">
        <v>10</v>
      </c>
      <c r="P2" s="141" t="s">
        <v>157</v>
      </c>
      <c r="Q2" s="141" t="s">
        <v>74</v>
      </c>
      <c r="R2" s="141" t="s">
        <v>74</v>
      </c>
      <c r="S2" s="141" t="s">
        <v>85</v>
      </c>
      <c r="T2" s="141" t="s">
        <v>85</v>
      </c>
      <c r="U2" s="141" t="s">
        <v>128</v>
      </c>
      <c r="X2" s="212"/>
      <c r="Y2" s="29"/>
      <c r="Z2" s="29"/>
      <c r="AA2" s="29"/>
      <c r="AB2" s="29"/>
      <c r="AC2" s="29"/>
      <c r="AD2" s="29"/>
      <c r="AE2" s="29"/>
      <c r="AF2" s="29"/>
      <c r="AG2" s="29"/>
      <c r="AH2" s="29"/>
      <c r="AI2" s="29"/>
      <c r="AJ2" s="29"/>
      <c r="AK2" s="29"/>
      <c r="AL2" s="29"/>
    </row>
    <row r="3" spans="1:38" s="2" customFormat="1" ht="342" customHeight="1" thickBot="1" x14ac:dyDescent="0.3">
      <c r="A3" s="1"/>
      <c r="B3" s="213" t="s">
        <v>52</v>
      </c>
      <c r="C3" s="252">
        <v>30</v>
      </c>
      <c r="D3" s="216" t="s">
        <v>52</v>
      </c>
      <c r="E3" s="317" t="s">
        <v>71</v>
      </c>
      <c r="F3" s="320">
        <v>60</v>
      </c>
      <c r="G3" s="85">
        <v>5</v>
      </c>
      <c r="H3" s="62" t="s">
        <v>182</v>
      </c>
      <c r="I3" s="253" t="s">
        <v>11</v>
      </c>
      <c r="J3" s="176"/>
      <c r="K3" s="86" t="s">
        <v>12</v>
      </c>
      <c r="L3" s="34">
        <f t="shared" ref="L3:L21" si="0">IF(K3="SI",G3,0)</f>
        <v>5</v>
      </c>
      <c r="M3" s="323">
        <f>L3+L4+L5+L6+L7+L8+L9+L10+L11+L12</f>
        <v>90</v>
      </c>
      <c r="N3" s="249">
        <f>((L3+L4)*F3)/100</f>
        <v>6</v>
      </c>
      <c r="O3" s="383">
        <f>(SUM(N3:N19)*C3)/100</f>
        <v>19.2</v>
      </c>
      <c r="P3" s="364" t="s">
        <v>184</v>
      </c>
      <c r="Q3" s="199"/>
      <c r="R3" s="33" t="s">
        <v>14</v>
      </c>
      <c r="S3" s="87"/>
      <c r="T3" s="87" t="s">
        <v>14</v>
      </c>
      <c r="U3" s="88"/>
      <c r="X3" s="32" t="str">
        <f>E3</f>
        <v>Política de Gestión Documental /PINAR/ PGD.</v>
      </c>
      <c r="Y3" s="32" t="str">
        <f>E13</f>
        <v>Comité Institucional de Gestión y Desempeño o quien haga sus veces</v>
      </c>
      <c r="Z3" s="32" t="str">
        <f>E15</f>
        <v>Consejos Territoriales de Archivo</v>
      </c>
      <c r="AA3" s="32" t="str">
        <f>E20</f>
        <v>Unidad de Correspondencia
 (PRODUCCIÓN DOCUMENTAL)</v>
      </c>
      <c r="AB3" s="32" t="str">
        <f>E25</f>
        <v>Tablas de Retención Documental y Cuadros de Clasificación Documental</v>
      </c>
      <c r="AC3" s="32" t="str">
        <f>E31</f>
        <v>Inventario Documental</v>
      </c>
      <c r="AD3" s="32" t="str">
        <f>E35</f>
        <v>Organización de Fondos Acumulados o valoración de documentos - TVD</v>
      </c>
      <c r="AE3" s="32" t="str">
        <f>E43</f>
        <v>Procesos de Organización
 (Archivos de Gestión)</v>
      </c>
      <c r="AF3" s="32" t="str">
        <f>E55</f>
        <v xml:space="preserve">Transferencias </v>
      </c>
      <c r="AG3" s="32" t="str">
        <f>E57</f>
        <v>Disposición Final de Documentos</v>
      </c>
      <c r="AH3" s="32" t="str">
        <f>E61</f>
        <v>Sistema Integrado de Conservación</v>
      </c>
      <c r="AI3" s="32" t="str">
        <f>E74</f>
        <v>Capacitación de Personal</v>
      </c>
      <c r="AJ3" s="32" t="str">
        <f>E76</f>
        <v>Tecnológico - Documento electrónico/ Conformación
 expediente electrónico /hibrido</v>
      </c>
      <c r="AK3" s="32" t="str">
        <f>E83</f>
        <v>Tecnológico - Documento electrónico
Firma de Documentos electrónicos /escenarios de digitalización certificada</v>
      </c>
      <c r="AL3" s="32"/>
    </row>
    <row r="4" spans="1:38" ht="102.75" thickBot="1" x14ac:dyDescent="0.3">
      <c r="A4" s="3"/>
      <c r="B4" s="214"/>
      <c r="C4" s="252"/>
      <c r="D4" s="217"/>
      <c r="E4" s="318"/>
      <c r="F4" s="321"/>
      <c r="G4" s="89">
        <v>5</v>
      </c>
      <c r="H4" s="60" t="s">
        <v>86</v>
      </c>
      <c r="I4" s="254"/>
      <c r="J4" s="177"/>
      <c r="K4" s="90" t="s">
        <v>12</v>
      </c>
      <c r="L4" s="38">
        <f t="shared" si="0"/>
        <v>5</v>
      </c>
      <c r="M4" s="324"/>
      <c r="N4" s="251"/>
      <c r="O4" s="383"/>
      <c r="P4" s="365"/>
      <c r="Q4" s="199"/>
      <c r="R4" s="200" t="s">
        <v>14</v>
      </c>
      <c r="S4" s="91"/>
      <c r="T4" s="91" t="s">
        <v>14</v>
      </c>
      <c r="U4" s="92" t="s">
        <v>171</v>
      </c>
      <c r="X4" s="7">
        <f>M3</f>
        <v>90</v>
      </c>
      <c r="Y4" s="7">
        <f>M13</f>
        <v>100</v>
      </c>
      <c r="Z4" s="7">
        <f>M15</f>
        <v>0</v>
      </c>
      <c r="AA4" s="7">
        <f>M20</f>
        <v>100</v>
      </c>
      <c r="AB4" s="7">
        <f>M25</f>
        <v>75</v>
      </c>
      <c r="AC4" s="7">
        <f>M31</f>
        <v>100</v>
      </c>
      <c r="AD4" s="7">
        <f>M35</f>
        <v>0</v>
      </c>
      <c r="AE4" s="7">
        <f>M43</f>
        <v>85</v>
      </c>
      <c r="AF4" s="7">
        <f>M55</f>
        <v>100</v>
      </c>
      <c r="AG4" s="7">
        <f>M57</f>
        <v>20</v>
      </c>
      <c r="AH4" s="7">
        <f>M61</f>
        <v>80</v>
      </c>
      <c r="AI4" s="7">
        <f>M74</f>
        <v>100</v>
      </c>
      <c r="AJ4" s="7">
        <f>M83</f>
        <v>0</v>
      </c>
      <c r="AK4" s="7">
        <f>M83</f>
        <v>0</v>
      </c>
      <c r="AL4" s="7"/>
    </row>
    <row r="5" spans="1:38" ht="66" customHeight="1" thickBot="1" x14ac:dyDescent="0.3">
      <c r="A5" s="3"/>
      <c r="B5" s="214"/>
      <c r="C5" s="252"/>
      <c r="D5" s="217"/>
      <c r="E5" s="318"/>
      <c r="F5" s="321"/>
      <c r="G5" s="86">
        <v>10</v>
      </c>
      <c r="H5" s="60" t="s">
        <v>155</v>
      </c>
      <c r="I5" s="384" t="s">
        <v>153</v>
      </c>
      <c r="J5" s="178"/>
      <c r="K5" s="86" t="s">
        <v>12</v>
      </c>
      <c r="L5" s="34">
        <f t="shared" ref="L5:L12" si="1">IF(K5="SI",G5,0)</f>
        <v>10</v>
      </c>
      <c r="M5" s="324"/>
      <c r="N5" s="249">
        <f>((L5+L6)*F3)/100</f>
        <v>12</v>
      </c>
      <c r="O5" s="383"/>
      <c r="P5" s="365"/>
      <c r="Q5" s="199"/>
      <c r="R5" s="201" t="s">
        <v>14</v>
      </c>
      <c r="S5" s="35"/>
      <c r="T5" s="35" t="s">
        <v>76</v>
      </c>
      <c r="U5" s="36" t="s">
        <v>172</v>
      </c>
      <c r="X5" s="7"/>
      <c r="Y5" s="7"/>
      <c r="Z5" s="7"/>
      <c r="AA5" s="7"/>
      <c r="AB5" s="7"/>
      <c r="AC5" s="7"/>
      <c r="AD5" s="7"/>
      <c r="AE5" s="7"/>
      <c r="AF5" s="7"/>
      <c r="AG5" s="7"/>
      <c r="AH5" s="7"/>
      <c r="AI5" s="7"/>
      <c r="AJ5" s="7"/>
      <c r="AK5" s="7"/>
      <c r="AL5" s="7"/>
    </row>
    <row r="6" spans="1:38" ht="81.75" customHeight="1" thickBot="1" x14ac:dyDescent="0.3">
      <c r="A6" s="3"/>
      <c r="B6" s="214"/>
      <c r="C6" s="252"/>
      <c r="D6" s="217"/>
      <c r="E6" s="318"/>
      <c r="F6" s="321"/>
      <c r="G6" s="90">
        <v>10</v>
      </c>
      <c r="H6" s="93" t="s">
        <v>158</v>
      </c>
      <c r="I6" s="385"/>
      <c r="J6" s="188"/>
      <c r="K6" s="90" t="s">
        <v>12</v>
      </c>
      <c r="L6" s="38">
        <f t="shared" si="1"/>
        <v>10</v>
      </c>
      <c r="M6" s="324"/>
      <c r="N6" s="251"/>
      <c r="O6" s="383"/>
      <c r="P6" s="365"/>
      <c r="Q6" s="199"/>
      <c r="R6" s="200" t="s">
        <v>14</v>
      </c>
      <c r="S6" s="91"/>
      <c r="T6" s="91" t="s">
        <v>76</v>
      </c>
      <c r="U6" s="92" t="s">
        <v>170</v>
      </c>
    </row>
    <row r="7" spans="1:38" ht="129" thickBot="1" x14ac:dyDescent="0.3">
      <c r="A7" s="3"/>
      <c r="B7" s="214"/>
      <c r="C7" s="252"/>
      <c r="D7" s="217"/>
      <c r="E7" s="318"/>
      <c r="F7" s="321"/>
      <c r="G7" s="94">
        <v>20</v>
      </c>
      <c r="H7" s="60" t="s">
        <v>156</v>
      </c>
      <c r="I7" s="246" t="s">
        <v>19</v>
      </c>
      <c r="J7" s="189"/>
      <c r="K7" s="33" t="s">
        <v>12</v>
      </c>
      <c r="L7" s="34">
        <f t="shared" si="1"/>
        <v>20</v>
      </c>
      <c r="M7" s="324"/>
      <c r="N7" s="249">
        <f>(SUM(L7:L12)*F3)/100</f>
        <v>36</v>
      </c>
      <c r="O7" s="383"/>
      <c r="P7" s="365"/>
      <c r="Q7" s="199"/>
      <c r="R7" s="201" t="s">
        <v>14</v>
      </c>
      <c r="S7" s="35"/>
      <c r="T7" s="35" t="s">
        <v>76</v>
      </c>
      <c r="U7" s="36" t="s">
        <v>163</v>
      </c>
    </row>
    <row r="8" spans="1:38" ht="78" thickBot="1" x14ac:dyDescent="0.3">
      <c r="A8" s="3"/>
      <c r="B8" s="214"/>
      <c r="C8" s="252"/>
      <c r="D8" s="217"/>
      <c r="E8" s="318"/>
      <c r="F8" s="321"/>
      <c r="G8" s="95">
        <v>15</v>
      </c>
      <c r="H8" s="61" t="s">
        <v>159</v>
      </c>
      <c r="I8" s="247"/>
      <c r="J8" s="189"/>
      <c r="K8" s="101" t="s">
        <v>12</v>
      </c>
      <c r="L8" s="97">
        <f t="shared" si="1"/>
        <v>15</v>
      </c>
      <c r="M8" s="324"/>
      <c r="N8" s="250"/>
      <c r="O8" s="383"/>
      <c r="P8" s="365"/>
      <c r="Q8" s="199"/>
      <c r="R8" s="202" t="s">
        <v>14</v>
      </c>
      <c r="S8" s="98"/>
      <c r="T8" s="98" t="s">
        <v>76</v>
      </c>
      <c r="U8" s="36" t="s">
        <v>163</v>
      </c>
    </row>
    <row r="9" spans="1:38" ht="77.25" thickBot="1" x14ac:dyDescent="0.3">
      <c r="A9" s="3"/>
      <c r="B9" s="214"/>
      <c r="C9" s="252"/>
      <c r="D9" s="217"/>
      <c r="E9" s="318"/>
      <c r="F9" s="321"/>
      <c r="G9" s="95">
        <v>10</v>
      </c>
      <c r="H9" s="61" t="s">
        <v>87</v>
      </c>
      <c r="I9" s="247"/>
      <c r="J9" s="189"/>
      <c r="K9" s="101" t="s">
        <v>12</v>
      </c>
      <c r="L9" s="97">
        <f t="shared" si="1"/>
        <v>10</v>
      </c>
      <c r="M9" s="324"/>
      <c r="N9" s="250"/>
      <c r="O9" s="383"/>
      <c r="P9" s="365"/>
      <c r="Q9" s="199"/>
      <c r="R9" s="202" t="s">
        <v>14</v>
      </c>
      <c r="S9" s="98"/>
      <c r="T9" s="98" t="s">
        <v>76</v>
      </c>
      <c r="U9" s="36" t="s">
        <v>163</v>
      </c>
    </row>
    <row r="10" spans="1:38" ht="53.25" thickBot="1" x14ac:dyDescent="0.3">
      <c r="A10" s="3"/>
      <c r="B10" s="214"/>
      <c r="C10" s="252"/>
      <c r="D10" s="217"/>
      <c r="E10" s="318"/>
      <c r="F10" s="321"/>
      <c r="G10" s="95">
        <v>10</v>
      </c>
      <c r="H10" s="61" t="s">
        <v>88</v>
      </c>
      <c r="I10" s="247"/>
      <c r="J10" s="189"/>
      <c r="K10" s="101" t="s">
        <v>12</v>
      </c>
      <c r="L10" s="97">
        <f t="shared" si="1"/>
        <v>10</v>
      </c>
      <c r="M10" s="324"/>
      <c r="N10" s="250"/>
      <c r="O10" s="383"/>
      <c r="P10" s="365"/>
      <c r="Q10" s="199"/>
      <c r="R10" s="202" t="s">
        <v>14</v>
      </c>
      <c r="S10" s="98"/>
      <c r="T10" s="98" t="s">
        <v>76</v>
      </c>
      <c r="U10" s="36" t="s">
        <v>163</v>
      </c>
    </row>
    <row r="11" spans="1:38" ht="53.25" thickBot="1" x14ac:dyDescent="0.3">
      <c r="A11" s="3"/>
      <c r="B11" s="214"/>
      <c r="C11" s="252"/>
      <c r="D11" s="217"/>
      <c r="E11" s="318"/>
      <c r="F11" s="321"/>
      <c r="G11" s="95">
        <v>5</v>
      </c>
      <c r="H11" s="45" t="s">
        <v>90</v>
      </c>
      <c r="I11" s="247"/>
      <c r="J11" s="189"/>
      <c r="K11" s="101" t="s">
        <v>12</v>
      </c>
      <c r="L11" s="97">
        <f t="shared" si="1"/>
        <v>5</v>
      </c>
      <c r="M11" s="324"/>
      <c r="N11" s="250"/>
      <c r="O11" s="383"/>
      <c r="P11" s="365"/>
      <c r="Q11" s="199"/>
      <c r="R11" s="202" t="s">
        <v>14</v>
      </c>
      <c r="S11" s="98"/>
      <c r="T11" s="98" t="s">
        <v>76</v>
      </c>
      <c r="U11" s="99" t="s">
        <v>163</v>
      </c>
    </row>
    <row r="12" spans="1:38" ht="53.25" thickBot="1" x14ac:dyDescent="0.3">
      <c r="A12" s="3"/>
      <c r="B12" s="214"/>
      <c r="C12" s="252"/>
      <c r="D12" s="217"/>
      <c r="E12" s="319"/>
      <c r="F12" s="322"/>
      <c r="G12" s="90">
        <v>10</v>
      </c>
      <c r="H12" s="100" t="s">
        <v>89</v>
      </c>
      <c r="I12" s="248"/>
      <c r="J12" s="189"/>
      <c r="K12" s="37" t="s">
        <v>59</v>
      </c>
      <c r="L12" s="38">
        <f t="shared" si="1"/>
        <v>0</v>
      </c>
      <c r="M12" s="325"/>
      <c r="N12" s="251"/>
      <c r="O12" s="383"/>
      <c r="P12" s="366"/>
      <c r="Q12" s="199"/>
      <c r="R12" s="203" t="s">
        <v>14</v>
      </c>
      <c r="S12" s="39"/>
      <c r="T12" s="39" t="s">
        <v>76</v>
      </c>
      <c r="U12" s="40" t="s">
        <v>163</v>
      </c>
    </row>
    <row r="13" spans="1:38" ht="56.25" customHeight="1" thickBot="1" x14ac:dyDescent="0.3">
      <c r="A13" s="3"/>
      <c r="B13" s="214"/>
      <c r="C13" s="252"/>
      <c r="D13" s="217"/>
      <c r="E13" s="309" t="s">
        <v>13</v>
      </c>
      <c r="F13" s="302">
        <v>10</v>
      </c>
      <c r="G13" s="33">
        <v>50</v>
      </c>
      <c r="H13" s="114" t="s">
        <v>91</v>
      </c>
      <c r="I13" s="305" t="s">
        <v>79</v>
      </c>
      <c r="J13" s="179"/>
      <c r="K13" s="33" t="s">
        <v>12</v>
      </c>
      <c r="L13" s="34">
        <f t="shared" si="0"/>
        <v>50</v>
      </c>
      <c r="M13" s="323">
        <f>L13+L14</f>
        <v>100</v>
      </c>
      <c r="N13" s="311">
        <f>((L13+L14)*F13)/100</f>
        <v>10</v>
      </c>
      <c r="O13" s="383"/>
      <c r="P13" s="367" t="s">
        <v>185</v>
      </c>
      <c r="Q13" s="204"/>
      <c r="R13" s="201" t="s">
        <v>14</v>
      </c>
      <c r="S13" s="35"/>
      <c r="T13" s="35" t="s">
        <v>76</v>
      </c>
      <c r="U13" s="36" t="s">
        <v>160</v>
      </c>
    </row>
    <row r="14" spans="1:38" ht="128.25" thickBot="1" x14ac:dyDescent="0.3">
      <c r="A14" s="3"/>
      <c r="B14" s="214"/>
      <c r="C14" s="252"/>
      <c r="D14" s="217"/>
      <c r="E14" s="310"/>
      <c r="F14" s="304"/>
      <c r="G14" s="37">
        <v>50</v>
      </c>
      <c r="H14" s="162" t="s">
        <v>129</v>
      </c>
      <c r="I14" s="308"/>
      <c r="J14" s="190"/>
      <c r="K14" s="37" t="s">
        <v>12</v>
      </c>
      <c r="L14" s="38">
        <f t="shared" si="0"/>
        <v>50</v>
      </c>
      <c r="M14" s="325"/>
      <c r="N14" s="312"/>
      <c r="O14" s="383"/>
      <c r="P14" s="368"/>
      <c r="Q14" s="204"/>
      <c r="R14" s="203" t="s">
        <v>14</v>
      </c>
      <c r="S14" s="39"/>
      <c r="T14" s="39" t="s">
        <v>14</v>
      </c>
      <c r="U14" s="40" t="s">
        <v>173</v>
      </c>
    </row>
    <row r="15" spans="1:38" ht="51" customHeight="1" thickBot="1" x14ac:dyDescent="0.3">
      <c r="A15" s="3"/>
      <c r="B15" s="214"/>
      <c r="C15" s="252"/>
      <c r="D15" s="217"/>
      <c r="E15" s="225" t="s">
        <v>15</v>
      </c>
      <c r="F15" s="314">
        <v>30</v>
      </c>
      <c r="G15" s="33">
        <v>15</v>
      </c>
      <c r="H15" s="114" t="s">
        <v>92</v>
      </c>
      <c r="I15" s="305" t="s">
        <v>16</v>
      </c>
      <c r="J15" s="190"/>
      <c r="K15" s="33" t="s">
        <v>14</v>
      </c>
      <c r="L15" s="34">
        <f t="shared" si="0"/>
        <v>0</v>
      </c>
      <c r="M15" s="323">
        <f>L15+L16+L17+L18+L19</f>
        <v>0</v>
      </c>
      <c r="N15" s="311">
        <f>(SUM(L15:L19)*F15)/100</f>
        <v>0</v>
      </c>
      <c r="O15" s="383"/>
      <c r="P15" s="367" t="s">
        <v>183</v>
      </c>
      <c r="Q15" s="204"/>
      <c r="R15" s="204" t="s">
        <v>14</v>
      </c>
      <c r="S15" s="204"/>
      <c r="T15" s="207" t="s">
        <v>14</v>
      </c>
      <c r="U15" s="36" t="s">
        <v>161</v>
      </c>
    </row>
    <row r="16" spans="1:38" ht="51.75" thickBot="1" x14ac:dyDescent="0.3">
      <c r="A16" s="3"/>
      <c r="B16" s="214"/>
      <c r="C16" s="252"/>
      <c r="D16" s="217"/>
      <c r="E16" s="226"/>
      <c r="F16" s="315"/>
      <c r="G16" s="101">
        <v>20</v>
      </c>
      <c r="H16" s="115" t="s">
        <v>130</v>
      </c>
      <c r="I16" s="307"/>
      <c r="J16" s="190"/>
      <c r="K16" s="101" t="s">
        <v>14</v>
      </c>
      <c r="L16" s="97">
        <f t="shared" si="0"/>
        <v>0</v>
      </c>
      <c r="M16" s="324"/>
      <c r="N16" s="313"/>
      <c r="O16" s="383"/>
      <c r="P16" s="369"/>
      <c r="Q16" s="204"/>
      <c r="R16" s="208" t="s">
        <v>14</v>
      </c>
      <c r="S16" s="204"/>
      <c r="T16" s="208" t="s">
        <v>14</v>
      </c>
      <c r="U16" s="99" t="s">
        <v>161</v>
      </c>
    </row>
    <row r="17" spans="1:21" ht="51.75" thickBot="1" x14ac:dyDescent="0.3">
      <c r="A17" s="3"/>
      <c r="B17" s="214"/>
      <c r="C17" s="252"/>
      <c r="D17" s="217"/>
      <c r="E17" s="226"/>
      <c r="F17" s="315"/>
      <c r="G17" s="101">
        <v>15</v>
      </c>
      <c r="H17" s="159" t="s">
        <v>93</v>
      </c>
      <c r="I17" s="307"/>
      <c r="J17" s="190"/>
      <c r="K17" s="101" t="s">
        <v>14</v>
      </c>
      <c r="L17" s="97">
        <f t="shared" si="0"/>
        <v>0</v>
      </c>
      <c r="M17" s="324"/>
      <c r="N17" s="313"/>
      <c r="O17" s="383"/>
      <c r="P17" s="369"/>
      <c r="Q17" s="204"/>
      <c r="R17" s="208" t="s">
        <v>14</v>
      </c>
      <c r="S17" s="204"/>
      <c r="T17" s="208" t="s">
        <v>14</v>
      </c>
      <c r="U17" s="99" t="s">
        <v>161</v>
      </c>
    </row>
    <row r="18" spans="1:21" ht="76.5" customHeight="1" thickBot="1" x14ac:dyDescent="0.3">
      <c r="A18" s="3"/>
      <c r="B18" s="214"/>
      <c r="C18" s="252"/>
      <c r="D18" s="217"/>
      <c r="E18" s="226"/>
      <c r="F18" s="315"/>
      <c r="G18" s="142">
        <v>20</v>
      </c>
      <c r="H18" s="160" t="s">
        <v>95</v>
      </c>
      <c r="I18" s="307"/>
      <c r="J18" s="190"/>
      <c r="K18" s="101" t="s">
        <v>14</v>
      </c>
      <c r="L18" s="97">
        <f t="shared" si="0"/>
        <v>0</v>
      </c>
      <c r="M18" s="324"/>
      <c r="N18" s="313"/>
      <c r="O18" s="383"/>
      <c r="P18" s="369"/>
      <c r="Q18" s="204"/>
      <c r="R18" s="208" t="s">
        <v>14</v>
      </c>
      <c r="S18" s="204"/>
      <c r="T18" s="208" t="s">
        <v>14</v>
      </c>
      <c r="U18" s="99" t="s">
        <v>161</v>
      </c>
    </row>
    <row r="19" spans="1:21" ht="81" customHeight="1" thickBot="1" x14ac:dyDescent="0.3">
      <c r="A19" s="3"/>
      <c r="B19" s="215"/>
      <c r="C19" s="252"/>
      <c r="D19" s="218"/>
      <c r="E19" s="227"/>
      <c r="F19" s="316"/>
      <c r="G19" s="143">
        <v>30</v>
      </c>
      <c r="H19" s="161" t="s">
        <v>131</v>
      </c>
      <c r="I19" s="308"/>
      <c r="J19" s="190"/>
      <c r="K19" s="37" t="s">
        <v>14</v>
      </c>
      <c r="L19" s="38">
        <f t="shared" si="0"/>
        <v>0</v>
      </c>
      <c r="M19" s="324"/>
      <c r="N19" s="312"/>
      <c r="O19" s="383"/>
      <c r="P19" s="368"/>
      <c r="Q19" s="204"/>
      <c r="R19" s="209" t="s">
        <v>14</v>
      </c>
      <c r="S19" s="204"/>
      <c r="T19" s="209" t="s">
        <v>14</v>
      </c>
      <c r="U19" s="40" t="s">
        <v>161</v>
      </c>
    </row>
    <row r="20" spans="1:21" ht="51" customHeight="1" thickBot="1" x14ac:dyDescent="0.3">
      <c r="B20" s="290" t="s">
        <v>61</v>
      </c>
      <c r="C20" s="281">
        <v>60</v>
      </c>
      <c r="D20" s="216" t="s">
        <v>53</v>
      </c>
      <c r="E20" s="283" t="s">
        <v>148</v>
      </c>
      <c r="F20" s="302">
        <v>10</v>
      </c>
      <c r="G20" s="86">
        <v>10</v>
      </c>
      <c r="H20" s="102" t="s">
        <v>94</v>
      </c>
      <c r="I20" s="305" t="s">
        <v>20</v>
      </c>
      <c r="J20" s="190"/>
      <c r="K20" s="33" t="s">
        <v>12</v>
      </c>
      <c r="L20" s="103">
        <f t="shared" si="0"/>
        <v>10</v>
      </c>
      <c r="M20" s="334">
        <f>L20+L21+L22+L23+L24</f>
        <v>100</v>
      </c>
      <c r="N20" s="331">
        <f>(SUM(L20:L24)*F20)/100</f>
        <v>10</v>
      </c>
      <c r="O20" s="386">
        <f>(SUM(N20:N73)*C20)/100</f>
        <v>42.9</v>
      </c>
      <c r="P20" s="228" t="s">
        <v>186</v>
      </c>
      <c r="Q20" s="169"/>
      <c r="R20" s="201" t="s">
        <v>14</v>
      </c>
      <c r="S20" s="35"/>
      <c r="T20" s="35" t="s">
        <v>14</v>
      </c>
      <c r="U20" s="49" t="s">
        <v>174</v>
      </c>
    </row>
    <row r="21" spans="1:21" ht="128.25" thickBot="1" x14ac:dyDescent="0.3">
      <c r="B21" s="291"/>
      <c r="C21" s="252"/>
      <c r="D21" s="217"/>
      <c r="E21" s="284"/>
      <c r="F21" s="303"/>
      <c r="G21" s="104">
        <v>40</v>
      </c>
      <c r="H21" s="105" t="s">
        <v>96</v>
      </c>
      <c r="I21" s="306"/>
      <c r="J21" s="190"/>
      <c r="K21" s="106" t="s">
        <v>12</v>
      </c>
      <c r="L21" s="103">
        <f t="shared" si="0"/>
        <v>40</v>
      </c>
      <c r="M21" s="335"/>
      <c r="N21" s="332"/>
      <c r="O21" s="387"/>
      <c r="P21" s="229"/>
      <c r="Q21" s="169"/>
      <c r="R21" s="205" t="s">
        <v>14</v>
      </c>
      <c r="S21" s="107"/>
      <c r="T21" s="107" t="s">
        <v>14</v>
      </c>
      <c r="U21" s="108" t="s">
        <v>162</v>
      </c>
    </row>
    <row r="22" spans="1:21" ht="77.25" thickBot="1" x14ac:dyDescent="0.3">
      <c r="B22" s="291"/>
      <c r="C22" s="252"/>
      <c r="D22" s="217"/>
      <c r="E22" s="285"/>
      <c r="F22" s="303"/>
      <c r="G22" s="96">
        <v>30</v>
      </c>
      <c r="H22" s="61" t="s">
        <v>132</v>
      </c>
      <c r="I22" s="307"/>
      <c r="J22" s="190"/>
      <c r="K22" s="101" t="s">
        <v>12</v>
      </c>
      <c r="L22" s="103">
        <f t="shared" ref="L22:L79" si="2">IF(K22="SI",G22,0)</f>
        <v>30</v>
      </c>
      <c r="M22" s="335"/>
      <c r="N22" s="332"/>
      <c r="O22" s="387"/>
      <c r="P22" s="229"/>
      <c r="Q22" s="169"/>
      <c r="R22" s="202" t="s">
        <v>14</v>
      </c>
      <c r="S22" s="98"/>
      <c r="T22" s="98" t="s">
        <v>14</v>
      </c>
      <c r="U22" s="53" t="s">
        <v>162</v>
      </c>
    </row>
    <row r="23" spans="1:21" ht="219" customHeight="1" thickBot="1" x14ac:dyDescent="0.3">
      <c r="B23" s="291"/>
      <c r="C23" s="252"/>
      <c r="D23" s="217"/>
      <c r="E23" s="285"/>
      <c r="F23" s="303"/>
      <c r="G23" s="96">
        <v>10</v>
      </c>
      <c r="H23" s="61" t="s">
        <v>133</v>
      </c>
      <c r="I23" s="307"/>
      <c r="J23" s="190"/>
      <c r="K23" s="101" t="s">
        <v>12</v>
      </c>
      <c r="L23" s="103">
        <f t="shared" si="2"/>
        <v>10</v>
      </c>
      <c r="M23" s="335"/>
      <c r="N23" s="332"/>
      <c r="O23" s="387"/>
      <c r="P23" s="229"/>
      <c r="Q23" s="169"/>
      <c r="R23" s="202" t="s">
        <v>14</v>
      </c>
      <c r="S23" s="169"/>
      <c r="T23" s="98" t="s">
        <v>14</v>
      </c>
      <c r="U23" s="53" t="s">
        <v>162</v>
      </c>
    </row>
    <row r="24" spans="1:21" ht="128.25" thickBot="1" x14ac:dyDescent="0.3">
      <c r="B24" s="291"/>
      <c r="C24" s="252"/>
      <c r="D24" s="218"/>
      <c r="E24" s="286"/>
      <c r="F24" s="304"/>
      <c r="G24" s="109">
        <v>10</v>
      </c>
      <c r="H24" s="110" t="s">
        <v>134</v>
      </c>
      <c r="I24" s="308"/>
      <c r="J24" s="190"/>
      <c r="K24" s="111" t="s">
        <v>12</v>
      </c>
      <c r="L24" s="112">
        <f t="shared" si="2"/>
        <v>10</v>
      </c>
      <c r="M24" s="336"/>
      <c r="N24" s="333"/>
      <c r="O24" s="387"/>
      <c r="P24" s="230"/>
      <c r="Q24" s="169"/>
      <c r="R24" s="203" t="s">
        <v>14</v>
      </c>
      <c r="S24" s="169"/>
      <c r="T24" s="39" t="s">
        <v>14</v>
      </c>
      <c r="U24" s="59" t="s">
        <v>174</v>
      </c>
    </row>
    <row r="25" spans="1:21" ht="86.25" customHeight="1" thickBot="1" x14ac:dyDescent="0.3">
      <c r="B25" s="291"/>
      <c r="C25" s="252"/>
      <c r="D25" s="216" t="s">
        <v>66</v>
      </c>
      <c r="E25" s="371" t="s">
        <v>62</v>
      </c>
      <c r="F25" s="374">
        <v>25</v>
      </c>
      <c r="G25" s="144">
        <v>25</v>
      </c>
      <c r="H25" s="147" t="s">
        <v>97</v>
      </c>
      <c r="I25" s="163" t="s">
        <v>17</v>
      </c>
      <c r="J25" s="190"/>
      <c r="K25" s="191" t="s">
        <v>12</v>
      </c>
      <c r="L25" s="42">
        <f t="shared" si="2"/>
        <v>25</v>
      </c>
      <c r="M25" s="337">
        <f>L25+L26+L27+L28+L29+L30</f>
        <v>75</v>
      </c>
      <c r="N25" s="326">
        <f>(SUM(L25:L30)*F25)/100</f>
        <v>18.75</v>
      </c>
      <c r="O25" s="387"/>
      <c r="P25" s="228" t="s">
        <v>187</v>
      </c>
      <c r="Q25" s="169"/>
      <c r="R25" s="206" t="s">
        <v>14</v>
      </c>
      <c r="S25" s="43"/>
      <c r="T25" s="43" t="s">
        <v>14</v>
      </c>
      <c r="U25" s="44" t="s">
        <v>175</v>
      </c>
    </row>
    <row r="26" spans="1:21" ht="62.25" customHeight="1" thickBot="1" x14ac:dyDescent="0.3">
      <c r="B26" s="291"/>
      <c r="C26" s="252"/>
      <c r="D26" s="217"/>
      <c r="E26" s="372"/>
      <c r="F26" s="375"/>
      <c r="G26" s="145">
        <v>25</v>
      </c>
      <c r="H26" s="148" t="s">
        <v>98</v>
      </c>
      <c r="I26" s="380" t="s">
        <v>18</v>
      </c>
      <c r="J26" s="180"/>
      <c r="K26" s="46" t="s">
        <v>12</v>
      </c>
      <c r="L26" s="47">
        <f t="shared" si="2"/>
        <v>25</v>
      </c>
      <c r="M26" s="327"/>
      <c r="N26" s="327"/>
      <c r="O26" s="387"/>
      <c r="P26" s="229"/>
      <c r="Q26" s="169"/>
      <c r="R26" s="152" t="s">
        <v>14</v>
      </c>
      <c r="S26" s="79"/>
      <c r="T26" s="79" t="s">
        <v>14</v>
      </c>
      <c r="U26" s="49" t="s">
        <v>175</v>
      </c>
    </row>
    <row r="27" spans="1:21" ht="114" customHeight="1" thickBot="1" x14ac:dyDescent="0.3">
      <c r="B27" s="291"/>
      <c r="C27" s="252"/>
      <c r="D27" s="217"/>
      <c r="E27" s="372"/>
      <c r="F27" s="375"/>
      <c r="G27" s="145">
        <v>20</v>
      </c>
      <c r="H27" s="148" t="s">
        <v>146</v>
      </c>
      <c r="I27" s="381"/>
      <c r="J27" s="181"/>
      <c r="K27" s="50" t="s">
        <v>12</v>
      </c>
      <c r="L27" s="47">
        <f t="shared" si="2"/>
        <v>20</v>
      </c>
      <c r="M27" s="327"/>
      <c r="N27" s="327"/>
      <c r="O27" s="387"/>
      <c r="P27" s="229"/>
      <c r="Q27" s="169"/>
      <c r="R27" s="153" t="s">
        <v>14</v>
      </c>
      <c r="S27" s="80"/>
      <c r="T27" s="80" t="s">
        <v>14</v>
      </c>
      <c r="U27" s="53" t="s">
        <v>176</v>
      </c>
    </row>
    <row r="28" spans="1:21" ht="77.25" thickBot="1" x14ac:dyDescent="0.3">
      <c r="B28" s="291"/>
      <c r="C28" s="252"/>
      <c r="D28" s="217"/>
      <c r="E28" s="372"/>
      <c r="F28" s="375"/>
      <c r="G28" s="145">
        <v>15</v>
      </c>
      <c r="H28" s="148" t="s">
        <v>109</v>
      </c>
      <c r="I28" s="381"/>
      <c r="J28" s="181"/>
      <c r="K28" s="50" t="s">
        <v>59</v>
      </c>
      <c r="L28" s="47">
        <f t="shared" si="2"/>
        <v>0</v>
      </c>
      <c r="M28" s="327"/>
      <c r="N28" s="327"/>
      <c r="O28" s="387"/>
      <c r="P28" s="229"/>
      <c r="Q28" s="169"/>
      <c r="R28" s="153" t="s">
        <v>14</v>
      </c>
      <c r="S28" s="80"/>
      <c r="T28" s="80" t="s">
        <v>14</v>
      </c>
      <c r="U28" s="53" t="s">
        <v>175</v>
      </c>
    </row>
    <row r="29" spans="1:21" ht="45" customHeight="1" thickBot="1" x14ac:dyDescent="0.3">
      <c r="B29" s="291"/>
      <c r="C29" s="252"/>
      <c r="D29" s="217"/>
      <c r="E29" s="372"/>
      <c r="F29" s="375"/>
      <c r="G29" s="145">
        <v>5</v>
      </c>
      <c r="H29" s="148" t="s">
        <v>99</v>
      </c>
      <c r="I29" s="381"/>
      <c r="J29" s="181"/>
      <c r="K29" s="50" t="s">
        <v>12</v>
      </c>
      <c r="L29" s="47">
        <f t="shared" si="2"/>
        <v>5</v>
      </c>
      <c r="M29" s="327"/>
      <c r="N29" s="327"/>
      <c r="O29" s="387"/>
      <c r="P29" s="229"/>
      <c r="Q29" s="169"/>
      <c r="R29" s="153" t="s">
        <v>14</v>
      </c>
      <c r="S29" s="80"/>
      <c r="T29" s="80" t="s">
        <v>76</v>
      </c>
      <c r="U29" s="53" t="s">
        <v>163</v>
      </c>
    </row>
    <row r="30" spans="1:21" ht="53.25" thickBot="1" x14ac:dyDescent="0.3">
      <c r="B30" s="291"/>
      <c r="C30" s="252"/>
      <c r="D30" s="217"/>
      <c r="E30" s="373"/>
      <c r="F30" s="376"/>
      <c r="G30" s="146">
        <v>10</v>
      </c>
      <c r="H30" s="149" t="s">
        <v>100</v>
      </c>
      <c r="I30" s="382"/>
      <c r="J30" s="182"/>
      <c r="K30" s="54" t="s">
        <v>59</v>
      </c>
      <c r="L30" s="55">
        <f t="shared" si="2"/>
        <v>0</v>
      </c>
      <c r="M30" s="328"/>
      <c r="N30" s="328"/>
      <c r="O30" s="387"/>
      <c r="P30" s="230"/>
      <c r="Q30" s="169"/>
      <c r="R30" s="195" t="s">
        <v>14</v>
      </c>
      <c r="S30" s="58"/>
      <c r="T30" s="58" t="s">
        <v>76</v>
      </c>
      <c r="U30" s="59" t="s">
        <v>163</v>
      </c>
    </row>
    <row r="31" spans="1:21" ht="51.75" thickBot="1" x14ac:dyDescent="0.3">
      <c r="A31" s="4"/>
      <c r="B31" s="291"/>
      <c r="C31" s="252"/>
      <c r="D31" s="217"/>
      <c r="E31" s="377" t="s">
        <v>21</v>
      </c>
      <c r="F31" s="293">
        <v>10</v>
      </c>
      <c r="G31" s="18">
        <v>10</v>
      </c>
      <c r="H31" s="60" t="s">
        <v>101</v>
      </c>
      <c r="I31" s="305" t="s">
        <v>22</v>
      </c>
      <c r="J31" s="183"/>
      <c r="K31" s="41" t="s">
        <v>12</v>
      </c>
      <c r="L31" s="42">
        <f t="shared" si="2"/>
        <v>10</v>
      </c>
      <c r="M31" s="326">
        <f>L31+L32+L33+L34</f>
        <v>100</v>
      </c>
      <c r="N31" s="326">
        <f>(SUM(L31:L34)*F31)/100</f>
        <v>10</v>
      </c>
      <c r="O31" s="387"/>
      <c r="P31" s="228" t="s">
        <v>188</v>
      </c>
      <c r="Q31" s="169"/>
      <c r="R31" s="152" t="s">
        <v>14</v>
      </c>
      <c r="S31" s="79"/>
      <c r="T31" s="79" t="s">
        <v>14</v>
      </c>
      <c r="U31" s="49" t="s">
        <v>163</v>
      </c>
    </row>
    <row r="32" spans="1:21" ht="53.25" thickBot="1" x14ac:dyDescent="0.3">
      <c r="A32" s="4"/>
      <c r="B32" s="291"/>
      <c r="C32" s="252"/>
      <c r="D32" s="217"/>
      <c r="E32" s="378"/>
      <c r="F32" s="294"/>
      <c r="G32" s="17">
        <v>40</v>
      </c>
      <c r="H32" s="61" t="s">
        <v>102</v>
      </c>
      <c r="I32" s="307"/>
      <c r="J32" s="184"/>
      <c r="K32" s="50" t="s">
        <v>12</v>
      </c>
      <c r="L32" s="47">
        <f t="shared" si="2"/>
        <v>40</v>
      </c>
      <c r="M32" s="327"/>
      <c r="N32" s="327"/>
      <c r="O32" s="387"/>
      <c r="P32" s="229"/>
      <c r="Q32" s="169"/>
      <c r="R32" s="153" t="s">
        <v>14</v>
      </c>
      <c r="S32" s="80"/>
      <c r="T32" s="80" t="s">
        <v>76</v>
      </c>
      <c r="U32" s="53" t="s">
        <v>163</v>
      </c>
    </row>
    <row r="33" spans="1:21" ht="51" customHeight="1" thickBot="1" x14ac:dyDescent="0.3">
      <c r="A33" s="4"/>
      <c r="B33" s="291"/>
      <c r="C33" s="252"/>
      <c r="D33" s="217"/>
      <c r="E33" s="378"/>
      <c r="F33" s="294"/>
      <c r="G33" s="17">
        <v>40</v>
      </c>
      <c r="H33" s="61" t="s">
        <v>103</v>
      </c>
      <c r="I33" s="307"/>
      <c r="J33" s="184"/>
      <c r="K33" s="50" t="s">
        <v>12</v>
      </c>
      <c r="L33" s="47">
        <f t="shared" si="2"/>
        <v>40</v>
      </c>
      <c r="M33" s="327"/>
      <c r="N33" s="327"/>
      <c r="O33" s="387"/>
      <c r="P33" s="229"/>
      <c r="Q33" s="169"/>
      <c r="R33" s="153" t="s">
        <v>14</v>
      </c>
      <c r="S33" s="80"/>
      <c r="T33" s="80" t="s">
        <v>14</v>
      </c>
      <c r="U33" s="53" t="s">
        <v>162</v>
      </c>
    </row>
    <row r="34" spans="1:21" ht="77.25" thickBot="1" x14ac:dyDescent="0.3">
      <c r="A34" s="4"/>
      <c r="B34" s="291"/>
      <c r="C34" s="252"/>
      <c r="D34" s="217"/>
      <c r="E34" s="379"/>
      <c r="F34" s="295"/>
      <c r="G34" s="113">
        <v>10</v>
      </c>
      <c r="H34" s="100" t="s">
        <v>23</v>
      </c>
      <c r="I34" s="308"/>
      <c r="J34" s="185"/>
      <c r="K34" s="54" t="s">
        <v>12</v>
      </c>
      <c r="L34" s="55">
        <f t="shared" si="2"/>
        <v>10</v>
      </c>
      <c r="M34" s="328"/>
      <c r="N34" s="328"/>
      <c r="O34" s="387"/>
      <c r="P34" s="230"/>
      <c r="Q34" s="169"/>
      <c r="R34" s="195" t="s">
        <v>14</v>
      </c>
      <c r="S34" s="58"/>
      <c r="T34" s="58" t="s">
        <v>76</v>
      </c>
      <c r="U34" s="59" t="s">
        <v>163</v>
      </c>
    </row>
    <row r="35" spans="1:21" ht="51" customHeight="1" thickBot="1" x14ac:dyDescent="0.3">
      <c r="A35" s="4"/>
      <c r="B35" s="291"/>
      <c r="C35" s="252"/>
      <c r="D35" s="217"/>
      <c r="E35" s="237" t="s">
        <v>63</v>
      </c>
      <c r="F35" s="275">
        <v>10</v>
      </c>
      <c r="G35" s="150">
        <v>10</v>
      </c>
      <c r="H35" s="62" t="s">
        <v>104</v>
      </c>
      <c r="I35" s="278" t="s">
        <v>24</v>
      </c>
      <c r="J35" s="194"/>
      <c r="K35" s="191" t="s">
        <v>14</v>
      </c>
      <c r="L35" s="42">
        <f t="shared" si="2"/>
        <v>0</v>
      </c>
      <c r="M35" s="326">
        <f>L35+L36+L37+L38+L39+L40+L41+L42</f>
        <v>0</v>
      </c>
      <c r="N35" s="326">
        <f>(SUM(L35:L42)*F35)/100</f>
        <v>0</v>
      </c>
      <c r="O35" s="387"/>
      <c r="P35" s="231" t="s">
        <v>189</v>
      </c>
      <c r="Q35" s="169"/>
      <c r="R35" s="152" t="s">
        <v>14</v>
      </c>
      <c r="S35" s="196"/>
      <c r="T35" s="79" t="s">
        <v>76</v>
      </c>
      <c r="U35" s="49" t="s">
        <v>163</v>
      </c>
    </row>
    <row r="36" spans="1:21" ht="53.25" thickBot="1" x14ac:dyDescent="0.3">
      <c r="A36" s="4"/>
      <c r="B36" s="291"/>
      <c r="C36" s="252"/>
      <c r="D36" s="217"/>
      <c r="E36" s="238"/>
      <c r="F36" s="276"/>
      <c r="G36" s="145">
        <v>25</v>
      </c>
      <c r="H36" s="63" t="s">
        <v>105</v>
      </c>
      <c r="I36" s="279"/>
      <c r="J36" s="194"/>
      <c r="K36" s="192" t="s">
        <v>14</v>
      </c>
      <c r="L36" s="47">
        <f t="shared" si="2"/>
        <v>0</v>
      </c>
      <c r="M36" s="327"/>
      <c r="N36" s="327"/>
      <c r="O36" s="387"/>
      <c r="P36" s="232"/>
      <c r="Q36" s="169"/>
      <c r="R36" s="153" t="s">
        <v>14</v>
      </c>
      <c r="S36" s="197"/>
      <c r="T36" s="80" t="s">
        <v>76</v>
      </c>
      <c r="U36" s="53" t="s">
        <v>163</v>
      </c>
    </row>
    <row r="37" spans="1:21" ht="51" customHeight="1" thickBot="1" x14ac:dyDescent="0.3">
      <c r="A37" s="4"/>
      <c r="B37" s="291"/>
      <c r="C37" s="252"/>
      <c r="D37" s="217"/>
      <c r="E37" s="238"/>
      <c r="F37" s="276"/>
      <c r="G37" s="145">
        <v>15</v>
      </c>
      <c r="H37" s="63" t="s">
        <v>106</v>
      </c>
      <c r="I37" s="279"/>
      <c r="J37" s="194"/>
      <c r="K37" s="192" t="s">
        <v>14</v>
      </c>
      <c r="L37" s="47">
        <f t="shared" si="2"/>
        <v>0</v>
      </c>
      <c r="M37" s="327"/>
      <c r="N37" s="327"/>
      <c r="O37" s="387"/>
      <c r="P37" s="232"/>
      <c r="Q37" s="169"/>
      <c r="R37" s="153" t="s">
        <v>14</v>
      </c>
      <c r="S37" s="197"/>
      <c r="T37" s="80" t="s">
        <v>76</v>
      </c>
      <c r="U37" s="53" t="s">
        <v>163</v>
      </c>
    </row>
    <row r="38" spans="1:21" ht="45" customHeight="1" thickBot="1" x14ac:dyDescent="0.3">
      <c r="A38" s="4"/>
      <c r="B38" s="292"/>
      <c r="C38" s="252"/>
      <c r="D38" s="218"/>
      <c r="E38" s="239"/>
      <c r="F38" s="276"/>
      <c r="G38" s="145">
        <v>10</v>
      </c>
      <c r="H38" s="149" t="s">
        <v>107</v>
      </c>
      <c r="I38" s="280"/>
      <c r="J38" s="194"/>
      <c r="K38" s="192" t="s">
        <v>14</v>
      </c>
      <c r="L38" s="47">
        <f t="shared" si="2"/>
        <v>0</v>
      </c>
      <c r="M38" s="327"/>
      <c r="N38" s="327"/>
      <c r="O38" s="387"/>
      <c r="P38" s="233"/>
      <c r="Q38" s="169"/>
      <c r="R38" s="153" t="s">
        <v>14</v>
      </c>
      <c r="S38" s="197"/>
      <c r="T38" s="80" t="s">
        <v>76</v>
      </c>
      <c r="U38" s="53" t="s">
        <v>163</v>
      </c>
    </row>
    <row r="39" spans="1:21" ht="102.75" thickBot="1" x14ac:dyDescent="0.3">
      <c r="A39" s="4"/>
      <c r="B39" s="290" t="s">
        <v>61</v>
      </c>
      <c r="C39" s="252"/>
      <c r="D39" s="217" t="s">
        <v>66</v>
      </c>
      <c r="E39" s="240" t="s">
        <v>63</v>
      </c>
      <c r="F39" s="276"/>
      <c r="G39" s="19">
        <v>15</v>
      </c>
      <c r="H39" s="151" t="s">
        <v>108</v>
      </c>
      <c r="I39" s="278" t="s">
        <v>24</v>
      </c>
      <c r="J39" s="194"/>
      <c r="K39" s="192" t="s">
        <v>14</v>
      </c>
      <c r="L39" s="47">
        <f t="shared" si="2"/>
        <v>0</v>
      </c>
      <c r="M39" s="327"/>
      <c r="N39" s="327"/>
      <c r="O39" s="387"/>
      <c r="P39" s="228" t="s">
        <v>190</v>
      </c>
      <c r="Q39" s="169"/>
      <c r="R39" s="153" t="s">
        <v>14</v>
      </c>
      <c r="S39" s="80"/>
      <c r="T39" s="80" t="s">
        <v>76</v>
      </c>
      <c r="U39" s="53" t="s">
        <v>163</v>
      </c>
    </row>
    <row r="40" spans="1:21" ht="77.25" thickBot="1" x14ac:dyDescent="0.3">
      <c r="A40" s="4"/>
      <c r="B40" s="291"/>
      <c r="C40" s="252"/>
      <c r="D40" s="217"/>
      <c r="E40" s="241"/>
      <c r="F40" s="276"/>
      <c r="G40" s="19">
        <v>10</v>
      </c>
      <c r="H40" s="45" t="s">
        <v>110</v>
      </c>
      <c r="I40" s="279"/>
      <c r="J40" s="194"/>
      <c r="K40" s="192" t="s">
        <v>14</v>
      </c>
      <c r="L40" s="47">
        <f t="shared" si="2"/>
        <v>0</v>
      </c>
      <c r="M40" s="327"/>
      <c r="N40" s="327"/>
      <c r="O40" s="387"/>
      <c r="P40" s="229"/>
      <c r="Q40" s="169"/>
      <c r="R40" s="153" t="s">
        <v>14</v>
      </c>
      <c r="S40" s="80"/>
      <c r="T40" s="80" t="s">
        <v>76</v>
      </c>
      <c r="U40" s="53" t="s">
        <v>163</v>
      </c>
    </row>
    <row r="41" spans="1:21" ht="48" customHeight="1" thickBot="1" x14ac:dyDescent="0.3">
      <c r="A41" s="4"/>
      <c r="B41" s="291"/>
      <c r="C41" s="252"/>
      <c r="D41" s="217"/>
      <c r="E41" s="241"/>
      <c r="F41" s="276"/>
      <c r="G41" s="19">
        <v>5</v>
      </c>
      <c r="H41" s="45" t="s">
        <v>111</v>
      </c>
      <c r="I41" s="279"/>
      <c r="J41" s="194"/>
      <c r="K41" s="192" t="s">
        <v>14</v>
      </c>
      <c r="L41" s="47">
        <f t="shared" si="2"/>
        <v>0</v>
      </c>
      <c r="M41" s="327"/>
      <c r="N41" s="327"/>
      <c r="O41" s="387"/>
      <c r="P41" s="229"/>
      <c r="Q41" s="169"/>
      <c r="R41" s="153" t="s">
        <v>14</v>
      </c>
      <c r="S41" s="80"/>
      <c r="T41" s="80" t="s">
        <v>76</v>
      </c>
      <c r="U41" s="53" t="s">
        <v>163</v>
      </c>
    </row>
    <row r="42" spans="1:21" ht="46.5" customHeight="1" thickBot="1" x14ac:dyDescent="0.3">
      <c r="A42" s="4"/>
      <c r="B42" s="291"/>
      <c r="C42" s="252"/>
      <c r="D42" s="217"/>
      <c r="E42" s="242"/>
      <c r="F42" s="276"/>
      <c r="G42" s="19">
        <v>10</v>
      </c>
      <c r="H42" s="45" t="s">
        <v>112</v>
      </c>
      <c r="I42" s="280"/>
      <c r="J42" s="194"/>
      <c r="K42" s="192" t="s">
        <v>14</v>
      </c>
      <c r="L42" s="47">
        <f t="shared" si="2"/>
        <v>0</v>
      </c>
      <c r="M42" s="327"/>
      <c r="N42" s="327"/>
      <c r="O42" s="387"/>
      <c r="P42" s="230"/>
      <c r="Q42" s="169"/>
      <c r="R42" s="153" t="s">
        <v>14</v>
      </c>
      <c r="S42" s="80"/>
      <c r="T42" s="80" t="s">
        <v>76</v>
      </c>
      <c r="U42" s="53" t="s">
        <v>163</v>
      </c>
    </row>
    <row r="43" spans="1:21" ht="53.25" thickBot="1" x14ac:dyDescent="0.3">
      <c r="A43" s="4"/>
      <c r="B43" s="291"/>
      <c r="C43" s="252"/>
      <c r="D43" s="217"/>
      <c r="E43" s="287" t="s">
        <v>72</v>
      </c>
      <c r="F43" s="293">
        <v>15</v>
      </c>
      <c r="G43" s="22">
        <v>20</v>
      </c>
      <c r="H43" s="62" t="s">
        <v>113</v>
      </c>
      <c r="I43" s="305" t="s">
        <v>25</v>
      </c>
      <c r="J43" s="193"/>
      <c r="K43" s="41" t="s">
        <v>12</v>
      </c>
      <c r="L43" s="42">
        <f t="shared" si="2"/>
        <v>20</v>
      </c>
      <c r="M43" s="326">
        <f>SUM(L43:L54)</f>
        <v>85</v>
      </c>
      <c r="N43" s="326">
        <f>(SUM(L43:L54)*F43)/100</f>
        <v>12.75</v>
      </c>
      <c r="O43" s="387"/>
      <c r="P43" s="228" t="s">
        <v>191</v>
      </c>
      <c r="Q43" s="169"/>
      <c r="R43" s="152" t="s">
        <v>14</v>
      </c>
      <c r="S43" s="79"/>
      <c r="T43" s="79" t="s">
        <v>76</v>
      </c>
      <c r="U43" s="49" t="s">
        <v>163</v>
      </c>
    </row>
    <row r="44" spans="1:21" ht="50.25" customHeight="1" thickBot="1" x14ac:dyDescent="0.3">
      <c r="A44" s="4"/>
      <c r="B44" s="291"/>
      <c r="C44" s="252"/>
      <c r="D44" s="217"/>
      <c r="E44" s="288"/>
      <c r="F44" s="294"/>
      <c r="G44" s="23">
        <v>10</v>
      </c>
      <c r="H44" s="154" t="s">
        <v>26</v>
      </c>
      <c r="I44" s="307"/>
      <c r="J44" s="184"/>
      <c r="K44" s="50" t="s">
        <v>12</v>
      </c>
      <c r="L44" s="47">
        <f t="shared" si="2"/>
        <v>10</v>
      </c>
      <c r="M44" s="327"/>
      <c r="N44" s="327"/>
      <c r="O44" s="387"/>
      <c r="P44" s="229"/>
      <c r="Q44" s="169"/>
      <c r="R44" s="153" t="s">
        <v>14</v>
      </c>
      <c r="S44" s="80"/>
      <c r="T44" s="80" t="s">
        <v>76</v>
      </c>
      <c r="U44" s="53" t="s">
        <v>163</v>
      </c>
    </row>
    <row r="45" spans="1:21" ht="53.25" thickBot="1" x14ac:dyDescent="0.3">
      <c r="A45" s="4"/>
      <c r="B45" s="291"/>
      <c r="C45" s="252"/>
      <c r="D45" s="217"/>
      <c r="E45" s="288"/>
      <c r="F45" s="294"/>
      <c r="G45" s="23">
        <v>5</v>
      </c>
      <c r="H45" s="154" t="s">
        <v>114</v>
      </c>
      <c r="I45" s="307"/>
      <c r="J45" s="184"/>
      <c r="K45" s="50" t="s">
        <v>59</v>
      </c>
      <c r="L45" s="47">
        <f t="shared" si="2"/>
        <v>0</v>
      </c>
      <c r="M45" s="327"/>
      <c r="N45" s="327"/>
      <c r="O45" s="387"/>
      <c r="P45" s="229"/>
      <c r="Q45" s="169"/>
      <c r="R45" s="153" t="s">
        <v>14</v>
      </c>
      <c r="S45" s="80"/>
      <c r="T45" s="80" t="s">
        <v>76</v>
      </c>
      <c r="U45" s="53" t="s">
        <v>163</v>
      </c>
    </row>
    <row r="46" spans="1:21" ht="53.25" thickBot="1" x14ac:dyDescent="0.3">
      <c r="A46" s="4"/>
      <c r="B46" s="291"/>
      <c r="C46" s="252"/>
      <c r="D46" s="217"/>
      <c r="E46" s="288"/>
      <c r="F46" s="294"/>
      <c r="G46" s="23">
        <v>5</v>
      </c>
      <c r="H46" s="63" t="s">
        <v>27</v>
      </c>
      <c r="I46" s="307"/>
      <c r="J46" s="184"/>
      <c r="K46" s="50" t="s">
        <v>59</v>
      </c>
      <c r="L46" s="47">
        <f t="shared" si="2"/>
        <v>0</v>
      </c>
      <c r="M46" s="327"/>
      <c r="N46" s="327"/>
      <c r="O46" s="387"/>
      <c r="P46" s="229"/>
      <c r="Q46" s="169"/>
      <c r="R46" s="153" t="s">
        <v>14</v>
      </c>
      <c r="S46" s="80"/>
      <c r="T46" s="80" t="s">
        <v>76</v>
      </c>
      <c r="U46" s="53" t="s">
        <v>163</v>
      </c>
    </row>
    <row r="47" spans="1:21" ht="53.25" thickBot="1" x14ac:dyDescent="0.3">
      <c r="A47" s="4"/>
      <c r="B47" s="291"/>
      <c r="C47" s="252"/>
      <c r="D47" s="217"/>
      <c r="E47" s="288"/>
      <c r="F47" s="294"/>
      <c r="G47" s="23">
        <v>5</v>
      </c>
      <c r="H47" s="63" t="s">
        <v>135</v>
      </c>
      <c r="I47" s="307"/>
      <c r="J47" s="184"/>
      <c r="K47" s="50" t="s">
        <v>59</v>
      </c>
      <c r="L47" s="47">
        <f t="shared" si="2"/>
        <v>0</v>
      </c>
      <c r="M47" s="327"/>
      <c r="N47" s="327"/>
      <c r="O47" s="387"/>
      <c r="P47" s="229"/>
      <c r="Q47" s="169"/>
      <c r="R47" s="153" t="s">
        <v>14</v>
      </c>
      <c r="S47" s="80"/>
      <c r="T47" s="80" t="s">
        <v>76</v>
      </c>
      <c r="U47" s="53" t="s">
        <v>175</v>
      </c>
    </row>
    <row r="48" spans="1:21" ht="77.25" thickBot="1" x14ac:dyDescent="0.3">
      <c r="A48" s="4"/>
      <c r="B48" s="291"/>
      <c r="C48" s="252"/>
      <c r="D48" s="217"/>
      <c r="E48" s="288"/>
      <c r="F48" s="294"/>
      <c r="G48" s="23">
        <v>5</v>
      </c>
      <c r="H48" s="63" t="s">
        <v>136</v>
      </c>
      <c r="I48" s="307"/>
      <c r="J48" s="184"/>
      <c r="K48" s="50" t="s">
        <v>12</v>
      </c>
      <c r="L48" s="47">
        <f t="shared" si="2"/>
        <v>5</v>
      </c>
      <c r="M48" s="327"/>
      <c r="N48" s="327"/>
      <c r="O48" s="387"/>
      <c r="P48" s="229"/>
      <c r="Q48" s="169"/>
      <c r="R48" s="153" t="s">
        <v>14</v>
      </c>
      <c r="S48" s="80"/>
      <c r="T48" s="80" t="s">
        <v>14</v>
      </c>
      <c r="U48" s="53" t="s">
        <v>175</v>
      </c>
    </row>
    <row r="49" spans="1:21" ht="102.75" thickBot="1" x14ac:dyDescent="0.3">
      <c r="A49" s="4"/>
      <c r="B49" s="291"/>
      <c r="C49" s="252"/>
      <c r="D49" s="217"/>
      <c r="E49" s="288"/>
      <c r="F49" s="294"/>
      <c r="G49" s="23">
        <v>10</v>
      </c>
      <c r="H49" s="63" t="s">
        <v>115</v>
      </c>
      <c r="I49" s="307"/>
      <c r="J49" s="184"/>
      <c r="K49" s="50" t="s">
        <v>12</v>
      </c>
      <c r="L49" s="47">
        <f t="shared" si="2"/>
        <v>10</v>
      </c>
      <c r="M49" s="327"/>
      <c r="N49" s="327"/>
      <c r="O49" s="387"/>
      <c r="P49" s="229"/>
      <c r="Q49" s="169"/>
      <c r="R49" s="153" t="s">
        <v>14</v>
      </c>
      <c r="S49" s="80"/>
      <c r="T49" s="80" t="s">
        <v>76</v>
      </c>
      <c r="U49" s="53" t="s">
        <v>163</v>
      </c>
    </row>
    <row r="50" spans="1:21" ht="103.5" thickBot="1" x14ac:dyDescent="0.3">
      <c r="A50" s="4"/>
      <c r="B50" s="291"/>
      <c r="C50" s="252"/>
      <c r="D50" s="217"/>
      <c r="E50" s="289"/>
      <c r="F50" s="294"/>
      <c r="G50" s="23">
        <v>10</v>
      </c>
      <c r="H50" s="65" t="s">
        <v>137</v>
      </c>
      <c r="I50" s="308"/>
      <c r="J50" s="185"/>
      <c r="K50" s="50" t="s">
        <v>12</v>
      </c>
      <c r="L50" s="47">
        <f t="shared" si="2"/>
        <v>10</v>
      </c>
      <c r="M50" s="327"/>
      <c r="N50" s="327"/>
      <c r="O50" s="387"/>
      <c r="P50" s="230"/>
      <c r="Q50" s="169"/>
      <c r="R50" s="153" t="s">
        <v>14</v>
      </c>
      <c r="S50" s="80"/>
      <c r="T50" s="80" t="s">
        <v>14</v>
      </c>
      <c r="U50" s="53" t="s">
        <v>177</v>
      </c>
    </row>
    <row r="51" spans="1:21" ht="51.75" thickBot="1" x14ac:dyDescent="0.3">
      <c r="A51" s="4"/>
      <c r="B51" s="291"/>
      <c r="C51" s="252"/>
      <c r="D51" s="217"/>
      <c r="E51" s="255" t="s">
        <v>147</v>
      </c>
      <c r="F51" s="294"/>
      <c r="G51" s="22">
        <v>10</v>
      </c>
      <c r="H51" s="62" t="s">
        <v>116</v>
      </c>
      <c r="I51" s="258" t="s">
        <v>28</v>
      </c>
      <c r="J51" s="41"/>
      <c r="K51" s="41" t="s">
        <v>12</v>
      </c>
      <c r="L51" s="42">
        <f t="shared" si="2"/>
        <v>10</v>
      </c>
      <c r="M51" s="327"/>
      <c r="N51" s="327"/>
      <c r="O51" s="387"/>
      <c r="P51" s="228" t="s">
        <v>192</v>
      </c>
      <c r="Q51" s="169"/>
      <c r="R51" s="152" t="s">
        <v>14</v>
      </c>
      <c r="S51" s="79"/>
      <c r="T51" s="79" t="s">
        <v>14</v>
      </c>
      <c r="U51" s="49" t="s">
        <v>165</v>
      </c>
    </row>
    <row r="52" spans="1:21" ht="102.75" thickBot="1" x14ac:dyDescent="0.3">
      <c r="A52" s="4"/>
      <c r="B52" s="291"/>
      <c r="C52" s="252"/>
      <c r="D52" s="217"/>
      <c r="E52" s="256"/>
      <c r="F52" s="294"/>
      <c r="G52" s="23">
        <v>5</v>
      </c>
      <c r="H52" s="63" t="s">
        <v>117</v>
      </c>
      <c r="I52" s="259"/>
      <c r="J52" s="50"/>
      <c r="K52" s="50" t="s">
        <v>12</v>
      </c>
      <c r="L52" s="47">
        <f t="shared" si="2"/>
        <v>5</v>
      </c>
      <c r="M52" s="327"/>
      <c r="N52" s="327"/>
      <c r="O52" s="387"/>
      <c r="P52" s="229"/>
      <c r="Q52" s="169"/>
      <c r="R52" s="153" t="s">
        <v>14</v>
      </c>
      <c r="S52" s="80"/>
      <c r="T52" s="80" t="s">
        <v>14</v>
      </c>
      <c r="U52" s="53" t="s">
        <v>169</v>
      </c>
    </row>
    <row r="53" spans="1:21" ht="51.75" thickBot="1" x14ac:dyDescent="0.3">
      <c r="A53" s="4"/>
      <c r="B53" s="291"/>
      <c r="C53" s="252"/>
      <c r="D53" s="217"/>
      <c r="E53" s="256"/>
      <c r="F53" s="294"/>
      <c r="G53" s="23">
        <v>10</v>
      </c>
      <c r="H53" s="64" t="s">
        <v>118</v>
      </c>
      <c r="I53" s="259"/>
      <c r="J53" s="50"/>
      <c r="K53" s="50" t="s">
        <v>12</v>
      </c>
      <c r="L53" s="47">
        <f t="shared" si="2"/>
        <v>10</v>
      </c>
      <c r="M53" s="327"/>
      <c r="N53" s="327"/>
      <c r="O53" s="387"/>
      <c r="P53" s="229"/>
      <c r="Q53" s="169"/>
      <c r="R53" s="153" t="s">
        <v>14</v>
      </c>
      <c r="S53" s="80"/>
      <c r="T53" s="80" t="s">
        <v>14</v>
      </c>
      <c r="U53" s="53" t="s">
        <v>169</v>
      </c>
    </row>
    <row r="54" spans="1:21" ht="53.25" thickBot="1" x14ac:dyDescent="0.3">
      <c r="A54" s="4"/>
      <c r="B54" s="291"/>
      <c r="C54" s="252"/>
      <c r="D54" s="218"/>
      <c r="E54" s="257"/>
      <c r="F54" s="295"/>
      <c r="G54" s="24">
        <v>5</v>
      </c>
      <c r="H54" s="83" t="s">
        <v>119</v>
      </c>
      <c r="I54" s="260"/>
      <c r="J54" s="54"/>
      <c r="K54" s="54" t="s">
        <v>12</v>
      </c>
      <c r="L54" s="55">
        <f t="shared" si="2"/>
        <v>5</v>
      </c>
      <c r="M54" s="328"/>
      <c r="N54" s="328"/>
      <c r="O54" s="387"/>
      <c r="P54" s="230"/>
      <c r="Q54" s="169"/>
      <c r="R54" s="195" t="s">
        <v>14</v>
      </c>
      <c r="S54" s="58"/>
      <c r="T54" s="58" t="s">
        <v>76</v>
      </c>
      <c r="U54" s="59" t="s">
        <v>169</v>
      </c>
    </row>
    <row r="55" spans="1:21" ht="51" customHeight="1" thickBot="1" x14ac:dyDescent="0.3">
      <c r="A55" s="4"/>
      <c r="B55" s="291"/>
      <c r="C55" s="252"/>
      <c r="D55" s="264" t="s">
        <v>55</v>
      </c>
      <c r="E55" s="270" t="s">
        <v>29</v>
      </c>
      <c r="F55" s="261">
        <v>10</v>
      </c>
      <c r="G55" s="25">
        <v>30</v>
      </c>
      <c r="H55" s="66" t="s">
        <v>121</v>
      </c>
      <c r="I55" s="278" t="s">
        <v>150</v>
      </c>
      <c r="J55" s="41"/>
      <c r="K55" s="41" t="s">
        <v>12</v>
      </c>
      <c r="L55" s="42">
        <f t="shared" si="2"/>
        <v>30</v>
      </c>
      <c r="M55" s="326">
        <f>L55+L56</f>
        <v>100</v>
      </c>
      <c r="N55" s="329">
        <f>((L55+L56)*F55)/100</f>
        <v>10</v>
      </c>
      <c r="O55" s="387"/>
      <c r="P55" s="228" t="s">
        <v>193</v>
      </c>
      <c r="Q55" s="169"/>
      <c r="R55" s="152" t="s">
        <v>14</v>
      </c>
      <c r="S55" s="79"/>
      <c r="T55" s="79" t="s">
        <v>76</v>
      </c>
      <c r="U55" s="49" t="s">
        <v>166</v>
      </c>
    </row>
    <row r="56" spans="1:21" ht="77.25" thickBot="1" x14ac:dyDescent="0.3">
      <c r="A56" s="4"/>
      <c r="B56" s="291"/>
      <c r="C56" s="252"/>
      <c r="D56" s="265"/>
      <c r="E56" s="271"/>
      <c r="F56" s="263"/>
      <c r="G56" s="116">
        <v>70</v>
      </c>
      <c r="H56" s="388" t="s">
        <v>120</v>
      </c>
      <c r="I56" s="279"/>
      <c r="J56" s="54"/>
      <c r="K56" s="54" t="s">
        <v>12</v>
      </c>
      <c r="L56" s="55">
        <f t="shared" si="2"/>
        <v>70</v>
      </c>
      <c r="M56" s="328"/>
      <c r="N56" s="330"/>
      <c r="O56" s="387"/>
      <c r="P56" s="236"/>
      <c r="Q56" s="169"/>
      <c r="R56" s="153" t="s">
        <v>14</v>
      </c>
      <c r="S56" s="80"/>
      <c r="T56" s="80" t="s">
        <v>76</v>
      </c>
      <c r="U56" s="53" t="s">
        <v>167</v>
      </c>
    </row>
    <row r="57" spans="1:21" ht="76.5" customHeight="1" thickBot="1" x14ac:dyDescent="0.3">
      <c r="A57" s="4"/>
      <c r="B57" s="291"/>
      <c r="C57" s="252"/>
      <c r="D57" s="216" t="s">
        <v>65</v>
      </c>
      <c r="E57" s="240" t="s">
        <v>64</v>
      </c>
      <c r="F57" s="275">
        <v>10</v>
      </c>
      <c r="G57" s="25">
        <v>30</v>
      </c>
      <c r="H57" s="389" t="s">
        <v>122</v>
      </c>
      <c r="I57" s="279"/>
      <c r="J57" s="41"/>
      <c r="K57" s="41" t="s">
        <v>59</v>
      </c>
      <c r="L57" s="42">
        <f t="shared" si="2"/>
        <v>0</v>
      </c>
      <c r="M57" s="326">
        <f>SUM(L57:L60)</f>
        <v>20</v>
      </c>
      <c r="N57" s="326">
        <f>(SUM(L57:L60)*F57)/100</f>
        <v>2</v>
      </c>
      <c r="O57" s="387"/>
      <c r="P57" s="235" t="s">
        <v>194</v>
      </c>
      <c r="Q57" s="169"/>
      <c r="R57" s="153" t="s">
        <v>14</v>
      </c>
      <c r="S57" s="80"/>
      <c r="T57" s="80" t="s">
        <v>76</v>
      </c>
      <c r="U57" s="53" t="s">
        <v>161</v>
      </c>
    </row>
    <row r="58" spans="1:21" ht="53.25" thickBot="1" x14ac:dyDescent="0.3">
      <c r="A58" s="4"/>
      <c r="B58" s="291"/>
      <c r="C58" s="252"/>
      <c r="D58" s="217"/>
      <c r="E58" s="241"/>
      <c r="F58" s="276"/>
      <c r="G58" s="26">
        <v>20</v>
      </c>
      <c r="H58" s="390" t="s">
        <v>123</v>
      </c>
      <c r="I58" s="279"/>
      <c r="J58" s="50"/>
      <c r="K58" s="50" t="s">
        <v>12</v>
      </c>
      <c r="L58" s="47">
        <f t="shared" si="2"/>
        <v>20</v>
      </c>
      <c r="M58" s="327"/>
      <c r="N58" s="327"/>
      <c r="O58" s="387"/>
      <c r="P58" s="229"/>
      <c r="Q58" s="169"/>
      <c r="R58" s="153" t="s">
        <v>14</v>
      </c>
      <c r="S58" s="80"/>
      <c r="T58" s="80" t="s">
        <v>76</v>
      </c>
      <c r="U58" s="53" t="s">
        <v>178</v>
      </c>
    </row>
    <row r="59" spans="1:21" ht="53.25" thickBot="1" x14ac:dyDescent="0.3">
      <c r="A59" s="4"/>
      <c r="B59" s="292"/>
      <c r="C59" s="252"/>
      <c r="D59" s="218"/>
      <c r="E59" s="242"/>
      <c r="F59" s="276"/>
      <c r="G59" s="26">
        <v>40</v>
      </c>
      <c r="H59" s="390" t="s">
        <v>124</v>
      </c>
      <c r="I59" s="280"/>
      <c r="J59" s="50"/>
      <c r="K59" s="50" t="s">
        <v>59</v>
      </c>
      <c r="L59" s="47">
        <f t="shared" si="2"/>
        <v>0</v>
      </c>
      <c r="M59" s="327"/>
      <c r="N59" s="327"/>
      <c r="O59" s="387"/>
      <c r="P59" s="236"/>
      <c r="Q59" s="169"/>
      <c r="R59" s="153" t="s">
        <v>14</v>
      </c>
      <c r="S59" s="80"/>
      <c r="T59" s="80" t="s">
        <v>76</v>
      </c>
      <c r="U59" s="53" t="s">
        <v>168</v>
      </c>
    </row>
    <row r="60" spans="1:21" ht="156.75" customHeight="1" thickBot="1" x14ac:dyDescent="0.3">
      <c r="A60" s="4"/>
      <c r="B60" s="290" t="s">
        <v>61</v>
      </c>
      <c r="C60" s="252"/>
      <c r="D60" s="82" t="s">
        <v>65</v>
      </c>
      <c r="E60" s="175" t="s">
        <v>64</v>
      </c>
      <c r="F60" s="276"/>
      <c r="G60" s="27">
        <v>10</v>
      </c>
      <c r="H60" s="391" t="s">
        <v>125</v>
      </c>
      <c r="I60" s="164" t="s">
        <v>149</v>
      </c>
      <c r="J60" s="54"/>
      <c r="K60" s="54" t="s">
        <v>59</v>
      </c>
      <c r="L60" s="55">
        <f t="shared" si="2"/>
        <v>0</v>
      </c>
      <c r="M60" s="328"/>
      <c r="N60" s="328"/>
      <c r="O60" s="387"/>
      <c r="P60" s="56" t="s">
        <v>181</v>
      </c>
      <c r="Q60" s="170"/>
      <c r="R60" s="57" t="s">
        <v>14</v>
      </c>
      <c r="S60" s="58"/>
      <c r="T60" s="58" t="s">
        <v>76</v>
      </c>
      <c r="U60" s="59" t="s">
        <v>168</v>
      </c>
    </row>
    <row r="61" spans="1:21" ht="77.25" thickBot="1" x14ac:dyDescent="0.3">
      <c r="A61" s="4"/>
      <c r="B61" s="291"/>
      <c r="C61" s="252"/>
      <c r="D61" s="216" t="s">
        <v>56</v>
      </c>
      <c r="E61" s="272" t="s">
        <v>30</v>
      </c>
      <c r="F61" s="275">
        <v>10</v>
      </c>
      <c r="G61" s="21">
        <v>20</v>
      </c>
      <c r="H61" s="392" t="s">
        <v>31</v>
      </c>
      <c r="I61" s="278" t="s">
        <v>32</v>
      </c>
      <c r="J61" s="41"/>
      <c r="K61" s="41" t="s">
        <v>12</v>
      </c>
      <c r="L61" s="42">
        <f t="shared" si="2"/>
        <v>20</v>
      </c>
      <c r="M61" s="326">
        <f>SUM(L61:L73)</f>
        <v>80</v>
      </c>
      <c r="N61" s="326">
        <f>(SUM(L61:L73)*F61)/100</f>
        <v>8</v>
      </c>
      <c r="O61" s="387"/>
      <c r="P61" s="228" t="s">
        <v>195</v>
      </c>
      <c r="Q61" s="169"/>
      <c r="R61" s="152" t="s">
        <v>14</v>
      </c>
      <c r="S61" s="79"/>
      <c r="T61" s="79" t="s">
        <v>76</v>
      </c>
      <c r="U61" s="49" t="s">
        <v>169</v>
      </c>
    </row>
    <row r="62" spans="1:21" ht="53.25" thickBot="1" x14ac:dyDescent="0.3">
      <c r="A62" s="4"/>
      <c r="B62" s="291"/>
      <c r="C62" s="252"/>
      <c r="D62" s="217"/>
      <c r="E62" s="273"/>
      <c r="F62" s="276"/>
      <c r="G62" s="19">
        <v>5</v>
      </c>
      <c r="H62" s="390" t="s">
        <v>138</v>
      </c>
      <c r="I62" s="279"/>
      <c r="J62" s="50"/>
      <c r="K62" s="50" t="s">
        <v>12</v>
      </c>
      <c r="L62" s="47">
        <f t="shared" si="2"/>
        <v>5</v>
      </c>
      <c r="M62" s="327"/>
      <c r="N62" s="327"/>
      <c r="O62" s="387"/>
      <c r="P62" s="229"/>
      <c r="Q62" s="169"/>
      <c r="R62" s="153" t="s">
        <v>14</v>
      </c>
      <c r="S62" s="80"/>
      <c r="T62" s="80" t="s">
        <v>76</v>
      </c>
      <c r="U62" s="53" t="s">
        <v>169</v>
      </c>
    </row>
    <row r="63" spans="1:21" ht="53.25" thickBot="1" x14ac:dyDescent="0.3">
      <c r="A63" s="4"/>
      <c r="B63" s="291"/>
      <c r="C63" s="252"/>
      <c r="D63" s="217"/>
      <c r="E63" s="273"/>
      <c r="F63" s="276"/>
      <c r="G63" s="19">
        <v>5</v>
      </c>
      <c r="H63" s="390" t="s">
        <v>33</v>
      </c>
      <c r="I63" s="279"/>
      <c r="J63" s="50"/>
      <c r="K63" s="50" t="s">
        <v>12</v>
      </c>
      <c r="L63" s="47">
        <f t="shared" si="2"/>
        <v>5</v>
      </c>
      <c r="M63" s="327"/>
      <c r="N63" s="327"/>
      <c r="O63" s="387"/>
      <c r="P63" s="229"/>
      <c r="Q63" s="169"/>
      <c r="R63" s="153" t="s">
        <v>14</v>
      </c>
      <c r="S63" s="80"/>
      <c r="T63" s="80" t="s">
        <v>76</v>
      </c>
      <c r="U63" s="53" t="s">
        <v>164</v>
      </c>
    </row>
    <row r="64" spans="1:21" ht="53.25" thickBot="1" x14ac:dyDescent="0.3">
      <c r="A64" s="4"/>
      <c r="B64" s="291"/>
      <c r="C64" s="252"/>
      <c r="D64" s="217"/>
      <c r="E64" s="273"/>
      <c r="F64" s="276"/>
      <c r="G64" s="19">
        <v>5</v>
      </c>
      <c r="H64" s="390" t="s">
        <v>34</v>
      </c>
      <c r="I64" s="279"/>
      <c r="J64" s="50"/>
      <c r="K64" s="50" t="s">
        <v>12</v>
      </c>
      <c r="L64" s="47">
        <f t="shared" si="2"/>
        <v>5</v>
      </c>
      <c r="M64" s="327"/>
      <c r="N64" s="327"/>
      <c r="O64" s="387"/>
      <c r="P64" s="229"/>
      <c r="Q64" s="169"/>
      <c r="R64" s="153" t="s">
        <v>14</v>
      </c>
      <c r="S64" s="80"/>
      <c r="T64" s="80" t="s">
        <v>76</v>
      </c>
      <c r="U64" s="53" t="s">
        <v>169</v>
      </c>
    </row>
    <row r="65" spans="1:23" ht="79.5" thickBot="1" x14ac:dyDescent="0.3">
      <c r="A65" s="4"/>
      <c r="B65" s="291"/>
      <c r="C65" s="252"/>
      <c r="D65" s="217"/>
      <c r="E65" s="273"/>
      <c r="F65" s="276"/>
      <c r="G65" s="19">
        <v>5</v>
      </c>
      <c r="H65" s="390" t="s">
        <v>35</v>
      </c>
      <c r="I65" s="279"/>
      <c r="J65" s="50"/>
      <c r="K65" s="50" t="s">
        <v>12</v>
      </c>
      <c r="L65" s="47">
        <f t="shared" si="2"/>
        <v>5</v>
      </c>
      <c r="M65" s="327"/>
      <c r="N65" s="327"/>
      <c r="O65" s="387"/>
      <c r="P65" s="229"/>
      <c r="Q65" s="169"/>
      <c r="R65" s="153" t="s">
        <v>14</v>
      </c>
      <c r="S65" s="80"/>
      <c r="T65" s="80" t="s">
        <v>76</v>
      </c>
      <c r="U65" s="53" t="s">
        <v>179</v>
      </c>
    </row>
    <row r="66" spans="1:23" ht="53.25" thickBot="1" x14ac:dyDescent="0.3">
      <c r="A66" s="4"/>
      <c r="B66" s="291"/>
      <c r="C66" s="252"/>
      <c r="D66" s="217"/>
      <c r="E66" s="273"/>
      <c r="F66" s="276"/>
      <c r="G66" s="19">
        <v>5</v>
      </c>
      <c r="H66" s="390" t="s">
        <v>36</v>
      </c>
      <c r="I66" s="279"/>
      <c r="J66" s="50"/>
      <c r="K66" s="50" t="s">
        <v>12</v>
      </c>
      <c r="L66" s="47">
        <f t="shared" si="2"/>
        <v>5</v>
      </c>
      <c r="M66" s="327"/>
      <c r="N66" s="327"/>
      <c r="O66" s="387"/>
      <c r="P66" s="229"/>
      <c r="Q66" s="169"/>
      <c r="R66" s="153" t="s">
        <v>14</v>
      </c>
      <c r="S66" s="80"/>
      <c r="T66" s="80" t="s">
        <v>76</v>
      </c>
      <c r="U66" s="53" t="s">
        <v>169</v>
      </c>
    </row>
    <row r="67" spans="1:23" ht="53.25" thickBot="1" x14ac:dyDescent="0.3">
      <c r="A67" s="4"/>
      <c r="B67" s="291"/>
      <c r="C67" s="252"/>
      <c r="D67" s="217"/>
      <c r="E67" s="273"/>
      <c r="F67" s="276"/>
      <c r="G67" s="19">
        <v>5</v>
      </c>
      <c r="H67" s="390" t="s">
        <v>37</v>
      </c>
      <c r="I67" s="279"/>
      <c r="J67" s="50"/>
      <c r="K67" s="50" t="s">
        <v>12</v>
      </c>
      <c r="L67" s="47">
        <f t="shared" si="2"/>
        <v>5</v>
      </c>
      <c r="M67" s="327"/>
      <c r="N67" s="327"/>
      <c r="O67" s="387"/>
      <c r="P67" s="229"/>
      <c r="Q67" s="169"/>
      <c r="R67" s="153" t="s">
        <v>14</v>
      </c>
      <c r="S67" s="80"/>
      <c r="T67" s="80" t="s">
        <v>76</v>
      </c>
      <c r="U67" s="53" t="s">
        <v>169</v>
      </c>
    </row>
    <row r="68" spans="1:23" ht="53.25" thickBot="1" x14ac:dyDescent="0.3">
      <c r="A68" s="4"/>
      <c r="B68" s="291"/>
      <c r="C68" s="252"/>
      <c r="D68" s="217"/>
      <c r="E68" s="273"/>
      <c r="F68" s="276"/>
      <c r="G68" s="19">
        <v>5</v>
      </c>
      <c r="H68" s="390" t="s">
        <v>38</v>
      </c>
      <c r="I68" s="279"/>
      <c r="J68" s="50"/>
      <c r="K68" s="50" t="s">
        <v>12</v>
      </c>
      <c r="L68" s="47">
        <f t="shared" si="2"/>
        <v>5</v>
      </c>
      <c r="M68" s="327"/>
      <c r="N68" s="327"/>
      <c r="O68" s="387"/>
      <c r="P68" s="229"/>
      <c r="Q68" s="169"/>
      <c r="R68" s="153" t="s">
        <v>14</v>
      </c>
      <c r="S68" s="80"/>
      <c r="T68" s="80" t="s">
        <v>76</v>
      </c>
      <c r="U68" s="53" t="s">
        <v>169</v>
      </c>
    </row>
    <row r="69" spans="1:23" ht="53.25" thickBot="1" x14ac:dyDescent="0.3">
      <c r="A69" s="4"/>
      <c r="B69" s="291"/>
      <c r="C69" s="252"/>
      <c r="D69" s="217"/>
      <c r="E69" s="273"/>
      <c r="F69" s="276"/>
      <c r="G69" s="19">
        <v>5</v>
      </c>
      <c r="H69" s="390" t="s">
        <v>39</v>
      </c>
      <c r="I69" s="279"/>
      <c r="J69" s="50"/>
      <c r="K69" s="50" t="s">
        <v>12</v>
      </c>
      <c r="L69" s="47">
        <f t="shared" si="2"/>
        <v>5</v>
      </c>
      <c r="M69" s="327"/>
      <c r="N69" s="327"/>
      <c r="O69" s="387"/>
      <c r="P69" s="229"/>
      <c r="Q69" s="169"/>
      <c r="R69" s="153" t="s">
        <v>14</v>
      </c>
      <c r="S69" s="80"/>
      <c r="T69" s="80" t="s">
        <v>76</v>
      </c>
      <c r="U69" s="53" t="s">
        <v>164</v>
      </c>
    </row>
    <row r="70" spans="1:23" ht="53.25" thickBot="1" x14ac:dyDescent="0.3">
      <c r="A70" s="4"/>
      <c r="B70" s="291"/>
      <c r="C70" s="252"/>
      <c r="D70" s="217"/>
      <c r="E70" s="273"/>
      <c r="F70" s="276"/>
      <c r="G70" s="19">
        <v>5</v>
      </c>
      <c r="H70" s="393" t="s">
        <v>40</v>
      </c>
      <c r="I70" s="279"/>
      <c r="J70" s="50"/>
      <c r="K70" s="50" t="s">
        <v>12</v>
      </c>
      <c r="L70" s="47">
        <f t="shared" si="2"/>
        <v>5</v>
      </c>
      <c r="M70" s="327"/>
      <c r="N70" s="327"/>
      <c r="O70" s="387"/>
      <c r="P70" s="229"/>
      <c r="Q70" s="169"/>
      <c r="R70" s="153" t="s">
        <v>14</v>
      </c>
      <c r="S70" s="80"/>
      <c r="T70" s="80" t="s">
        <v>76</v>
      </c>
      <c r="U70" s="53" t="s">
        <v>164</v>
      </c>
    </row>
    <row r="71" spans="1:23" ht="45.75" customHeight="1" thickBot="1" x14ac:dyDescent="0.3">
      <c r="A71" s="4"/>
      <c r="B71" s="291"/>
      <c r="C71" s="252"/>
      <c r="D71" s="217"/>
      <c r="E71" s="273"/>
      <c r="F71" s="276"/>
      <c r="G71" s="19">
        <v>5</v>
      </c>
      <c r="H71" s="393" t="s">
        <v>41</v>
      </c>
      <c r="I71" s="279"/>
      <c r="J71" s="50"/>
      <c r="K71" s="50" t="s">
        <v>12</v>
      </c>
      <c r="L71" s="47">
        <f t="shared" si="2"/>
        <v>5</v>
      </c>
      <c r="M71" s="327"/>
      <c r="N71" s="327"/>
      <c r="O71" s="387"/>
      <c r="P71" s="229"/>
      <c r="Q71" s="169"/>
      <c r="R71" s="153" t="s">
        <v>14</v>
      </c>
      <c r="S71" s="80"/>
      <c r="T71" s="80" t="s">
        <v>76</v>
      </c>
      <c r="U71" s="53" t="s">
        <v>164</v>
      </c>
    </row>
    <row r="72" spans="1:23" ht="77.25" thickBot="1" x14ac:dyDescent="0.3">
      <c r="A72" s="4"/>
      <c r="B72" s="291"/>
      <c r="C72" s="252"/>
      <c r="D72" s="217"/>
      <c r="E72" s="273"/>
      <c r="F72" s="276"/>
      <c r="G72" s="19">
        <v>10</v>
      </c>
      <c r="H72" s="390" t="s">
        <v>42</v>
      </c>
      <c r="I72" s="279"/>
      <c r="J72" s="50"/>
      <c r="K72" s="50" t="s">
        <v>12</v>
      </c>
      <c r="L72" s="47">
        <f t="shared" si="2"/>
        <v>10</v>
      </c>
      <c r="M72" s="327"/>
      <c r="N72" s="327"/>
      <c r="O72" s="387"/>
      <c r="P72" s="229"/>
      <c r="Q72" s="169"/>
      <c r="R72" s="153" t="s">
        <v>14</v>
      </c>
      <c r="S72" s="80"/>
      <c r="T72" s="80" t="s">
        <v>76</v>
      </c>
      <c r="U72" s="53" t="s">
        <v>164</v>
      </c>
    </row>
    <row r="73" spans="1:23" ht="77.25" thickBot="1" x14ac:dyDescent="0.3">
      <c r="A73" s="4"/>
      <c r="B73" s="292"/>
      <c r="C73" s="282"/>
      <c r="D73" s="218"/>
      <c r="E73" s="274"/>
      <c r="F73" s="277"/>
      <c r="G73" s="20">
        <v>20</v>
      </c>
      <c r="H73" s="394" t="s">
        <v>43</v>
      </c>
      <c r="I73" s="280"/>
      <c r="J73" s="54"/>
      <c r="K73" s="54" t="s">
        <v>59</v>
      </c>
      <c r="L73" s="55">
        <f t="shared" si="2"/>
        <v>0</v>
      </c>
      <c r="M73" s="328"/>
      <c r="N73" s="328"/>
      <c r="O73" s="363"/>
      <c r="P73" s="230"/>
      <c r="Q73" s="169"/>
      <c r="R73" s="195" t="s">
        <v>14</v>
      </c>
      <c r="S73" s="58"/>
      <c r="T73" s="58" t="s">
        <v>76</v>
      </c>
      <c r="U73" s="59" t="s">
        <v>164</v>
      </c>
    </row>
    <row r="74" spans="1:23" ht="47.25" customHeight="1" x14ac:dyDescent="0.25">
      <c r="A74" s="5"/>
      <c r="B74" s="266" t="s">
        <v>58</v>
      </c>
      <c r="C74" s="268">
        <v>5</v>
      </c>
      <c r="D74" s="347" t="s">
        <v>58</v>
      </c>
      <c r="E74" s="356" t="s">
        <v>45</v>
      </c>
      <c r="F74" s="358">
        <v>100</v>
      </c>
      <c r="G74" s="117">
        <v>50</v>
      </c>
      <c r="H74" s="389" t="s">
        <v>139</v>
      </c>
      <c r="I74" s="360" t="s">
        <v>46</v>
      </c>
      <c r="J74" s="186"/>
      <c r="K74" s="41" t="s">
        <v>12</v>
      </c>
      <c r="L74" s="42">
        <f t="shared" si="2"/>
        <v>50</v>
      </c>
      <c r="M74" s="326">
        <f>L74+L75</f>
        <v>100</v>
      </c>
      <c r="N74" s="326">
        <f>((L74+L75)*F74)/100</f>
        <v>100</v>
      </c>
      <c r="O74" s="362">
        <f>(N74*C74)/100</f>
        <v>5</v>
      </c>
      <c r="P74" s="228" t="s">
        <v>196</v>
      </c>
      <c r="Q74" s="69"/>
      <c r="R74" s="152" t="s">
        <v>14</v>
      </c>
      <c r="S74" s="79"/>
      <c r="T74" s="79" t="s">
        <v>76</v>
      </c>
      <c r="U74" s="49" t="s">
        <v>163</v>
      </c>
    </row>
    <row r="75" spans="1:23" ht="51.75" customHeight="1" thickBot="1" x14ac:dyDescent="0.3">
      <c r="B75" s="267"/>
      <c r="C75" s="269"/>
      <c r="D75" s="348"/>
      <c r="E75" s="357"/>
      <c r="F75" s="359"/>
      <c r="G75" s="118">
        <v>50</v>
      </c>
      <c r="H75" s="388" t="s">
        <v>126</v>
      </c>
      <c r="I75" s="361"/>
      <c r="J75" s="187"/>
      <c r="K75" s="119" t="s">
        <v>12</v>
      </c>
      <c r="L75" s="55">
        <f t="shared" si="2"/>
        <v>50</v>
      </c>
      <c r="M75" s="328"/>
      <c r="N75" s="328"/>
      <c r="O75" s="363"/>
      <c r="P75" s="234"/>
      <c r="Q75" s="170"/>
      <c r="R75" s="57" t="s">
        <v>14</v>
      </c>
      <c r="S75" s="58"/>
      <c r="T75" s="58" t="s">
        <v>76</v>
      </c>
      <c r="U75" s="59" t="s">
        <v>180</v>
      </c>
    </row>
    <row r="76" spans="1:23" ht="51" hidden="1" customHeight="1" x14ac:dyDescent="0.25">
      <c r="B76" s="222" t="s">
        <v>60</v>
      </c>
      <c r="C76" s="261">
        <v>5</v>
      </c>
      <c r="D76" s="219" t="s">
        <v>57</v>
      </c>
      <c r="E76" s="349" t="s">
        <v>140</v>
      </c>
      <c r="F76" s="293">
        <v>50</v>
      </c>
      <c r="G76" s="18">
        <v>20</v>
      </c>
      <c r="H76" s="102" t="s">
        <v>151</v>
      </c>
      <c r="I76" s="353" t="s">
        <v>152</v>
      </c>
      <c r="J76" s="120"/>
      <c r="K76" s="120" t="s">
        <v>14</v>
      </c>
      <c r="L76" s="121">
        <f t="shared" si="2"/>
        <v>0</v>
      </c>
      <c r="M76" s="344">
        <f>SUM(L76:L82)</f>
        <v>0</v>
      </c>
      <c r="N76" s="341">
        <f>(SUM(L76:L82)*F76)/100</f>
        <v>0</v>
      </c>
      <c r="O76" s="344">
        <f>(SUM(N76:N88)*C76)/100</f>
        <v>0</v>
      </c>
      <c r="P76" s="48"/>
      <c r="Q76" s="48"/>
      <c r="R76" s="48" t="s">
        <v>14</v>
      </c>
      <c r="S76" s="79"/>
      <c r="T76" s="79" t="s">
        <v>14</v>
      </c>
      <c r="U76" s="49"/>
    </row>
    <row r="77" spans="1:23" ht="44.25" hidden="1" customHeight="1" x14ac:dyDescent="0.25">
      <c r="B77" s="223"/>
      <c r="C77" s="262"/>
      <c r="D77" s="220"/>
      <c r="E77" s="350"/>
      <c r="F77" s="294"/>
      <c r="G77" s="17">
        <v>10</v>
      </c>
      <c r="H77" s="122" t="s">
        <v>141</v>
      </c>
      <c r="I77" s="354"/>
      <c r="J77" s="123"/>
      <c r="K77" s="123" t="s">
        <v>14</v>
      </c>
      <c r="L77" s="124">
        <f t="shared" si="2"/>
        <v>0</v>
      </c>
      <c r="M77" s="345"/>
      <c r="N77" s="342"/>
      <c r="O77" s="345"/>
      <c r="P77" s="69"/>
      <c r="Q77" s="69"/>
      <c r="R77" s="52" t="s">
        <v>14</v>
      </c>
      <c r="S77" s="80"/>
      <c r="T77" s="80" t="s">
        <v>14</v>
      </c>
      <c r="U77" s="72"/>
      <c r="V77" s="6" t="s">
        <v>44</v>
      </c>
      <c r="W77" s="6" t="s">
        <v>47</v>
      </c>
    </row>
    <row r="78" spans="1:23" ht="48.75" hidden="1" customHeight="1" x14ac:dyDescent="0.25">
      <c r="B78" s="223"/>
      <c r="C78" s="262"/>
      <c r="D78" s="220"/>
      <c r="E78" s="350"/>
      <c r="F78" s="294"/>
      <c r="G78" s="17">
        <v>10</v>
      </c>
      <c r="H78" s="122" t="s">
        <v>48</v>
      </c>
      <c r="I78" s="354"/>
      <c r="J78" s="123"/>
      <c r="K78" s="123" t="s">
        <v>14</v>
      </c>
      <c r="L78" s="124">
        <f t="shared" si="2"/>
        <v>0</v>
      </c>
      <c r="M78" s="345"/>
      <c r="N78" s="342"/>
      <c r="O78" s="345"/>
      <c r="P78" s="69"/>
      <c r="Q78" s="69"/>
      <c r="R78" s="52" t="s">
        <v>14</v>
      </c>
      <c r="S78" s="80"/>
      <c r="T78" s="80" t="s">
        <v>14</v>
      </c>
      <c r="U78" s="125"/>
      <c r="V78" s="7">
        <v>1</v>
      </c>
      <c r="W78" s="7">
        <v>0</v>
      </c>
    </row>
    <row r="79" spans="1:23" ht="51.75" hidden="1" customHeight="1" x14ac:dyDescent="0.25">
      <c r="B79" s="223"/>
      <c r="C79" s="262"/>
      <c r="D79" s="220"/>
      <c r="E79" s="351"/>
      <c r="F79" s="294"/>
      <c r="G79" s="17">
        <v>10</v>
      </c>
      <c r="H79" s="122" t="s">
        <v>49</v>
      </c>
      <c r="I79" s="354"/>
      <c r="J79" s="126"/>
      <c r="K79" s="126" t="s">
        <v>14</v>
      </c>
      <c r="L79" s="124">
        <f t="shared" si="2"/>
        <v>0</v>
      </c>
      <c r="M79" s="345"/>
      <c r="N79" s="342"/>
      <c r="O79" s="345"/>
      <c r="P79" s="74"/>
      <c r="Q79" s="74"/>
      <c r="R79" s="75" t="s">
        <v>14</v>
      </c>
      <c r="S79" s="76"/>
      <c r="T79" s="76" t="s">
        <v>14</v>
      </c>
      <c r="U79" s="77"/>
      <c r="V79" s="7"/>
      <c r="W79" s="7"/>
    </row>
    <row r="80" spans="1:23" ht="52.5" hidden="1" customHeight="1" x14ac:dyDescent="0.25">
      <c r="B80" s="223"/>
      <c r="C80" s="262"/>
      <c r="D80" s="220"/>
      <c r="E80" s="351"/>
      <c r="F80" s="294"/>
      <c r="G80" s="17">
        <v>10</v>
      </c>
      <c r="H80" s="122" t="s">
        <v>50</v>
      </c>
      <c r="I80" s="354"/>
      <c r="J80" s="126"/>
      <c r="K80" s="126" t="s">
        <v>14</v>
      </c>
      <c r="L80" s="124">
        <f t="shared" ref="L80:L88" si="3">IF(K80="SI",G80,0)</f>
        <v>0</v>
      </c>
      <c r="M80" s="345"/>
      <c r="N80" s="342"/>
      <c r="O80" s="345"/>
      <c r="P80" s="74"/>
      <c r="Q80" s="74"/>
      <c r="R80" s="75" t="s">
        <v>14</v>
      </c>
      <c r="S80" s="76"/>
      <c r="T80" s="76" t="s">
        <v>14</v>
      </c>
      <c r="U80" s="77"/>
      <c r="V80" s="7"/>
      <c r="W80" s="7"/>
    </row>
    <row r="81" spans="2:23" ht="51" hidden="1" customHeight="1" x14ac:dyDescent="0.25">
      <c r="B81" s="223"/>
      <c r="C81" s="262"/>
      <c r="D81" s="220"/>
      <c r="E81" s="351"/>
      <c r="F81" s="294"/>
      <c r="G81" s="17">
        <v>20</v>
      </c>
      <c r="H81" s="122" t="s">
        <v>142</v>
      </c>
      <c r="I81" s="354"/>
      <c r="J81" s="126"/>
      <c r="K81" s="126" t="s">
        <v>14</v>
      </c>
      <c r="L81" s="124">
        <f t="shared" si="3"/>
        <v>0</v>
      </c>
      <c r="M81" s="345"/>
      <c r="N81" s="342"/>
      <c r="O81" s="345"/>
      <c r="P81" s="74"/>
      <c r="Q81" s="74"/>
      <c r="R81" s="75" t="s">
        <v>14</v>
      </c>
      <c r="S81" s="76"/>
      <c r="T81" s="76" t="s">
        <v>14</v>
      </c>
      <c r="U81" s="77"/>
      <c r="V81" s="7"/>
      <c r="W81" s="7"/>
    </row>
    <row r="82" spans="2:23" ht="54" hidden="1" customHeight="1" thickBot="1" x14ac:dyDescent="0.3">
      <c r="B82" s="224"/>
      <c r="C82" s="262"/>
      <c r="D82" s="221"/>
      <c r="E82" s="352"/>
      <c r="F82" s="295"/>
      <c r="G82" s="113">
        <v>20</v>
      </c>
      <c r="H82" s="93" t="s">
        <v>143</v>
      </c>
      <c r="I82" s="355"/>
      <c r="J82" s="127"/>
      <c r="K82" s="127" t="s">
        <v>14</v>
      </c>
      <c r="L82" s="128">
        <f t="shared" si="3"/>
        <v>0</v>
      </c>
      <c r="M82" s="346"/>
      <c r="N82" s="343"/>
      <c r="O82" s="345"/>
      <c r="P82" s="129"/>
      <c r="Q82" s="129"/>
      <c r="R82" s="57" t="s">
        <v>14</v>
      </c>
      <c r="S82" s="58"/>
      <c r="T82" s="58" t="s">
        <v>14</v>
      </c>
      <c r="U82" s="130"/>
      <c r="V82" s="7">
        <v>1</v>
      </c>
      <c r="W82" s="7">
        <v>1</v>
      </c>
    </row>
    <row r="83" spans="2:23" ht="409.5" hidden="1" customHeight="1" thickBot="1" x14ac:dyDescent="0.3">
      <c r="B83" s="296" t="s">
        <v>60</v>
      </c>
      <c r="C83" s="262"/>
      <c r="D83" s="222" t="s">
        <v>57</v>
      </c>
      <c r="E83" s="243" t="s">
        <v>144</v>
      </c>
      <c r="F83" s="338">
        <v>50</v>
      </c>
      <c r="G83" s="15">
        <v>25</v>
      </c>
      <c r="H83" s="155" t="s">
        <v>154</v>
      </c>
      <c r="I83" s="299" t="s">
        <v>51</v>
      </c>
      <c r="J83" s="67"/>
      <c r="K83" s="67" t="s">
        <v>14</v>
      </c>
      <c r="L83" s="42">
        <f t="shared" si="3"/>
        <v>0</v>
      </c>
      <c r="M83" s="326">
        <f>SUM(L83:L88)</f>
        <v>0</v>
      </c>
      <c r="N83" s="344">
        <f>(SUM(L83:L88)*F83)/100</f>
        <v>0</v>
      </c>
      <c r="O83" s="345"/>
      <c r="P83" s="48"/>
      <c r="Q83" s="48"/>
      <c r="R83" s="48" t="s">
        <v>14</v>
      </c>
      <c r="S83" s="79"/>
      <c r="T83" s="79" t="s">
        <v>14</v>
      </c>
      <c r="U83" s="49"/>
      <c r="V83" s="7"/>
      <c r="W83" s="7"/>
    </row>
    <row r="84" spans="2:23" ht="333" hidden="1" customHeight="1" thickBot="1" x14ac:dyDescent="0.3">
      <c r="B84" s="297"/>
      <c r="C84" s="262"/>
      <c r="D84" s="223"/>
      <c r="E84" s="244"/>
      <c r="F84" s="339"/>
      <c r="G84" s="16">
        <v>15</v>
      </c>
      <c r="H84" s="68" t="s">
        <v>81</v>
      </c>
      <c r="I84" s="300"/>
      <c r="J84" s="51"/>
      <c r="K84" s="51" t="s">
        <v>14</v>
      </c>
      <c r="L84" s="47">
        <f t="shared" si="3"/>
        <v>0</v>
      </c>
      <c r="M84" s="327"/>
      <c r="N84" s="345"/>
      <c r="O84" s="345"/>
      <c r="P84" s="131"/>
      <c r="Q84" s="131"/>
      <c r="R84" s="132" t="s">
        <v>14</v>
      </c>
      <c r="S84" s="133"/>
      <c r="T84" s="133"/>
      <c r="U84" s="134"/>
      <c r="V84" s="7"/>
      <c r="W84" s="7"/>
    </row>
    <row r="85" spans="2:23" ht="307.5" hidden="1" customHeight="1" thickBot="1" x14ac:dyDescent="0.3">
      <c r="B85" s="297"/>
      <c r="C85" s="262"/>
      <c r="D85" s="223"/>
      <c r="E85" s="244"/>
      <c r="F85" s="339"/>
      <c r="G85" s="16">
        <v>15</v>
      </c>
      <c r="H85" s="68" t="s">
        <v>82</v>
      </c>
      <c r="I85" s="300"/>
      <c r="J85" s="51"/>
      <c r="K85" s="51" t="s">
        <v>14</v>
      </c>
      <c r="L85" s="47">
        <f t="shared" si="3"/>
        <v>0</v>
      </c>
      <c r="M85" s="327"/>
      <c r="N85" s="345"/>
      <c r="O85" s="345"/>
      <c r="P85" s="69"/>
      <c r="Q85" s="69"/>
      <c r="R85" s="70" t="s">
        <v>14</v>
      </c>
      <c r="S85" s="71"/>
      <c r="T85" s="71" t="s">
        <v>14</v>
      </c>
      <c r="U85" s="72" t="s">
        <v>145</v>
      </c>
      <c r="V85" s="7"/>
      <c r="W85" s="7"/>
    </row>
    <row r="86" spans="2:23" ht="154.5" hidden="1" thickBot="1" x14ac:dyDescent="0.3">
      <c r="B86" s="297"/>
      <c r="C86" s="262"/>
      <c r="D86" s="223"/>
      <c r="E86" s="244"/>
      <c r="F86" s="339"/>
      <c r="G86" s="18">
        <v>15</v>
      </c>
      <c r="H86" s="166" t="s">
        <v>127</v>
      </c>
      <c r="I86" s="300"/>
      <c r="J86" s="73"/>
      <c r="K86" s="73" t="s">
        <v>14</v>
      </c>
      <c r="L86" s="47">
        <f t="shared" si="3"/>
        <v>0</v>
      </c>
      <c r="M86" s="327"/>
      <c r="N86" s="345"/>
      <c r="O86" s="345"/>
      <c r="P86" s="74"/>
      <c r="Q86" s="74"/>
      <c r="R86" s="75" t="s">
        <v>14</v>
      </c>
      <c r="S86" s="76"/>
      <c r="T86" s="76" t="s">
        <v>14</v>
      </c>
      <c r="U86" s="77">
        <v>1</v>
      </c>
      <c r="V86" s="7">
        <v>1</v>
      </c>
      <c r="W86" s="7">
        <v>0</v>
      </c>
    </row>
    <row r="87" spans="2:23" ht="129" hidden="1" thickBot="1" x14ac:dyDescent="0.3">
      <c r="B87" s="298"/>
      <c r="C87" s="262"/>
      <c r="D87" s="224"/>
      <c r="E87" s="245"/>
      <c r="F87" s="339"/>
      <c r="G87" s="165">
        <v>15</v>
      </c>
      <c r="H87" s="167" t="s">
        <v>83</v>
      </c>
      <c r="I87" s="301"/>
      <c r="J87" s="169"/>
      <c r="K87" s="169" t="s">
        <v>14</v>
      </c>
      <c r="L87" s="124">
        <f t="shared" si="3"/>
        <v>0</v>
      </c>
      <c r="M87" s="327"/>
      <c r="N87" s="345"/>
      <c r="O87" s="345"/>
      <c r="P87" s="74"/>
      <c r="Q87" s="74"/>
      <c r="R87" s="74" t="s">
        <v>14</v>
      </c>
      <c r="S87" s="169"/>
      <c r="T87" s="169" t="s">
        <v>14</v>
      </c>
      <c r="U87" s="172"/>
      <c r="V87" s="7">
        <v>0</v>
      </c>
      <c r="W87" s="7">
        <v>1</v>
      </c>
    </row>
    <row r="88" spans="2:23" ht="407.25" hidden="1" customHeight="1" thickBot="1" x14ac:dyDescent="0.3">
      <c r="B88" s="156" t="s">
        <v>60</v>
      </c>
      <c r="C88" s="263"/>
      <c r="D88" s="158" t="s">
        <v>57</v>
      </c>
      <c r="E88" s="157" t="s">
        <v>144</v>
      </c>
      <c r="F88" s="340"/>
      <c r="G88" s="135">
        <v>15</v>
      </c>
      <c r="H88" s="136" t="s">
        <v>84</v>
      </c>
      <c r="I88" s="81" t="s">
        <v>51</v>
      </c>
      <c r="J88" s="168"/>
      <c r="K88" s="168" t="s">
        <v>14</v>
      </c>
      <c r="L88" s="55">
        <f t="shared" si="3"/>
        <v>0</v>
      </c>
      <c r="M88" s="328"/>
      <c r="N88" s="346"/>
      <c r="O88" s="346"/>
      <c r="P88" s="129"/>
      <c r="Q88" s="129"/>
      <c r="R88" s="57" t="s">
        <v>14</v>
      </c>
      <c r="S88" s="198"/>
      <c r="T88" s="78" t="s">
        <v>14</v>
      </c>
      <c r="U88" s="171">
        <v>0</v>
      </c>
      <c r="V88" s="7">
        <v>1</v>
      </c>
      <c r="W88" s="7">
        <v>1</v>
      </c>
    </row>
    <row r="89" spans="2:23" ht="26.25" customHeight="1" x14ac:dyDescent="0.25">
      <c r="D89" s="28"/>
      <c r="E89" s="29"/>
      <c r="F89" s="30"/>
      <c r="G89" s="30"/>
      <c r="H89" s="7"/>
      <c r="K89" s="8"/>
      <c r="L89" s="8"/>
      <c r="M89" s="8"/>
      <c r="N89" s="31" t="s">
        <v>73</v>
      </c>
      <c r="O89" s="31">
        <f>SUM(O3:O88)</f>
        <v>67.099999999999994</v>
      </c>
      <c r="P89" s="7"/>
      <c r="Q89" s="7"/>
      <c r="R89" s="7"/>
      <c r="S89" s="7"/>
      <c r="T89" s="7"/>
      <c r="U89" s="7"/>
      <c r="V89" s="7"/>
      <c r="W89" s="7"/>
    </row>
    <row r="90" spans="2:23" x14ac:dyDescent="0.25">
      <c r="B90" s="210"/>
      <c r="C90" s="210"/>
      <c r="D90" s="28"/>
      <c r="E90" s="210"/>
    </row>
    <row r="91" spans="2:23" ht="51" x14ac:dyDescent="0.25">
      <c r="B91" s="210"/>
      <c r="C91" s="210"/>
      <c r="D91" s="28" t="s">
        <v>14</v>
      </c>
      <c r="E91" s="210"/>
    </row>
    <row r="92" spans="2:23" x14ac:dyDescent="0.25">
      <c r="B92" s="210"/>
      <c r="C92" s="210"/>
      <c r="D92" s="28" t="s">
        <v>12</v>
      </c>
      <c r="E92" s="210"/>
    </row>
    <row r="93" spans="2:23" x14ac:dyDescent="0.25">
      <c r="B93" s="211"/>
      <c r="C93" s="210"/>
      <c r="D93" s="28" t="s">
        <v>59</v>
      </c>
      <c r="E93" s="210"/>
    </row>
    <row r="94" spans="2:23" x14ac:dyDescent="0.25">
      <c r="B94" s="210"/>
      <c r="C94" s="210"/>
      <c r="D94" s="28"/>
      <c r="E94" s="210"/>
    </row>
    <row r="95" spans="2:23" x14ac:dyDescent="0.25">
      <c r="B95" s="210"/>
      <c r="C95" s="210"/>
      <c r="D95" s="28"/>
      <c r="E95" s="210"/>
    </row>
    <row r="96" spans="2:23" ht="51" x14ac:dyDescent="0.25">
      <c r="B96" s="210"/>
      <c r="C96" s="210"/>
      <c r="D96" s="28" t="s">
        <v>14</v>
      </c>
      <c r="E96" s="210"/>
    </row>
    <row r="97" spans="2:5" ht="127.5" x14ac:dyDescent="0.25">
      <c r="B97" s="210"/>
      <c r="C97" s="210"/>
      <c r="D97" s="28" t="s">
        <v>68</v>
      </c>
      <c r="E97" s="210"/>
    </row>
    <row r="98" spans="2:5" ht="102" x14ac:dyDescent="0.25">
      <c r="B98" s="210"/>
      <c r="C98" s="210"/>
      <c r="D98" s="28" t="s">
        <v>69</v>
      </c>
      <c r="E98" s="210"/>
    </row>
    <row r="99" spans="2:5" x14ac:dyDescent="0.25">
      <c r="B99" s="210"/>
      <c r="C99" s="210"/>
      <c r="D99" s="28" t="s">
        <v>70</v>
      </c>
      <c r="E99" s="210"/>
    </row>
    <row r="100" spans="2:5" x14ac:dyDescent="0.25">
      <c r="B100" s="210"/>
      <c r="C100" s="210"/>
      <c r="D100" s="28"/>
      <c r="E100" s="210"/>
    </row>
    <row r="101" spans="2:5" x14ac:dyDescent="0.25">
      <c r="B101" s="210"/>
      <c r="C101" s="210"/>
      <c r="D101" s="28"/>
      <c r="E101" s="210"/>
    </row>
    <row r="102" spans="2:5" ht="51" x14ac:dyDescent="0.25">
      <c r="B102" s="210"/>
      <c r="C102" s="210"/>
      <c r="D102" s="28" t="s">
        <v>14</v>
      </c>
      <c r="E102" s="210"/>
    </row>
    <row r="103" spans="2:5" ht="102" x14ac:dyDescent="0.25">
      <c r="B103" s="210"/>
      <c r="C103" s="210"/>
      <c r="D103" s="28" t="s">
        <v>76</v>
      </c>
      <c r="E103" s="210"/>
    </row>
    <row r="104" spans="2:5" ht="76.5" x14ac:dyDescent="0.25">
      <c r="B104" s="210"/>
      <c r="C104" s="210"/>
      <c r="D104" s="28" t="s">
        <v>77</v>
      </c>
      <c r="E104" s="210"/>
    </row>
    <row r="105" spans="2:5" ht="127.5" x14ac:dyDescent="0.25">
      <c r="B105" s="210"/>
      <c r="C105" s="210"/>
      <c r="D105" s="28" t="s">
        <v>78</v>
      </c>
      <c r="E105" s="210"/>
    </row>
    <row r="106" spans="2:5" x14ac:dyDescent="0.25">
      <c r="B106" s="210"/>
      <c r="C106" s="210"/>
      <c r="D106" s="28"/>
      <c r="E106" s="210"/>
    </row>
    <row r="107" spans="2:5" x14ac:dyDescent="0.25">
      <c r="B107" s="210"/>
      <c r="C107" s="210"/>
      <c r="D107" s="28"/>
      <c r="E107" s="210"/>
    </row>
  </sheetData>
  <protectedRanges>
    <protectedRange sqref="J51:J73 K2:U75" name="Rango1"/>
  </protectedRanges>
  <mergeCells count="117">
    <mergeCell ref="P3:P12"/>
    <mergeCell ref="P13:P14"/>
    <mergeCell ref="P15:P19"/>
    <mergeCell ref="B1:U1"/>
    <mergeCell ref="D3:D19"/>
    <mergeCell ref="D20:D24"/>
    <mergeCell ref="D61:D73"/>
    <mergeCell ref="N43:N54"/>
    <mergeCell ref="E25:E30"/>
    <mergeCell ref="F25:F30"/>
    <mergeCell ref="F35:F42"/>
    <mergeCell ref="I43:I50"/>
    <mergeCell ref="F57:F60"/>
    <mergeCell ref="E31:E34"/>
    <mergeCell ref="F31:F34"/>
    <mergeCell ref="I31:I34"/>
    <mergeCell ref="I26:I30"/>
    <mergeCell ref="N61:N73"/>
    <mergeCell ref="N57:N60"/>
    <mergeCell ref="M55:M56"/>
    <mergeCell ref="M57:M60"/>
    <mergeCell ref="O3:O19"/>
    <mergeCell ref="I5:I6"/>
    <mergeCell ref="O20:O73"/>
    <mergeCell ref="F83:F88"/>
    <mergeCell ref="F76:F82"/>
    <mergeCell ref="N76:N82"/>
    <mergeCell ref="N83:N88"/>
    <mergeCell ref="O76:O88"/>
    <mergeCell ref="M76:M82"/>
    <mergeCell ref="M83:M88"/>
    <mergeCell ref="D74:D75"/>
    <mergeCell ref="E76:E82"/>
    <mergeCell ref="I76:I82"/>
    <mergeCell ref="E74:E75"/>
    <mergeCell ref="F74:F75"/>
    <mergeCell ref="I74:I75"/>
    <mergeCell ref="N74:N75"/>
    <mergeCell ref="O74:O75"/>
    <mergeCell ref="M74:M75"/>
    <mergeCell ref="M61:M73"/>
    <mergeCell ref="N35:N42"/>
    <mergeCell ref="N55:N56"/>
    <mergeCell ref="M31:M34"/>
    <mergeCell ref="M35:M42"/>
    <mergeCell ref="M43:M54"/>
    <mergeCell ref="N20:N24"/>
    <mergeCell ref="M20:M24"/>
    <mergeCell ref="M25:M30"/>
    <mergeCell ref="N31:N34"/>
    <mergeCell ref="I55:I59"/>
    <mergeCell ref="F55:F56"/>
    <mergeCell ref="F20:F24"/>
    <mergeCell ref="I20:I24"/>
    <mergeCell ref="E13:E14"/>
    <mergeCell ref="F13:F14"/>
    <mergeCell ref="I13:I14"/>
    <mergeCell ref="N3:N4"/>
    <mergeCell ref="N13:N14"/>
    <mergeCell ref="N15:N19"/>
    <mergeCell ref="N5:N6"/>
    <mergeCell ref="F15:F19"/>
    <mergeCell ref="I15:I19"/>
    <mergeCell ref="E3:E12"/>
    <mergeCell ref="F3:F12"/>
    <mergeCell ref="M3:M12"/>
    <mergeCell ref="M13:M14"/>
    <mergeCell ref="M15:M19"/>
    <mergeCell ref="N25:N30"/>
    <mergeCell ref="C3:C19"/>
    <mergeCell ref="I3:I4"/>
    <mergeCell ref="E51:E54"/>
    <mergeCell ref="I51:I54"/>
    <mergeCell ref="C76:C88"/>
    <mergeCell ref="D55:D56"/>
    <mergeCell ref="B74:B75"/>
    <mergeCell ref="C74:C75"/>
    <mergeCell ref="E55:E56"/>
    <mergeCell ref="E61:E73"/>
    <mergeCell ref="F61:F73"/>
    <mergeCell ref="I61:I73"/>
    <mergeCell ref="C20:C73"/>
    <mergeCell ref="E20:E24"/>
    <mergeCell ref="E43:E50"/>
    <mergeCell ref="B20:B38"/>
    <mergeCell ref="B39:B59"/>
    <mergeCell ref="B60:B73"/>
    <mergeCell ref="B76:B82"/>
    <mergeCell ref="F43:F54"/>
    <mergeCell ref="B83:B87"/>
    <mergeCell ref="I83:I87"/>
    <mergeCell ref="I35:I38"/>
    <mergeCell ref="I39:I42"/>
    <mergeCell ref="B3:B19"/>
    <mergeCell ref="D25:D38"/>
    <mergeCell ref="D39:D54"/>
    <mergeCell ref="D57:D59"/>
    <mergeCell ref="D76:D82"/>
    <mergeCell ref="D83:D87"/>
    <mergeCell ref="E15:E19"/>
    <mergeCell ref="P20:P24"/>
    <mergeCell ref="P25:P30"/>
    <mergeCell ref="P31:P34"/>
    <mergeCell ref="P35:P38"/>
    <mergeCell ref="P74:P75"/>
    <mergeCell ref="P61:P73"/>
    <mergeCell ref="P57:P59"/>
    <mergeCell ref="P55:P56"/>
    <mergeCell ref="P51:P54"/>
    <mergeCell ref="P43:P50"/>
    <mergeCell ref="P39:P42"/>
    <mergeCell ref="E35:E38"/>
    <mergeCell ref="E39:E42"/>
    <mergeCell ref="E57:E59"/>
    <mergeCell ref="E83:E87"/>
    <mergeCell ref="I7:I12"/>
    <mergeCell ref="N7:N12"/>
  </mergeCells>
  <dataValidations count="1">
    <dataValidation type="list" allowBlank="1" showInputMessage="1" showErrorMessage="1" sqref="U78:U82 U86:U89 V78:W89 R89 T89" xr:uid="{00000000-0002-0000-0000-000000000000}">
      <formula1>CUMPLIMIENTO</formula1>
    </dataValidation>
  </dataValidations>
  <pageMargins left="0.23622047244094491" right="0.23622047244094491" top="0.74803149606299213" bottom="0.74803149606299213" header="0.31496062992125984" footer="0.31496062992125984"/>
  <pageSetup paperSize="233" scale="34" fitToHeight="0" orientation="landscape" r:id="rId1"/>
  <rowBreaks count="4" manualBreakCount="4">
    <brk id="14" max="16383" man="1"/>
    <brk id="30" max="16383" man="1"/>
    <brk id="50" max="16383" man="1"/>
    <brk id="60" max="16383" man="1"/>
  </rowBreaks>
  <drawing r:id="rId2"/>
  <legacyDrawing r:id="rId3"/>
  <controls>
    <mc:AlternateContent xmlns:mc="http://schemas.openxmlformats.org/markup-compatibility/2006">
      <mc:Choice Requires="x14">
        <control shapeId="2326" r:id="rId4" name="ComboBox259">
          <controlPr defaultSize="0" autoLine="0" autoPict="0" linkedCell="T85" listFillRange="D102:D105" r:id="rId5">
            <anchor moveWithCells="1">
              <from>
                <xdr:col>18</xdr:col>
                <xdr:colOff>38100</xdr:colOff>
                <xdr:row>84</xdr:row>
                <xdr:rowOff>1647825</xdr:rowOff>
              </from>
              <to>
                <xdr:col>18</xdr:col>
                <xdr:colOff>4000500</xdr:colOff>
                <xdr:row>89</xdr:row>
                <xdr:rowOff>190500</xdr:rowOff>
              </to>
            </anchor>
          </controlPr>
        </control>
      </mc:Choice>
      <mc:Fallback>
        <control shapeId="2326" r:id="rId4" name="ComboBox259"/>
      </mc:Fallback>
    </mc:AlternateContent>
    <mc:AlternateContent xmlns:mc="http://schemas.openxmlformats.org/markup-compatibility/2006">
      <mc:Choice Requires="x14">
        <control shapeId="2325" r:id="rId6" name="ComboBox258">
          <controlPr defaultSize="0" autoLine="0" autoPict="0" linkedCell="T31" listFillRange="D102:D105" r:id="rId7">
            <anchor moveWithCells="1">
              <from>
                <xdr:col>18</xdr:col>
                <xdr:colOff>38100</xdr:colOff>
                <xdr:row>83</xdr:row>
                <xdr:rowOff>1743075</xdr:rowOff>
              </from>
              <to>
                <xdr:col>18</xdr:col>
                <xdr:colOff>4000500</xdr:colOff>
                <xdr:row>89</xdr:row>
                <xdr:rowOff>190500</xdr:rowOff>
              </to>
            </anchor>
          </controlPr>
        </control>
      </mc:Choice>
      <mc:Fallback>
        <control shapeId="2325" r:id="rId6" name="ComboBox258"/>
      </mc:Fallback>
    </mc:AlternateContent>
    <mc:AlternateContent xmlns:mc="http://schemas.openxmlformats.org/markup-compatibility/2006">
      <mc:Choice Requires="x14">
        <control shapeId="2324" r:id="rId8" name="ComboBox257">
          <controlPr defaultSize="0" autoLine="0" autoPict="0" linkedCell="T86" listFillRange="D102:D105" r:id="rId9">
            <anchor moveWithCells="1">
              <from>
                <xdr:col>18</xdr:col>
                <xdr:colOff>57150</xdr:colOff>
                <xdr:row>85</xdr:row>
                <xdr:rowOff>619125</xdr:rowOff>
              </from>
              <to>
                <xdr:col>18</xdr:col>
                <xdr:colOff>4000500</xdr:colOff>
                <xdr:row>89</xdr:row>
                <xdr:rowOff>190500</xdr:rowOff>
              </to>
            </anchor>
          </controlPr>
        </control>
      </mc:Choice>
      <mc:Fallback>
        <control shapeId="2324" r:id="rId8" name="ComboBox257"/>
      </mc:Fallback>
    </mc:AlternateContent>
    <mc:AlternateContent xmlns:mc="http://schemas.openxmlformats.org/markup-compatibility/2006">
      <mc:Choice Requires="x14">
        <control shapeId="2323" r:id="rId10" name="ComboBox256">
          <controlPr defaultSize="0" autoLine="0" autoPict="0" linkedCell="T87" listFillRange="D102:D105" r:id="rId11">
            <anchor moveWithCells="1">
              <from>
                <xdr:col>18</xdr:col>
                <xdr:colOff>28575</xdr:colOff>
                <xdr:row>86</xdr:row>
                <xdr:rowOff>447675</xdr:rowOff>
              </from>
              <to>
                <xdr:col>18</xdr:col>
                <xdr:colOff>3962400</xdr:colOff>
                <xdr:row>89</xdr:row>
                <xdr:rowOff>190500</xdr:rowOff>
              </to>
            </anchor>
          </controlPr>
        </control>
      </mc:Choice>
      <mc:Fallback>
        <control shapeId="2323" r:id="rId10" name="ComboBox256"/>
      </mc:Fallback>
    </mc:AlternateContent>
    <mc:AlternateContent xmlns:mc="http://schemas.openxmlformats.org/markup-compatibility/2006">
      <mc:Choice Requires="x14">
        <control shapeId="2322" r:id="rId12" name="ComboBox255">
          <controlPr defaultSize="0" autoLine="0" autoPict="0" linkedCell="T88" listFillRange="D102:D105" r:id="rId13">
            <anchor moveWithCells="1">
              <from>
                <xdr:col>18</xdr:col>
                <xdr:colOff>57150</xdr:colOff>
                <xdr:row>87</xdr:row>
                <xdr:rowOff>2124075</xdr:rowOff>
              </from>
              <to>
                <xdr:col>18</xdr:col>
                <xdr:colOff>3981450</xdr:colOff>
                <xdr:row>89</xdr:row>
                <xdr:rowOff>190500</xdr:rowOff>
              </to>
            </anchor>
          </controlPr>
        </control>
      </mc:Choice>
      <mc:Fallback>
        <control shapeId="2322" r:id="rId12" name="ComboBox255"/>
      </mc:Fallback>
    </mc:AlternateContent>
    <mc:AlternateContent xmlns:mc="http://schemas.openxmlformats.org/markup-compatibility/2006">
      <mc:Choice Requires="x14">
        <control shapeId="2321" r:id="rId14" name="ComboBox254">
          <controlPr defaultSize="0" autoLine="0" autoPict="0" linkedCell="T83" listFillRange="D102:D105" r:id="rId15">
            <anchor moveWithCells="1">
              <from>
                <xdr:col>17</xdr:col>
                <xdr:colOff>1866900</xdr:colOff>
                <xdr:row>82</xdr:row>
                <xdr:rowOff>2085975</xdr:rowOff>
              </from>
              <to>
                <xdr:col>18</xdr:col>
                <xdr:colOff>3971925</xdr:colOff>
                <xdr:row>89</xdr:row>
                <xdr:rowOff>180975</xdr:rowOff>
              </to>
            </anchor>
          </controlPr>
        </control>
      </mc:Choice>
      <mc:Fallback>
        <control shapeId="2321" r:id="rId14" name="ComboBox254"/>
      </mc:Fallback>
    </mc:AlternateContent>
    <mc:AlternateContent xmlns:mc="http://schemas.openxmlformats.org/markup-compatibility/2006">
      <mc:Choice Requires="x14">
        <control shapeId="2320" r:id="rId16" name="ComboBox253">
          <controlPr defaultSize="0" autoLine="0" autoPict="0" linkedCell="T82" listFillRange="D102:D105" r:id="rId17">
            <anchor moveWithCells="1">
              <from>
                <xdr:col>18</xdr:col>
                <xdr:colOff>19050</xdr:colOff>
                <xdr:row>81</xdr:row>
                <xdr:rowOff>123825</xdr:rowOff>
              </from>
              <to>
                <xdr:col>18</xdr:col>
                <xdr:colOff>3962400</xdr:colOff>
                <xdr:row>89</xdr:row>
                <xdr:rowOff>190500</xdr:rowOff>
              </to>
            </anchor>
          </controlPr>
        </control>
      </mc:Choice>
      <mc:Fallback>
        <control shapeId="2320" r:id="rId16" name="ComboBox253"/>
      </mc:Fallback>
    </mc:AlternateContent>
    <mc:AlternateContent xmlns:mc="http://schemas.openxmlformats.org/markup-compatibility/2006">
      <mc:Choice Requires="x14">
        <control shapeId="2319" r:id="rId18" name="ComboBox252">
          <controlPr defaultSize="0" autoLine="0" autoPict="0" linkedCell="T81" listFillRange="D102:D105" r:id="rId19">
            <anchor moveWithCells="1">
              <from>
                <xdr:col>18</xdr:col>
                <xdr:colOff>9525</xdr:colOff>
                <xdr:row>80</xdr:row>
                <xdr:rowOff>104775</xdr:rowOff>
              </from>
              <to>
                <xdr:col>18</xdr:col>
                <xdr:colOff>3962400</xdr:colOff>
                <xdr:row>89</xdr:row>
                <xdr:rowOff>190500</xdr:rowOff>
              </to>
            </anchor>
          </controlPr>
        </control>
      </mc:Choice>
      <mc:Fallback>
        <control shapeId="2319" r:id="rId18" name="ComboBox252"/>
      </mc:Fallback>
    </mc:AlternateContent>
    <mc:AlternateContent xmlns:mc="http://schemas.openxmlformats.org/markup-compatibility/2006">
      <mc:Choice Requires="x14">
        <control shapeId="2318" r:id="rId20" name="ComboBox251">
          <controlPr defaultSize="0" autoLine="0" autoPict="0" linkedCell="T80" listFillRange="D102:D105" r:id="rId21">
            <anchor moveWithCells="1">
              <from>
                <xdr:col>18</xdr:col>
                <xdr:colOff>9525</xdr:colOff>
                <xdr:row>79</xdr:row>
                <xdr:rowOff>95250</xdr:rowOff>
              </from>
              <to>
                <xdr:col>18</xdr:col>
                <xdr:colOff>3962400</xdr:colOff>
                <xdr:row>89</xdr:row>
                <xdr:rowOff>190500</xdr:rowOff>
              </to>
            </anchor>
          </controlPr>
        </control>
      </mc:Choice>
      <mc:Fallback>
        <control shapeId="2318" r:id="rId20" name="ComboBox251"/>
      </mc:Fallback>
    </mc:AlternateContent>
    <mc:AlternateContent xmlns:mc="http://schemas.openxmlformats.org/markup-compatibility/2006">
      <mc:Choice Requires="x14">
        <control shapeId="2317" r:id="rId22" name="ComboBox250">
          <controlPr defaultSize="0" autoLine="0" autoPict="0" linkedCell="T79" listFillRange="D102:D105" r:id="rId23">
            <anchor moveWithCells="1">
              <from>
                <xdr:col>18</xdr:col>
                <xdr:colOff>9525</xdr:colOff>
                <xdr:row>78</xdr:row>
                <xdr:rowOff>95250</xdr:rowOff>
              </from>
              <to>
                <xdr:col>18</xdr:col>
                <xdr:colOff>3981450</xdr:colOff>
                <xdr:row>89</xdr:row>
                <xdr:rowOff>190500</xdr:rowOff>
              </to>
            </anchor>
          </controlPr>
        </control>
      </mc:Choice>
      <mc:Fallback>
        <control shapeId="2317" r:id="rId22" name="ComboBox250"/>
      </mc:Fallback>
    </mc:AlternateContent>
    <mc:AlternateContent xmlns:mc="http://schemas.openxmlformats.org/markup-compatibility/2006">
      <mc:Choice Requires="x14">
        <control shapeId="2316" r:id="rId24" name="ComboBox249">
          <controlPr defaultSize="0" autoLine="0" autoPict="0" linkedCell="T78" listFillRange="D102:D105" r:id="rId25">
            <anchor moveWithCells="1">
              <from>
                <xdr:col>18</xdr:col>
                <xdr:colOff>19050</xdr:colOff>
                <xdr:row>77</xdr:row>
                <xdr:rowOff>85725</xdr:rowOff>
              </from>
              <to>
                <xdr:col>18</xdr:col>
                <xdr:colOff>3952875</xdr:colOff>
                <xdr:row>89</xdr:row>
                <xdr:rowOff>180975</xdr:rowOff>
              </to>
            </anchor>
          </controlPr>
        </control>
      </mc:Choice>
      <mc:Fallback>
        <control shapeId="2316" r:id="rId24" name="ComboBox249"/>
      </mc:Fallback>
    </mc:AlternateContent>
    <mc:AlternateContent xmlns:mc="http://schemas.openxmlformats.org/markup-compatibility/2006">
      <mc:Choice Requires="x14">
        <control shapeId="2315" r:id="rId26" name="ComboBox248">
          <controlPr defaultSize="0" autoLine="0" autoPict="0" linkedCell="T77" listFillRange="D102:D105" r:id="rId27">
            <anchor moveWithCells="1">
              <from>
                <xdr:col>18</xdr:col>
                <xdr:colOff>28575</xdr:colOff>
                <xdr:row>76</xdr:row>
                <xdr:rowOff>38100</xdr:rowOff>
              </from>
              <to>
                <xdr:col>18</xdr:col>
                <xdr:colOff>3962400</xdr:colOff>
                <xdr:row>89</xdr:row>
                <xdr:rowOff>190500</xdr:rowOff>
              </to>
            </anchor>
          </controlPr>
        </control>
      </mc:Choice>
      <mc:Fallback>
        <control shapeId="2315" r:id="rId26" name="ComboBox248"/>
      </mc:Fallback>
    </mc:AlternateContent>
    <mc:AlternateContent xmlns:mc="http://schemas.openxmlformats.org/markup-compatibility/2006">
      <mc:Choice Requires="x14">
        <control shapeId="2314" r:id="rId28" name="ComboBox247">
          <controlPr defaultSize="0" autoLine="0" autoPict="0" linkedCell="T76" listFillRange="D102:D105" r:id="rId29">
            <anchor moveWithCells="1">
              <from>
                <xdr:col>18</xdr:col>
                <xdr:colOff>19050</xdr:colOff>
                <xdr:row>75</xdr:row>
                <xdr:rowOff>104775</xdr:rowOff>
              </from>
              <to>
                <xdr:col>18</xdr:col>
                <xdr:colOff>3962400</xdr:colOff>
                <xdr:row>89</xdr:row>
                <xdr:rowOff>190500</xdr:rowOff>
              </to>
            </anchor>
          </controlPr>
        </control>
      </mc:Choice>
      <mc:Fallback>
        <control shapeId="2314" r:id="rId28" name="ComboBox247"/>
      </mc:Fallback>
    </mc:AlternateContent>
    <mc:AlternateContent xmlns:mc="http://schemas.openxmlformats.org/markup-compatibility/2006">
      <mc:Choice Requires="x14">
        <control shapeId="2313" r:id="rId30" name="ComboBox246">
          <controlPr defaultSize="0" autoLine="0" autoPict="0" linkedCell="T75" listFillRange="D102:D105" r:id="rId31">
            <anchor moveWithCells="1">
              <from>
                <xdr:col>18</xdr:col>
                <xdr:colOff>28575</xdr:colOff>
                <xdr:row>74</xdr:row>
                <xdr:rowOff>95250</xdr:rowOff>
              </from>
              <to>
                <xdr:col>18</xdr:col>
                <xdr:colOff>3981450</xdr:colOff>
                <xdr:row>74</xdr:row>
                <xdr:rowOff>619125</xdr:rowOff>
              </to>
            </anchor>
          </controlPr>
        </control>
      </mc:Choice>
      <mc:Fallback>
        <control shapeId="2313" r:id="rId30" name="ComboBox246"/>
      </mc:Fallback>
    </mc:AlternateContent>
    <mc:AlternateContent xmlns:mc="http://schemas.openxmlformats.org/markup-compatibility/2006">
      <mc:Choice Requires="x14">
        <control shapeId="2312" r:id="rId32" name="ComboBox245">
          <controlPr defaultSize="0" autoLine="0" autoPict="0" linkedCell="T74" listFillRange="D102:D105" r:id="rId33">
            <anchor moveWithCells="1">
              <from>
                <xdr:col>18</xdr:col>
                <xdr:colOff>28575</xdr:colOff>
                <xdr:row>73</xdr:row>
                <xdr:rowOff>66675</xdr:rowOff>
              </from>
              <to>
                <xdr:col>18</xdr:col>
                <xdr:colOff>3981450</xdr:colOff>
                <xdr:row>73</xdr:row>
                <xdr:rowOff>590550</xdr:rowOff>
              </to>
            </anchor>
          </controlPr>
        </control>
      </mc:Choice>
      <mc:Fallback>
        <control shapeId="2312" r:id="rId32" name="ComboBox245"/>
      </mc:Fallback>
    </mc:AlternateContent>
    <mc:AlternateContent xmlns:mc="http://schemas.openxmlformats.org/markup-compatibility/2006">
      <mc:Choice Requires="x14">
        <control shapeId="2311" r:id="rId34" name="ComboBox244">
          <controlPr defaultSize="0" autoLine="0" autoPict="0" linkedCell="T73" listFillRange="D102:D105" r:id="rId35">
            <anchor moveWithCells="1">
              <from>
                <xdr:col>18</xdr:col>
                <xdr:colOff>28575</xdr:colOff>
                <xdr:row>72</xdr:row>
                <xdr:rowOff>247650</xdr:rowOff>
              </from>
              <to>
                <xdr:col>18</xdr:col>
                <xdr:colOff>3962400</xdr:colOff>
                <xdr:row>72</xdr:row>
                <xdr:rowOff>771525</xdr:rowOff>
              </to>
            </anchor>
          </controlPr>
        </control>
      </mc:Choice>
      <mc:Fallback>
        <control shapeId="2311" r:id="rId34" name="ComboBox244"/>
      </mc:Fallback>
    </mc:AlternateContent>
    <mc:AlternateContent xmlns:mc="http://schemas.openxmlformats.org/markup-compatibility/2006">
      <mc:Choice Requires="x14">
        <control shapeId="2310" r:id="rId36" name="ComboBox243">
          <controlPr defaultSize="0" autoLine="0" autoPict="0" linkedCell="T72" listFillRange="D102:D105" r:id="rId37">
            <anchor moveWithCells="1">
              <from>
                <xdr:col>18</xdr:col>
                <xdr:colOff>19050</xdr:colOff>
                <xdr:row>71</xdr:row>
                <xdr:rowOff>219075</xdr:rowOff>
              </from>
              <to>
                <xdr:col>18</xdr:col>
                <xdr:colOff>3962400</xdr:colOff>
                <xdr:row>71</xdr:row>
                <xdr:rowOff>742950</xdr:rowOff>
              </to>
            </anchor>
          </controlPr>
        </control>
      </mc:Choice>
      <mc:Fallback>
        <control shapeId="2310" r:id="rId36" name="ComboBox243"/>
      </mc:Fallback>
    </mc:AlternateContent>
    <mc:AlternateContent xmlns:mc="http://schemas.openxmlformats.org/markup-compatibility/2006">
      <mc:Choice Requires="x14">
        <control shapeId="2309" r:id="rId38" name="ComboBox242">
          <controlPr defaultSize="0" autoLine="0" autoPict="0" linkedCell="T71" listFillRange="D102:D105" r:id="rId39">
            <anchor moveWithCells="1">
              <from>
                <xdr:col>18</xdr:col>
                <xdr:colOff>19050</xdr:colOff>
                <xdr:row>70</xdr:row>
                <xdr:rowOff>66675</xdr:rowOff>
              </from>
              <to>
                <xdr:col>18</xdr:col>
                <xdr:colOff>3962400</xdr:colOff>
                <xdr:row>71</xdr:row>
                <xdr:rowOff>9525</xdr:rowOff>
              </to>
            </anchor>
          </controlPr>
        </control>
      </mc:Choice>
      <mc:Fallback>
        <control shapeId="2309" r:id="rId38" name="ComboBox242"/>
      </mc:Fallback>
    </mc:AlternateContent>
    <mc:AlternateContent xmlns:mc="http://schemas.openxmlformats.org/markup-compatibility/2006">
      <mc:Choice Requires="x14">
        <control shapeId="2308" r:id="rId40" name="ComboBox241">
          <controlPr defaultSize="0" autoLine="0" autoPict="0" linkedCell="T70" listFillRange="D102:D105" r:id="rId41">
            <anchor moveWithCells="1">
              <from>
                <xdr:col>18</xdr:col>
                <xdr:colOff>19050</xdr:colOff>
                <xdr:row>69</xdr:row>
                <xdr:rowOff>133350</xdr:rowOff>
              </from>
              <to>
                <xdr:col>18</xdr:col>
                <xdr:colOff>3981450</xdr:colOff>
                <xdr:row>70</xdr:row>
                <xdr:rowOff>9525</xdr:rowOff>
              </to>
            </anchor>
          </controlPr>
        </control>
      </mc:Choice>
      <mc:Fallback>
        <control shapeId="2308" r:id="rId40" name="ComboBox241"/>
      </mc:Fallback>
    </mc:AlternateContent>
    <mc:AlternateContent xmlns:mc="http://schemas.openxmlformats.org/markup-compatibility/2006">
      <mc:Choice Requires="x14">
        <control shapeId="2307" r:id="rId42" name="ComboBox240">
          <controlPr defaultSize="0" autoLine="0" autoPict="0" linkedCell="T69" listFillRange="D102:D105" r:id="rId43">
            <anchor moveWithCells="1">
              <from>
                <xdr:col>18</xdr:col>
                <xdr:colOff>19050</xdr:colOff>
                <xdr:row>68</xdr:row>
                <xdr:rowOff>104775</xdr:rowOff>
              </from>
              <to>
                <xdr:col>18</xdr:col>
                <xdr:colOff>3981450</xdr:colOff>
                <xdr:row>68</xdr:row>
                <xdr:rowOff>628650</xdr:rowOff>
              </to>
            </anchor>
          </controlPr>
        </control>
      </mc:Choice>
      <mc:Fallback>
        <control shapeId="2307" r:id="rId42" name="ComboBox240"/>
      </mc:Fallback>
    </mc:AlternateContent>
    <mc:AlternateContent xmlns:mc="http://schemas.openxmlformats.org/markup-compatibility/2006">
      <mc:Choice Requires="x14">
        <control shapeId="2306" r:id="rId44" name="ComboBox239">
          <controlPr defaultSize="0" autoLine="0" autoPict="0" linkedCell="T68" listFillRange="D102:D105" r:id="rId45">
            <anchor moveWithCells="1">
              <from>
                <xdr:col>18</xdr:col>
                <xdr:colOff>19050</xdr:colOff>
                <xdr:row>67</xdr:row>
                <xdr:rowOff>104775</xdr:rowOff>
              </from>
              <to>
                <xdr:col>18</xdr:col>
                <xdr:colOff>3981450</xdr:colOff>
                <xdr:row>67</xdr:row>
                <xdr:rowOff>628650</xdr:rowOff>
              </to>
            </anchor>
          </controlPr>
        </control>
      </mc:Choice>
      <mc:Fallback>
        <control shapeId="2306" r:id="rId44" name="ComboBox239"/>
      </mc:Fallback>
    </mc:AlternateContent>
    <mc:AlternateContent xmlns:mc="http://schemas.openxmlformats.org/markup-compatibility/2006">
      <mc:Choice Requires="x14">
        <control shapeId="2305" r:id="rId46" name="ComboBox238">
          <controlPr defaultSize="0" autoLine="0" autoPict="0" linkedCell="T67" listFillRange="D102:D105" r:id="rId47">
            <anchor moveWithCells="1">
              <from>
                <xdr:col>18</xdr:col>
                <xdr:colOff>28575</xdr:colOff>
                <xdr:row>66</xdr:row>
                <xdr:rowOff>104775</xdr:rowOff>
              </from>
              <to>
                <xdr:col>18</xdr:col>
                <xdr:colOff>4000500</xdr:colOff>
                <xdr:row>66</xdr:row>
                <xdr:rowOff>628650</xdr:rowOff>
              </to>
            </anchor>
          </controlPr>
        </control>
      </mc:Choice>
      <mc:Fallback>
        <control shapeId="2305" r:id="rId46" name="ComboBox238"/>
      </mc:Fallback>
    </mc:AlternateContent>
    <mc:AlternateContent xmlns:mc="http://schemas.openxmlformats.org/markup-compatibility/2006">
      <mc:Choice Requires="x14">
        <control shapeId="2304" r:id="rId48" name="ComboBox237">
          <controlPr defaultSize="0" autoLine="0" autoPict="0" linkedCell="T66" listFillRange="D102:D105" r:id="rId49">
            <anchor moveWithCells="1">
              <from>
                <xdr:col>18</xdr:col>
                <xdr:colOff>28575</xdr:colOff>
                <xdr:row>65</xdr:row>
                <xdr:rowOff>104775</xdr:rowOff>
              </from>
              <to>
                <xdr:col>18</xdr:col>
                <xdr:colOff>3981450</xdr:colOff>
                <xdr:row>65</xdr:row>
                <xdr:rowOff>628650</xdr:rowOff>
              </to>
            </anchor>
          </controlPr>
        </control>
      </mc:Choice>
      <mc:Fallback>
        <control shapeId="2304" r:id="rId48" name="ComboBox237"/>
      </mc:Fallback>
    </mc:AlternateContent>
    <mc:AlternateContent xmlns:mc="http://schemas.openxmlformats.org/markup-compatibility/2006">
      <mc:Choice Requires="x14">
        <control shapeId="2303" r:id="rId50" name="ComboBox236">
          <controlPr defaultSize="0" autoLine="0" autoPict="0" linkedCell="T65" listFillRange="D102:D105" r:id="rId51">
            <anchor moveWithCells="1">
              <from>
                <xdr:col>18</xdr:col>
                <xdr:colOff>28575</xdr:colOff>
                <xdr:row>64</xdr:row>
                <xdr:rowOff>104775</xdr:rowOff>
              </from>
              <to>
                <xdr:col>18</xdr:col>
                <xdr:colOff>3981450</xdr:colOff>
                <xdr:row>64</xdr:row>
                <xdr:rowOff>628650</xdr:rowOff>
              </to>
            </anchor>
          </controlPr>
        </control>
      </mc:Choice>
      <mc:Fallback>
        <control shapeId="2303" r:id="rId50" name="ComboBox236"/>
      </mc:Fallback>
    </mc:AlternateContent>
    <mc:AlternateContent xmlns:mc="http://schemas.openxmlformats.org/markup-compatibility/2006">
      <mc:Choice Requires="x14">
        <control shapeId="2302" r:id="rId52" name="ComboBox235">
          <controlPr defaultSize="0" autoLine="0" autoPict="0" linkedCell="T64" listFillRange="D102:D105" r:id="rId53">
            <anchor moveWithCells="1">
              <from>
                <xdr:col>18</xdr:col>
                <xdr:colOff>47625</xdr:colOff>
                <xdr:row>63</xdr:row>
                <xdr:rowOff>95250</xdr:rowOff>
              </from>
              <to>
                <xdr:col>18</xdr:col>
                <xdr:colOff>3952875</xdr:colOff>
                <xdr:row>63</xdr:row>
                <xdr:rowOff>619125</xdr:rowOff>
              </to>
            </anchor>
          </controlPr>
        </control>
      </mc:Choice>
      <mc:Fallback>
        <control shapeId="2302" r:id="rId52" name="ComboBox235"/>
      </mc:Fallback>
    </mc:AlternateContent>
    <mc:AlternateContent xmlns:mc="http://schemas.openxmlformats.org/markup-compatibility/2006">
      <mc:Choice Requires="x14">
        <control shapeId="2301" r:id="rId54" name="ComboBox234">
          <controlPr defaultSize="0" autoLine="0" autoPict="0" linkedCell="T63" listFillRange="D102:D105" r:id="rId55">
            <anchor moveWithCells="1">
              <from>
                <xdr:col>18</xdr:col>
                <xdr:colOff>47625</xdr:colOff>
                <xdr:row>62</xdr:row>
                <xdr:rowOff>123825</xdr:rowOff>
              </from>
              <to>
                <xdr:col>18</xdr:col>
                <xdr:colOff>3962400</xdr:colOff>
                <xdr:row>62</xdr:row>
                <xdr:rowOff>647700</xdr:rowOff>
              </to>
            </anchor>
          </controlPr>
        </control>
      </mc:Choice>
      <mc:Fallback>
        <control shapeId="2301" r:id="rId54" name="ComboBox234"/>
      </mc:Fallback>
    </mc:AlternateContent>
    <mc:AlternateContent xmlns:mc="http://schemas.openxmlformats.org/markup-compatibility/2006">
      <mc:Choice Requires="x14">
        <control shapeId="2300" r:id="rId56" name="ComboBox233">
          <controlPr defaultSize="0" autoLine="0" autoPict="0" linkedCell="T62" listFillRange="D102:D105" r:id="rId57">
            <anchor moveWithCells="1">
              <from>
                <xdr:col>18</xdr:col>
                <xdr:colOff>28575</xdr:colOff>
                <xdr:row>61</xdr:row>
                <xdr:rowOff>85725</xdr:rowOff>
              </from>
              <to>
                <xdr:col>18</xdr:col>
                <xdr:colOff>4000500</xdr:colOff>
                <xdr:row>61</xdr:row>
                <xdr:rowOff>609600</xdr:rowOff>
              </to>
            </anchor>
          </controlPr>
        </control>
      </mc:Choice>
      <mc:Fallback>
        <control shapeId="2300" r:id="rId56" name="ComboBox233"/>
      </mc:Fallback>
    </mc:AlternateContent>
    <mc:AlternateContent xmlns:mc="http://schemas.openxmlformats.org/markup-compatibility/2006">
      <mc:Choice Requires="x14">
        <control shapeId="2299" r:id="rId58" name="ComboBox232">
          <controlPr defaultSize="0" autoLine="0" autoPict="0" linkedCell="T61" listFillRange="D102:D105" r:id="rId59">
            <anchor moveWithCells="1">
              <from>
                <xdr:col>18</xdr:col>
                <xdr:colOff>28575</xdr:colOff>
                <xdr:row>60</xdr:row>
                <xdr:rowOff>219075</xdr:rowOff>
              </from>
              <to>
                <xdr:col>18</xdr:col>
                <xdr:colOff>4000500</xdr:colOff>
                <xdr:row>60</xdr:row>
                <xdr:rowOff>742950</xdr:rowOff>
              </to>
            </anchor>
          </controlPr>
        </control>
      </mc:Choice>
      <mc:Fallback>
        <control shapeId="2299" r:id="rId58" name="ComboBox232"/>
      </mc:Fallback>
    </mc:AlternateContent>
    <mc:AlternateContent xmlns:mc="http://schemas.openxmlformats.org/markup-compatibility/2006">
      <mc:Choice Requires="x14">
        <control shapeId="2298" r:id="rId60" name="ComboBox231">
          <controlPr defaultSize="0" autoLine="0" autoPict="0" linkedCell="T60" listFillRange="D102:D105" r:id="rId61">
            <anchor moveWithCells="1">
              <from>
                <xdr:col>18</xdr:col>
                <xdr:colOff>47625</xdr:colOff>
                <xdr:row>59</xdr:row>
                <xdr:rowOff>514350</xdr:rowOff>
              </from>
              <to>
                <xdr:col>18</xdr:col>
                <xdr:colOff>4000500</xdr:colOff>
                <xdr:row>59</xdr:row>
                <xdr:rowOff>1038225</xdr:rowOff>
              </to>
            </anchor>
          </controlPr>
        </control>
      </mc:Choice>
      <mc:Fallback>
        <control shapeId="2298" r:id="rId60" name="ComboBox231"/>
      </mc:Fallback>
    </mc:AlternateContent>
    <mc:AlternateContent xmlns:mc="http://schemas.openxmlformats.org/markup-compatibility/2006">
      <mc:Choice Requires="x14">
        <control shapeId="2297" r:id="rId62" name="ComboBox230">
          <controlPr defaultSize="0" autoLine="0" autoPict="0" linkedCell="T59" listFillRange="D102:D105" r:id="rId63">
            <anchor moveWithCells="1">
              <from>
                <xdr:col>18</xdr:col>
                <xdr:colOff>47625</xdr:colOff>
                <xdr:row>58</xdr:row>
                <xdr:rowOff>123825</xdr:rowOff>
              </from>
              <to>
                <xdr:col>18</xdr:col>
                <xdr:colOff>4000500</xdr:colOff>
                <xdr:row>58</xdr:row>
                <xdr:rowOff>647700</xdr:rowOff>
              </to>
            </anchor>
          </controlPr>
        </control>
      </mc:Choice>
      <mc:Fallback>
        <control shapeId="2297" r:id="rId62" name="ComboBox230"/>
      </mc:Fallback>
    </mc:AlternateContent>
    <mc:AlternateContent xmlns:mc="http://schemas.openxmlformats.org/markup-compatibility/2006">
      <mc:Choice Requires="x14">
        <control shapeId="2296" r:id="rId64" name="ComboBox229">
          <controlPr defaultSize="0" autoLine="0" autoPict="0" linkedCell="T58" listFillRange="D102:D105" r:id="rId65">
            <anchor moveWithCells="1">
              <from>
                <xdr:col>18</xdr:col>
                <xdr:colOff>19050</xdr:colOff>
                <xdr:row>57</xdr:row>
                <xdr:rowOff>104775</xdr:rowOff>
              </from>
              <to>
                <xdr:col>18</xdr:col>
                <xdr:colOff>3962400</xdr:colOff>
                <xdr:row>57</xdr:row>
                <xdr:rowOff>628650</xdr:rowOff>
              </to>
            </anchor>
          </controlPr>
        </control>
      </mc:Choice>
      <mc:Fallback>
        <control shapeId="2296" r:id="rId64" name="ComboBox229"/>
      </mc:Fallback>
    </mc:AlternateContent>
    <mc:AlternateContent xmlns:mc="http://schemas.openxmlformats.org/markup-compatibility/2006">
      <mc:Choice Requires="x14">
        <control shapeId="2295" r:id="rId66" name="ComboBox228">
          <controlPr defaultSize="0" autoLine="0" autoPict="0" linkedCell="T57" listFillRange="D102:D105" r:id="rId67">
            <anchor moveWithCells="1">
              <from>
                <xdr:col>18</xdr:col>
                <xdr:colOff>47625</xdr:colOff>
                <xdr:row>56</xdr:row>
                <xdr:rowOff>295275</xdr:rowOff>
              </from>
              <to>
                <xdr:col>18</xdr:col>
                <xdr:colOff>4000500</xdr:colOff>
                <xdr:row>56</xdr:row>
                <xdr:rowOff>819150</xdr:rowOff>
              </to>
            </anchor>
          </controlPr>
        </control>
      </mc:Choice>
      <mc:Fallback>
        <control shapeId="2295" r:id="rId66" name="ComboBox228"/>
      </mc:Fallback>
    </mc:AlternateContent>
    <mc:AlternateContent xmlns:mc="http://schemas.openxmlformats.org/markup-compatibility/2006">
      <mc:Choice Requires="x14">
        <control shapeId="2294" r:id="rId68" name="ComboBox227">
          <controlPr defaultSize="0" autoLine="0" autoPict="0" linkedCell="T56" listFillRange="D102:D105" r:id="rId69">
            <anchor moveWithCells="1">
              <from>
                <xdr:col>18</xdr:col>
                <xdr:colOff>28575</xdr:colOff>
                <xdr:row>55</xdr:row>
                <xdr:rowOff>247650</xdr:rowOff>
              </from>
              <to>
                <xdr:col>18</xdr:col>
                <xdr:colOff>3981450</xdr:colOff>
                <xdr:row>55</xdr:row>
                <xdr:rowOff>771525</xdr:rowOff>
              </to>
            </anchor>
          </controlPr>
        </control>
      </mc:Choice>
      <mc:Fallback>
        <control shapeId="2294" r:id="rId68" name="ComboBox227"/>
      </mc:Fallback>
    </mc:AlternateContent>
    <mc:AlternateContent xmlns:mc="http://schemas.openxmlformats.org/markup-compatibility/2006">
      <mc:Choice Requires="x14">
        <control shapeId="2292" r:id="rId70" name="ComboBox225">
          <controlPr defaultSize="0" autoLine="0" autoPict="0" linkedCell="T55" listFillRange="D102:D105" r:id="rId71">
            <anchor moveWithCells="1">
              <from>
                <xdr:col>18</xdr:col>
                <xdr:colOff>28575</xdr:colOff>
                <xdr:row>54</xdr:row>
                <xdr:rowOff>95250</xdr:rowOff>
              </from>
              <to>
                <xdr:col>18</xdr:col>
                <xdr:colOff>3981450</xdr:colOff>
                <xdr:row>54</xdr:row>
                <xdr:rowOff>619125</xdr:rowOff>
              </to>
            </anchor>
          </controlPr>
        </control>
      </mc:Choice>
      <mc:Fallback>
        <control shapeId="2292" r:id="rId70" name="ComboBox225"/>
      </mc:Fallback>
    </mc:AlternateContent>
    <mc:AlternateContent xmlns:mc="http://schemas.openxmlformats.org/markup-compatibility/2006">
      <mc:Choice Requires="x14">
        <control shapeId="2291" r:id="rId72" name="ComboBox224">
          <controlPr defaultSize="0" autoLine="0" autoPict="0" linkedCell="T54" listFillRange="D102:D105" r:id="rId73">
            <anchor moveWithCells="1">
              <from>
                <xdr:col>18</xdr:col>
                <xdr:colOff>19050</xdr:colOff>
                <xdr:row>53</xdr:row>
                <xdr:rowOff>57150</xdr:rowOff>
              </from>
              <to>
                <xdr:col>18</xdr:col>
                <xdr:colOff>4000500</xdr:colOff>
                <xdr:row>53</xdr:row>
                <xdr:rowOff>581025</xdr:rowOff>
              </to>
            </anchor>
          </controlPr>
        </control>
      </mc:Choice>
      <mc:Fallback>
        <control shapeId="2291" r:id="rId72" name="ComboBox224"/>
      </mc:Fallback>
    </mc:AlternateContent>
    <mc:AlternateContent xmlns:mc="http://schemas.openxmlformats.org/markup-compatibility/2006">
      <mc:Choice Requires="x14">
        <control shapeId="2290" r:id="rId74" name="ComboBox223">
          <controlPr defaultSize="0" autoLine="0" autoPict="0" linkedCell="T53" listFillRange="D102:D105" r:id="rId75">
            <anchor moveWithCells="1">
              <from>
                <xdr:col>18</xdr:col>
                <xdr:colOff>28575</xdr:colOff>
                <xdr:row>52</xdr:row>
                <xdr:rowOff>95250</xdr:rowOff>
              </from>
              <to>
                <xdr:col>18</xdr:col>
                <xdr:colOff>4000500</xdr:colOff>
                <xdr:row>52</xdr:row>
                <xdr:rowOff>619125</xdr:rowOff>
              </to>
            </anchor>
          </controlPr>
        </control>
      </mc:Choice>
      <mc:Fallback>
        <control shapeId="2290" r:id="rId74" name="ComboBox223"/>
      </mc:Fallback>
    </mc:AlternateContent>
    <mc:AlternateContent xmlns:mc="http://schemas.openxmlformats.org/markup-compatibility/2006">
      <mc:Choice Requires="x14">
        <control shapeId="2289" r:id="rId76" name="ComboBox222">
          <controlPr defaultSize="0" autoLine="0" autoPict="0" linkedCell="T52" listFillRange="D102:D105" r:id="rId77">
            <anchor moveWithCells="1">
              <from>
                <xdr:col>18</xdr:col>
                <xdr:colOff>38100</xdr:colOff>
                <xdr:row>51</xdr:row>
                <xdr:rowOff>314325</xdr:rowOff>
              </from>
              <to>
                <xdr:col>18</xdr:col>
                <xdr:colOff>3981450</xdr:colOff>
                <xdr:row>51</xdr:row>
                <xdr:rowOff>838200</xdr:rowOff>
              </to>
            </anchor>
          </controlPr>
        </control>
      </mc:Choice>
      <mc:Fallback>
        <control shapeId="2289" r:id="rId76" name="ComboBox222"/>
      </mc:Fallback>
    </mc:AlternateContent>
    <mc:AlternateContent xmlns:mc="http://schemas.openxmlformats.org/markup-compatibility/2006">
      <mc:Choice Requires="x14">
        <control shapeId="2288" r:id="rId78" name="ComboBox221">
          <controlPr defaultSize="0" autoLine="0" autoPict="0" linkedCell="T51" listFillRange="D102:D105" r:id="rId79">
            <anchor moveWithCells="1">
              <from>
                <xdr:col>18</xdr:col>
                <xdr:colOff>19050</xdr:colOff>
                <xdr:row>50</xdr:row>
                <xdr:rowOff>85725</xdr:rowOff>
              </from>
              <to>
                <xdr:col>18</xdr:col>
                <xdr:colOff>3981450</xdr:colOff>
                <xdr:row>50</xdr:row>
                <xdr:rowOff>609600</xdr:rowOff>
              </to>
            </anchor>
          </controlPr>
        </control>
      </mc:Choice>
      <mc:Fallback>
        <control shapeId="2288" r:id="rId78" name="ComboBox221"/>
      </mc:Fallback>
    </mc:AlternateContent>
    <mc:AlternateContent xmlns:mc="http://schemas.openxmlformats.org/markup-compatibility/2006">
      <mc:Choice Requires="x14">
        <control shapeId="2287" r:id="rId80" name="ComboBox220">
          <controlPr defaultSize="0" autoLine="0" autoPict="0" linkedCell="T50" listFillRange="D102:D105" r:id="rId81">
            <anchor moveWithCells="1">
              <from>
                <xdr:col>18</xdr:col>
                <xdr:colOff>28575</xdr:colOff>
                <xdr:row>49</xdr:row>
                <xdr:rowOff>323850</xdr:rowOff>
              </from>
              <to>
                <xdr:col>18</xdr:col>
                <xdr:colOff>4000500</xdr:colOff>
                <xdr:row>49</xdr:row>
                <xdr:rowOff>847725</xdr:rowOff>
              </to>
            </anchor>
          </controlPr>
        </control>
      </mc:Choice>
      <mc:Fallback>
        <control shapeId="2287" r:id="rId80" name="ComboBox220"/>
      </mc:Fallback>
    </mc:AlternateContent>
    <mc:AlternateContent xmlns:mc="http://schemas.openxmlformats.org/markup-compatibility/2006">
      <mc:Choice Requires="x14">
        <control shapeId="2286" r:id="rId82" name="ComboBox219">
          <controlPr defaultSize="0" autoLine="0" autoPict="0" linkedCell="T49" listFillRange="D102:D105" r:id="rId83">
            <anchor moveWithCells="1">
              <from>
                <xdr:col>18</xdr:col>
                <xdr:colOff>28575</xdr:colOff>
                <xdr:row>48</xdr:row>
                <xdr:rowOff>352425</xdr:rowOff>
              </from>
              <to>
                <xdr:col>18</xdr:col>
                <xdr:colOff>3981450</xdr:colOff>
                <xdr:row>48</xdr:row>
                <xdr:rowOff>876300</xdr:rowOff>
              </to>
            </anchor>
          </controlPr>
        </control>
      </mc:Choice>
      <mc:Fallback>
        <control shapeId="2286" r:id="rId82" name="ComboBox219"/>
      </mc:Fallback>
    </mc:AlternateContent>
    <mc:AlternateContent xmlns:mc="http://schemas.openxmlformats.org/markup-compatibility/2006">
      <mc:Choice Requires="x14">
        <control shapeId="2285" r:id="rId84" name="ComboBox218">
          <controlPr defaultSize="0" autoLine="0" autoPict="0" linkedCell="T48" listFillRange="D102:D105" r:id="rId85">
            <anchor moveWithCells="1">
              <from>
                <xdr:col>18</xdr:col>
                <xdr:colOff>28575</xdr:colOff>
                <xdr:row>47</xdr:row>
                <xdr:rowOff>209550</xdr:rowOff>
              </from>
              <to>
                <xdr:col>18</xdr:col>
                <xdr:colOff>3981450</xdr:colOff>
                <xdr:row>47</xdr:row>
                <xdr:rowOff>733425</xdr:rowOff>
              </to>
            </anchor>
          </controlPr>
        </control>
      </mc:Choice>
      <mc:Fallback>
        <control shapeId="2285" r:id="rId84" name="ComboBox218"/>
      </mc:Fallback>
    </mc:AlternateContent>
    <mc:AlternateContent xmlns:mc="http://schemas.openxmlformats.org/markup-compatibility/2006">
      <mc:Choice Requires="x14">
        <control shapeId="2284" r:id="rId86" name="ComboBox217">
          <controlPr defaultSize="0" autoLine="0" autoPict="0" linkedCell="T47" listFillRange="D102:D105" r:id="rId87">
            <anchor moveWithCells="1">
              <from>
                <xdr:col>18</xdr:col>
                <xdr:colOff>9525</xdr:colOff>
                <xdr:row>46</xdr:row>
                <xdr:rowOff>95250</xdr:rowOff>
              </from>
              <to>
                <xdr:col>18</xdr:col>
                <xdr:colOff>4000500</xdr:colOff>
                <xdr:row>46</xdr:row>
                <xdr:rowOff>619125</xdr:rowOff>
              </to>
            </anchor>
          </controlPr>
        </control>
      </mc:Choice>
      <mc:Fallback>
        <control shapeId="2284" r:id="rId86" name="ComboBox217"/>
      </mc:Fallback>
    </mc:AlternateContent>
    <mc:AlternateContent xmlns:mc="http://schemas.openxmlformats.org/markup-compatibility/2006">
      <mc:Choice Requires="x14">
        <control shapeId="2283" r:id="rId88" name="ComboBox216">
          <controlPr defaultSize="0" autoLine="0" autoPict="0" linkedCell="T46" listFillRange="D102:D105" r:id="rId89">
            <anchor moveWithCells="1">
              <from>
                <xdr:col>18</xdr:col>
                <xdr:colOff>9525</xdr:colOff>
                <xdr:row>45</xdr:row>
                <xdr:rowOff>85725</xdr:rowOff>
              </from>
              <to>
                <xdr:col>18</xdr:col>
                <xdr:colOff>3962400</xdr:colOff>
                <xdr:row>45</xdr:row>
                <xdr:rowOff>609600</xdr:rowOff>
              </to>
            </anchor>
          </controlPr>
        </control>
      </mc:Choice>
      <mc:Fallback>
        <control shapeId="2283" r:id="rId88" name="ComboBox216"/>
      </mc:Fallback>
    </mc:AlternateContent>
    <mc:AlternateContent xmlns:mc="http://schemas.openxmlformats.org/markup-compatibility/2006">
      <mc:Choice Requires="x14">
        <control shapeId="2282" r:id="rId90" name="ComboBox215">
          <controlPr defaultSize="0" autoLine="0" autoPict="0" linkedCell="T45" listFillRange="D102:D105" r:id="rId91">
            <anchor moveWithCells="1">
              <from>
                <xdr:col>18</xdr:col>
                <xdr:colOff>0</xdr:colOff>
                <xdr:row>44</xdr:row>
                <xdr:rowOff>123825</xdr:rowOff>
              </from>
              <to>
                <xdr:col>18</xdr:col>
                <xdr:colOff>4000500</xdr:colOff>
                <xdr:row>44</xdr:row>
                <xdr:rowOff>647700</xdr:rowOff>
              </to>
            </anchor>
          </controlPr>
        </control>
      </mc:Choice>
      <mc:Fallback>
        <control shapeId="2282" r:id="rId90" name="ComboBox215"/>
      </mc:Fallback>
    </mc:AlternateContent>
    <mc:AlternateContent xmlns:mc="http://schemas.openxmlformats.org/markup-compatibility/2006">
      <mc:Choice Requires="x14">
        <control shapeId="2281" r:id="rId92" name="ComboBox214">
          <controlPr defaultSize="0" autoLine="0" autoPict="0" linkedCell="T44" listFillRange="D102:D105" r:id="rId93">
            <anchor moveWithCells="1">
              <from>
                <xdr:col>18</xdr:col>
                <xdr:colOff>0</xdr:colOff>
                <xdr:row>43</xdr:row>
                <xdr:rowOff>95250</xdr:rowOff>
              </from>
              <to>
                <xdr:col>18</xdr:col>
                <xdr:colOff>3981450</xdr:colOff>
                <xdr:row>43</xdr:row>
                <xdr:rowOff>619125</xdr:rowOff>
              </to>
            </anchor>
          </controlPr>
        </control>
      </mc:Choice>
      <mc:Fallback>
        <control shapeId="2281" r:id="rId92" name="ComboBox214"/>
      </mc:Fallback>
    </mc:AlternateContent>
    <mc:AlternateContent xmlns:mc="http://schemas.openxmlformats.org/markup-compatibility/2006">
      <mc:Choice Requires="x14">
        <control shapeId="2280" r:id="rId94" name="ComboBox213">
          <controlPr defaultSize="0" autoLine="0" autoPict="0" linkedCell="T43" listFillRange="D102:D105" r:id="rId95">
            <anchor moveWithCells="1">
              <from>
                <xdr:col>17</xdr:col>
                <xdr:colOff>1866900</xdr:colOff>
                <xdr:row>42</xdr:row>
                <xdr:rowOff>114300</xdr:rowOff>
              </from>
              <to>
                <xdr:col>18</xdr:col>
                <xdr:colOff>3990975</xdr:colOff>
                <xdr:row>42</xdr:row>
                <xdr:rowOff>638175</xdr:rowOff>
              </to>
            </anchor>
          </controlPr>
        </control>
      </mc:Choice>
      <mc:Fallback>
        <control shapeId="2280" r:id="rId94" name="ComboBox213"/>
      </mc:Fallback>
    </mc:AlternateContent>
    <mc:AlternateContent xmlns:mc="http://schemas.openxmlformats.org/markup-compatibility/2006">
      <mc:Choice Requires="x14">
        <control shapeId="2279" r:id="rId96" name="ComboBox212">
          <controlPr defaultSize="0" autoLine="0" autoPict="0" linkedCell="T42" listFillRange="D102:D105" r:id="rId97">
            <anchor moveWithCells="1">
              <from>
                <xdr:col>18</xdr:col>
                <xdr:colOff>0</xdr:colOff>
                <xdr:row>41</xdr:row>
                <xdr:rowOff>38100</xdr:rowOff>
              </from>
              <to>
                <xdr:col>18</xdr:col>
                <xdr:colOff>3981450</xdr:colOff>
                <xdr:row>41</xdr:row>
                <xdr:rowOff>571500</xdr:rowOff>
              </to>
            </anchor>
          </controlPr>
        </control>
      </mc:Choice>
      <mc:Fallback>
        <control shapeId="2279" r:id="rId96" name="ComboBox212"/>
      </mc:Fallback>
    </mc:AlternateContent>
    <mc:AlternateContent xmlns:mc="http://schemas.openxmlformats.org/markup-compatibility/2006">
      <mc:Choice Requires="x14">
        <control shapeId="2278" r:id="rId98" name="ComboBox211">
          <controlPr defaultSize="0" autoLine="0" autoPict="0" linkedCell="T41" listFillRange="D102:D105" r:id="rId99">
            <anchor moveWithCells="1">
              <from>
                <xdr:col>18</xdr:col>
                <xdr:colOff>0</xdr:colOff>
                <xdr:row>40</xdr:row>
                <xdr:rowOff>66675</xdr:rowOff>
              </from>
              <to>
                <xdr:col>18</xdr:col>
                <xdr:colOff>4000500</xdr:colOff>
                <xdr:row>40</xdr:row>
                <xdr:rowOff>590550</xdr:rowOff>
              </to>
            </anchor>
          </controlPr>
        </control>
      </mc:Choice>
      <mc:Fallback>
        <control shapeId="2278" r:id="rId98" name="ComboBox211"/>
      </mc:Fallback>
    </mc:AlternateContent>
    <mc:AlternateContent xmlns:mc="http://schemas.openxmlformats.org/markup-compatibility/2006">
      <mc:Choice Requires="x14">
        <control shapeId="2277" r:id="rId100" name="ComboBox210">
          <controlPr defaultSize="0" autoLine="0" autoPict="0" linkedCell="T40" listFillRange="D102:D105" r:id="rId101">
            <anchor moveWithCells="1">
              <from>
                <xdr:col>18</xdr:col>
                <xdr:colOff>0</xdr:colOff>
                <xdr:row>39</xdr:row>
                <xdr:rowOff>247650</xdr:rowOff>
              </from>
              <to>
                <xdr:col>18</xdr:col>
                <xdr:colOff>4019550</xdr:colOff>
                <xdr:row>39</xdr:row>
                <xdr:rowOff>771525</xdr:rowOff>
              </to>
            </anchor>
          </controlPr>
        </control>
      </mc:Choice>
      <mc:Fallback>
        <control shapeId="2277" r:id="rId100" name="ComboBox210"/>
      </mc:Fallback>
    </mc:AlternateContent>
    <mc:AlternateContent xmlns:mc="http://schemas.openxmlformats.org/markup-compatibility/2006">
      <mc:Choice Requires="x14">
        <control shapeId="2276" r:id="rId102" name="ComboBox209">
          <controlPr defaultSize="0" autoLine="0" autoPict="0" linkedCell="T39" listFillRange="D102:D105" r:id="rId103">
            <anchor moveWithCells="1">
              <from>
                <xdr:col>18</xdr:col>
                <xdr:colOff>28575</xdr:colOff>
                <xdr:row>38</xdr:row>
                <xdr:rowOff>381000</xdr:rowOff>
              </from>
              <to>
                <xdr:col>18</xdr:col>
                <xdr:colOff>4000500</xdr:colOff>
                <xdr:row>38</xdr:row>
                <xdr:rowOff>914400</xdr:rowOff>
              </to>
            </anchor>
          </controlPr>
        </control>
      </mc:Choice>
      <mc:Fallback>
        <control shapeId="2276" r:id="rId102" name="ComboBox209"/>
      </mc:Fallback>
    </mc:AlternateContent>
    <mc:AlternateContent xmlns:mc="http://schemas.openxmlformats.org/markup-compatibility/2006">
      <mc:Choice Requires="x14">
        <control shapeId="2275" r:id="rId104" name="ComboBox208">
          <controlPr defaultSize="0" autoLine="0" autoPict="0" linkedCell="T38" listFillRange="D102:D105" r:id="rId105">
            <anchor moveWithCells="1">
              <from>
                <xdr:col>17</xdr:col>
                <xdr:colOff>1857375</xdr:colOff>
                <xdr:row>37</xdr:row>
                <xdr:rowOff>57150</xdr:rowOff>
              </from>
              <to>
                <xdr:col>18</xdr:col>
                <xdr:colOff>4000500</xdr:colOff>
                <xdr:row>38</xdr:row>
                <xdr:rowOff>9525</xdr:rowOff>
              </to>
            </anchor>
          </controlPr>
        </control>
      </mc:Choice>
      <mc:Fallback>
        <control shapeId="2275" r:id="rId104" name="ComboBox208"/>
      </mc:Fallback>
    </mc:AlternateContent>
    <mc:AlternateContent xmlns:mc="http://schemas.openxmlformats.org/markup-compatibility/2006">
      <mc:Choice Requires="x14">
        <control shapeId="2274" r:id="rId106" name="ComboBox207">
          <controlPr defaultSize="0" autoLine="0" autoPict="0" linkedCell="T37" listFillRange="D102:D105" r:id="rId107">
            <anchor moveWithCells="1">
              <from>
                <xdr:col>17</xdr:col>
                <xdr:colOff>1866900</xdr:colOff>
                <xdr:row>36</xdr:row>
                <xdr:rowOff>114300</xdr:rowOff>
              </from>
              <to>
                <xdr:col>18</xdr:col>
                <xdr:colOff>3990975</xdr:colOff>
                <xdr:row>36</xdr:row>
                <xdr:rowOff>638175</xdr:rowOff>
              </to>
            </anchor>
          </controlPr>
        </control>
      </mc:Choice>
      <mc:Fallback>
        <control shapeId="2274" r:id="rId106" name="ComboBox207"/>
      </mc:Fallback>
    </mc:AlternateContent>
    <mc:AlternateContent xmlns:mc="http://schemas.openxmlformats.org/markup-compatibility/2006">
      <mc:Choice Requires="x14">
        <control shapeId="2273" r:id="rId108" name="ComboBox206">
          <controlPr defaultSize="0" autoLine="0" autoPict="0" linkedCell="T36" listFillRange="D102:D105" r:id="rId109">
            <anchor moveWithCells="1">
              <from>
                <xdr:col>17</xdr:col>
                <xdr:colOff>1857375</xdr:colOff>
                <xdr:row>35</xdr:row>
                <xdr:rowOff>114300</xdr:rowOff>
              </from>
              <to>
                <xdr:col>18</xdr:col>
                <xdr:colOff>4000500</xdr:colOff>
                <xdr:row>35</xdr:row>
                <xdr:rowOff>638175</xdr:rowOff>
              </to>
            </anchor>
          </controlPr>
        </control>
      </mc:Choice>
      <mc:Fallback>
        <control shapeId="2273" r:id="rId108" name="ComboBox206"/>
      </mc:Fallback>
    </mc:AlternateContent>
    <mc:AlternateContent xmlns:mc="http://schemas.openxmlformats.org/markup-compatibility/2006">
      <mc:Choice Requires="x14">
        <control shapeId="2272" r:id="rId110" name="ComboBox205">
          <controlPr defaultSize="0" autoLine="0" autoPict="0" linkedCell="T35" listFillRange="D102:D105" r:id="rId111">
            <anchor moveWithCells="1">
              <from>
                <xdr:col>18</xdr:col>
                <xdr:colOff>0</xdr:colOff>
                <xdr:row>34</xdr:row>
                <xdr:rowOff>114300</xdr:rowOff>
              </from>
              <to>
                <xdr:col>18</xdr:col>
                <xdr:colOff>3981450</xdr:colOff>
                <xdr:row>34</xdr:row>
                <xdr:rowOff>638175</xdr:rowOff>
              </to>
            </anchor>
          </controlPr>
        </control>
      </mc:Choice>
      <mc:Fallback>
        <control shapeId="2272" r:id="rId110" name="ComboBox205"/>
      </mc:Fallback>
    </mc:AlternateContent>
    <mc:AlternateContent xmlns:mc="http://schemas.openxmlformats.org/markup-compatibility/2006">
      <mc:Choice Requires="x14">
        <control shapeId="2271" r:id="rId112" name="ComboBox204">
          <controlPr defaultSize="0" autoLine="0" autoPict="0" linkedCell="T34" listFillRange="D102:D105" r:id="rId113">
            <anchor moveWithCells="1">
              <from>
                <xdr:col>17</xdr:col>
                <xdr:colOff>1866900</xdr:colOff>
                <xdr:row>33</xdr:row>
                <xdr:rowOff>304800</xdr:rowOff>
              </from>
              <to>
                <xdr:col>18</xdr:col>
                <xdr:colOff>3990975</xdr:colOff>
                <xdr:row>33</xdr:row>
                <xdr:rowOff>828675</xdr:rowOff>
              </to>
            </anchor>
          </controlPr>
        </control>
      </mc:Choice>
      <mc:Fallback>
        <control shapeId="2271" r:id="rId112" name="ComboBox204"/>
      </mc:Fallback>
    </mc:AlternateContent>
    <mc:AlternateContent xmlns:mc="http://schemas.openxmlformats.org/markup-compatibility/2006">
      <mc:Choice Requires="x14">
        <control shapeId="2270" r:id="rId114" name="ComboBox203">
          <controlPr defaultSize="0" autoLine="0" autoPict="0" linkedCell="T33" listFillRange="D102:D105" r:id="rId115">
            <anchor moveWithCells="1">
              <from>
                <xdr:col>17</xdr:col>
                <xdr:colOff>1866900</xdr:colOff>
                <xdr:row>32</xdr:row>
                <xdr:rowOff>123825</xdr:rowOff>
              </from>
              <to>
                <xdr:col>18</xdr:col>
                <xdr:colOff>3990975</xdr:colOff>
                <xdr:row>33</xdr:row>
                <xdr:rowOff>9525</xdr:rowOff>
              </to>
            </anchor>
          </controlPr>
        </control>
      </mc:Choice>
      <mc:Fallback>
        <control shapeId="2270" r:id="rId114" name="ComboBox203"/>
      </mc:Fallback>
    </mc:AlternateContent>
    <mc:AlternateContent xmlns:mc="http://schemas.openxmlformats.org/markup-compatibility/2006">
      <mc:Choice Requires="x14">
        <control shapeId="2269" r:id="rId116" name="ComboBox202">
          <controlPr defaultSize="0" autoLine="0" autoPict="0" linkedCell="T32" listFillRange="D102:D105" r:id="rId117">
            <anchor moveWithCells="1">
              <from>
                <xdr:col>17</xdr:col>
                <xdr:colOff>1847850</xdr:colOff>
                <xdr:row>31</xdr:row>
                <xdr:rowOff>95250</xdr:rowOff>
              </from>
              <to>
                <xdr:col>18</xdr:col>
                <xdr:colOff>4010025</xdr:colOff>
                <xdr:row>31</xdr:row>
                <xdr:rowOff>628650</xdr:rowOff>
              </to>
            </anchor>
          </controlPr>
        </control>
      </mc:Choice>
      <mc:Fallback>
        <control shapeId="2269" r:id="rId116" name="ComboBox202"/>
      </mc:Fallback>
    </mc:AlternateContent>
    <mc:AlternateContent xmlns:mc="http://schemas.openxmlformats.org/markup-compatibility/2006">
      <mc:Choice Requires="x14">
        <control shapeId="2209" r:id="rId118" name="ComboBox144">
          <controlPr defaultSize="0" autoLine="0" linkedCell="R60" listFillRange="D96:D99" r:id="rId119">
            <anchor moveWithCells="1">
              <from>
                <xdr:col>15</xdr:col>
                <xdr:colOff>8420100</xdr:colOff>
                <xdr:row>59</xdr:row>
                <xdr:rowOff>542925</xdr:rowOff>
              </from>
              <to>
                <xdr:col>16</xdr:col>
                <xdr:colOff>3686175</xdr:colOff>
                <xdr:row>59</xdr:row>
                <xdr:rowOff>1038225</xdr:rowOff>
              </to>
            </anchor>
          </controlPr>
        </control>
      </mc:Choice>
      <mc:Fallback>
        <control shapeId="2209" r:id="rId118" name="ComboBox144"/>
      </mc:Fallback>
    </mc:AlternateContent>
    <mc:AlternateContent xmlns:mc="http://schemas.openxmlformats.org/markup-compatibility/2006">
      <mc:Choice Requires="x14">
        <control shapeId="2208" r:id="rId120" name="ComboBox143">
          <controlPr defaultSize="0" autoLine="0" linkedCell="R59" listFillRange="D96:D99" r:id="rId121">
            <anchor moveWithCells="1">
              <from>
                <xdr:col>15</xdr:col>
                <xdr:colOff>8420100</xdr:colOff>
                <xdr:row>58</xdr:row>
                <xdr:rowOff>123825</xdr:rowOff>
              </from>
              <to>
                <xdr:col>16</xdr:col>
                <xdr:colOff>3686175</xdr:colOff>
                <xdr:row>58</xdr:row>
                <xdr:rowOff>619125</xdr:rowOff>
              </to>
            </anchor>
          </controlPr>
        </control>
      </mc:Choice>
      <mc:Fallback>
        <control shapeId="2208" r:id="rId120" name="ComboBox143"/>
      </mc:Fallback>
    </mc:AlternateContent>
    <mc:AlternateContent xmlns:mc="http://schemas.openxmlformats.org/markup-compatibility/2006">
      <mc:Choice Requires="x14">
        <control shapeId="2207" r:id="rId122" name="ComboBox142">
          <controlPr defaultSize="0" autoLine="0" linkedCell="R58" listFillRange="D96:D99" r:id="rId123">
            <anchor moveWithCells="1">
              <from>
                <xdr:col>15</xdr:col>
                <xdr:colOff>8410575</xdr:colOff>
                <xdr:row>57</xdr:row>
                <xdr:rowOff>57150</xdr:rowOff>
              </from>
              <to>
                <xdr:col>16</xdr:col>
                <xdr:colOff>3676650</xdr:colOff>
                <xdr:row>57</xdr:row>
                <xdr:rowOff>552450</xdr:rowOff>
              </to>
            </anchor>
          </controlPr>
        </control>
      </mc:Choice>
      <mc:Fallback>
        <control shapeId="2207" r:id="rId122" name="ComboBox142"/>
      </mc:Fallback>
    </mc:AlternateContent>
    <mc:AlternateContent xmlns:mc="http://schemas.openxmlformats.org/markup-compatibility/2006">
      <mc:Choice Requires="x14">
        <control shapeId="2206" r:id="rId124" name="ComboBox141">
          <controlPr defaultSize="0" autoLine="0" linkedCell="R57" listFillRange="D96:D99" r:id="rId125">
            <anchor moveWithCells="1">
              <from>
                <xdr:col>15</xdr:col>
                <xdr:colOff>8429625</xdr:colOff>
                <xdr:row>56</xdr:row>
                <xdr:rowOff>161925</xdr:rowOff>
              </from>
              <to>
                <xdr:col>16</xdr:col>
                <xdr:colOff>3695700</xdr:colOff>
                <xdr:row>56</xdr:row>
                <xdr:rowOff>657225</xdr:rowOff>
              </to>
            </anchor>
          </controlPr>
        </control>
      </mc:Choice>
      <mc:Fallback>
        <control shapeId="2206" r:id="rId124" name="ComboBox141"/>
      </mc:Fallback>
    </mc:AlternateContent>
    <mc:AlternateContent xmlns:mc="http://schemas.openxmlformats.org/markup-compatibility/2006">
      <mc:Choice Requires="x14">
        <control shapeId="2205" r:id="rId126" name="ComboBox140">
          <controlPr defaultSize="0" autoLine="0" linkedCell="R56" listFillRange="D96:D99" r:id="rId127">
            <anchor moveWithCells="1">
              <from>
                <xdr:col>15</xdr:col>
                <xdr:colOff>8429625</xdr:colOff>
                <xdr:row>55</xdr:row>
                <xdr:rowOff>257175</xdr:rowOff>
              </from>
              <to>
                <xdr:col>16</xdr:col>
                <xdr:colOff>3695700</xdr:colOff>
                <xdr:row>55</xdr:row>
                <xdr:rowOff>752475</xdr:rowOff>
              </to>
            </anchor>
          </controlPr>
        </control>
      </mc:Choice>
      <mc:Fallback>
        <control shapeId="2205" r:id="rId126" name="ComboBox140"/>
      </mc:Fallback>
    </mc:AlternateContent>
    <mc:AlternateContent xmlns:mc="http://schemas.openxmlformats.org/markup-compatibility/2006">
      <mc:Choice Requires="x14">
        <control shapeId="2204" r:id="rId128" name="ComboBox139">
          <controlPr defaultSize="0" autoLine="0" linkedCell="R55" listFillRange="D96:D99" r:id="rId129">
            <anchor moveWithCells="1">
              <from>
                <xdr:col>15</xdr:col>
                <xdr:colOff>8429625</xdr:colOff>
                <xdr:row>54</xdr:row>
                <xdr:rowOff>104775</xdr:rowOff>
              </from>
              <to>
                <xdr:col>16</xdr:col>
                <xdr:colOff>3695700</xdr:colOff>
                <xdr:row>54</xdr:row>
                <xdr:rowOff>600075</xdr:rowOff>
              </to>
            </anchor>
          </controlPr>
        </control>
      </mc:Choice>
      <mc:Fallback>
        <control shapeId="2204" r:id="rId128" name="ComboBox139"/>
      </mc:Fallback>
    </mc:AlternateContent>
    <mc:AlternateContent xmlns:mc="http://schemas.openxmlformats.org/markup-compatibility/2006">
      <mc:Choice Requires="x14">
        <control shapeId="2203" r:id="rId130" name="ComboBox138">
          <controlPr defaultSize="0" autoLine="0" linkedCell="R54" listFillRange="D96:D99" r:id="rId131">
            <anchor moveWithCells="1">
              <from>
                <xdr:col>15</xdr:col>
                <xdr:colOff>8420100</xdr:colOff>
                <xdr:row>53</xdr:row>
                <xdr:rowOff>95250</xdr:rowOff>
              </from>
              <to>
                <xdr:col>16</xdr:col>
                <xdr:colOff>3686175</xdr:colOff>
                <xdr:row>53</xdr:row>
                <xdr:rowOff>590550</xdr:rowOff>
              </to>
            </anchor>
          </controlPr>
        </control>
      </mc:Choice>
      <mc:Fallback>
        <control shapeId="2203" r:id="rId130" name="ComboBox138"/>
      </mc:Fallback>
    </mc:AlternateContent>
    <mc:AlternateContent xmlns:mc="http://schemas.openxmlformats.org/markup-compatibility/2006">
      <mc:Choice Requires="x14">
        <control shapeId="2202" r:id="rId132" name="ComboBox137">
          <controlPr defaultSize="0" autoLine="0" linkedCell="R53" listFillRange="D96:D99" r:id="rId131">
            <anchor moveWithCells="1">
              <from>
                <xdr:col>15</xdr:col>
                <xdr:colOff>8420100</xdr:colOff>
                <xdr:row>52</xdr:row>
                <xdr:rowOff>76200</xdr:rowOff>
              </from>
              <to>
                <xdr:col>16</xdr:col>
                <xdr:colOff>3686175</xdr:colOff>
                <xdr:row>52</xdr:row>
                <xdr:rowOff>571500</xdr:rowOff>
              </to>
            </anchor>
          </controlPr>
        </control>
      </mc:Choice>
      <mc:Fallback>
        <control shapeId="2202" r:id="rId132" name="ComboBox137"/>
      </mc:Fallback>
    </mc:AlternateContent>
    <mc:AlternateContent xmlns:mc="http://schemas.openxmlformats.org/markup-compatibility/2006">
      <mc:Choice Requires="x14">
        <control shapeId="2201" r:id="rId133" name="ComboBox136">
          <controlPr defaultSize="0" autoLine="0" linkedCell="R52" listFillRange="D96:D99" r:id="rId131">
            <anchor moveWithCells="1">
              <from>
                <xdr:col>15</xdr:col>
                <xdr:colOff>8410575</xdr:colOff>
                <xdr:row>51</xdr:row>
                <xdr:rowOff>342900</xdr:rowOff>
              </from>
              <to>
                <xdr:col>16</xdr:col>
                <xdr:colOff>3676650</xdr:colOff>
                <xdr:row>51</xdr:row>
                <xdr:rowOff>838200</xdr:rowOff>
              </to>
            </anchor>
          </controlPr>
        </control>
      </mc:Choice>
      <mc:Fallback>
        <control shapeId="2201" r:id="rId133" name="ComboBox136"/>
      </mc:Fallback>
    </mc:AlternateContent>
    <mc:AlternateContent xmlns:mc="http://schemas.openxmlformats.org/markup-compatibility/2006">
      <mc:Choice Requires="x14">
        <control shapeId="2200" r:id="rId134" name="ComboBox135">
          <controlPr defaultSize="0" autoLine="0" linkedCell="R51" listFillRange="D96:D99" r:id="rId135">
            <anchor moveWithCells="1">
              <from>
                <xdr:col>15</xdr:col>
                <xdr:colOff>8401050</xdr:colOff>
                <xdr:row>50</xdr:row>
                <xdr:rowOff>85725</xdr:rowOff>
              </from>
              <to>
                <xdr:col>16</xdr:col>
                <xdr:colOff>3676650</xdr:colOff>
                <xdr:row>50</xdr:row>
                <xdr:rowOff>581025</xdr:rowOff>
              </to>
            </anchor>
          </controlPr>
        </control>
      </mc:Choice>
      <mc:Fallback>
        <control shapeId="2200" r:id="rId134" name="ComboBox135"/>
      </mc:Fallback>
    </mc:AlternateContent>
    <mc:AlternateContent xmlns:mc="http://schemas.openxmlformats.org/markup-compatibility/2006">
      <mc:Choice Requires="x14">
        <control shapeId="2140" r:id="rId136" name="ComboBox86">
          <controlPr defaultSize="0" autoLine="0" linkedCell="K88" listFillRange="D91:D93" r:id="rId137">
            <anchor moveWithCells="1">
              <from>
                <xdr:col>9</xdr:col>
                <xdr:colOff>190500</xdr:colOff>
                <xdr:row>88</xdr:row>
                <xdr:rowOff>0</xdr:rowOff>
              </from>
              <to>
                <xdr:col>9</xdr:col>
                <xdr:colOff>3086100</xdr:colOff>
                <xdr:row>89</xdr:row>
                <xdr:rowOff>219075</xdr:rowOff>
              </to>
            </anchor>
          </controlPr>
        </control>
      </mc:Choice>
      <mc:Fallback>
        <control shapeId="2140" r:id="rId136" name="ComboBox86"/>
      </mc:Fallback>
    </mc:AlternateContent>
    <mc:AlternateContent xmlns:mc="http://schemas.openxmlformats.org/markup-compatibility/2006">
      <mc:Choice Requires="x14">
        <control shapeId="2139" r:id="rId138" name="ComboBox85">
          <controlPr defaultSize="0" autoLine="0" linkedCell="K87" listFillRange="D91:D93" r:id="rId137">
            <anchor moveWithCells="1">
              <from>
                <xdr:col>9</xdr:col>
                <xdr:colOff>209550</xdr:colOff>
                <xdr:row>88</xdr:row>
                <xdr:rowOff>0</xdr:rowOff>
              </from>
              <to>
                <xdr:col>9</xdr:col>
                <xdr:colOff>3105150</xdr:colOff>
                <xdr:row>89</xdr:row>
                <xdr:rowOff>219075</xdr:rowOff>
              </to>
            </anchor>
          </controlPr>
        </control>
      </mc:Choice>
      <mc:Fallback>
        <control shapeId="2139" r:id="rId138" name="ComboBox85"/>
      </mc:Fallback>
    </mc:AlternateContent>
    <mc:AlternateContent xmlns:mc="http://schemas.openxmlformats.org/markup-compatibility/2006">
      <mc:Choice Requires="x14">
        <control shapeId="2138" r:id="rId139" name="ComboBox84">
          <controlPr defaultSize="0" autoLine="0" linkedCell="K86" listFillRange="D91:D93" r:id="rId140">
            <anchor moveWithCells="1">
              <from>
                <xdr:col>9</xdr:col>
                <xdr:colOff>161925</xdr:colOff>
                <xdr:row>88</xdr:row>
                <xdr:rowOff>0</xdr:rowOff>
              </from>
              <to>
                <xdr:col>9</xdr:col>
                <xdr:colOff>3057525</xdr:colOff>
                <xdr:row>89</xdr:row>
                <xdr:rowOff>219075</xdr:rowOff>
              </to>
            </anchor>
          </controlPr>
        </control>
      </mc:Choice>
      <mc:Fallback>
        <control shapeId="2138" r:id="rId139" name="ComboBox84"/>
      </mc:Fallback>
    </mc:AlternateContent>
    <mc:AlternateContent xmlns:mc="http://schemas.openxmlformats.org/markup-compatibility/2006">
      <mc:Choice Requires="x14">
        <control shapeId="2137" r:id="rId141" name="ComboBox83">
          <controlPr defaultSize="0" autoLine="0" linkedCell="K85" listFillRange="D91:D93" r:id="rId142">
            <anchor moveWithCells="1">
              <from>
                <xdr:col>9</xdr:col>
                <xdr:colOff>190500</xdr:colOff>
                <xdr:row>88</xdr:row>
                <xdr:rowOff>0</xdr:rowOff>
              </from>
              <to>
                <xdr:col>9</xdr:col>
                <xdr:colOff>3086100</xdr:colOff>
                <xdr:row>89</xdr:row>
                <xdr:rowOff>219075</xdr:rowOff>
              </to>
            </anchor>
          </controlPr>
        </control>
      </mc:Choice>
      <mc:Fallback>
        <control shapeId="2137" r:id="rId141" name="ComboBox83"/>
      </mc:Fallback>
    </mc:AlternateContent>
    <mc:AlternateContent xmlns:mc="http://schemas.openxmlformats.org/markup-compatibility/2006">
      <mc:Choice Requires="x14">
        <control shapeId="2136" r:id="rId143" name="ComboBox82">
          <controlPr defaultSize="0" autoLine="0" linkedCell="K84" listFillRange="D91:D93" r:id="rId144">
            <anchor moveWithCells="1">
              <from>
                <xdr:col>9</xdr:col>
                <xdr:colOff>171450</xdr:colOff>
                <xdr:row>88</xdr:row>
                <xdr:rowOff>0</xdr:rowOff>
              </from>
              <to>
                <xdr:col>9</xdr:col>
                <xdr:colOff>3057525</xdr:colOff>
                <xdr:row>89</xdr:row>
                <xdr:rowOff>219075</xdr:rowOff>
              </to>
            </anchor>
          </controlPr>
        </control>
      </mc:Choice>
      <mc:Fallback>
        <control shapeId="2136" r:id="rId143" name="ComboBox82"/>
      </mc:Fallback>
    </mc:AlternateContent>
    <mc:AlternateContent xmlns:mc="http://schemas.openxmlformats.org/markup-compatibility/2006">
      <mc:Choice Requires="x14">
        <control shapeId="2135" r:id="rId145" name="ComboBox81">
          <controlPr defaultSize="0" autoLine="0" linkedCell="K83" listFillRange="D91:D93" r:id="rId146">
            <anchor moveWithCells="1">
              <from>
                <xdr:col>9</xdr:col>
                <xdr:colOff>123825</xdr:colOff>
                <xdr:row>88</xdr:row>
                <xdr:rowOff>0</xdr:rowOff>
              </from>
              <to>
                <xdr:col>9</xdr:col>
                <xdr:colOff>2990850</xdr:colOff>
                <xdr:row>89</xdr:row>
                <xdr:rowOff>219075</xdr:rowOff>
              </to>
            </anchor>
          </controlPr>
        </control>
      </mc:Choice>
      <mc:Fallback>
        <control shapeId="2135" r:id="rId145" name="ComboBox81"/>
      </mc:Fallback>
    </mc:AlternateContent>
    <mc:AlternateContent xmlns:mc="http://schemas.openxmlformats.org/markup-compatibility/2006">
      <mc:Choice Requires="x14">
        <control shapeId="2134" r:id="rId147" name="ComboBox80">
          <controlPr defaultSize="0" autoLine="0" linkedCell="K82" listFillRange="D91:D93" r:id="rId148">
            <anchor moveWithCells="1">
              <from>
                <xdr:col>9</xdr:col>
                <xdr:colOff>161925</xdr:colOff>
                <xdr:row>88</xdr:row>
                <xdr:rowOff>0</xdr:rowOff>
              </from>
              <to>
                <xdr:col>9</xdr:col>
                <xdr:colOff>3038475</xdr:colOff>
                <xdr:row>89</xdr:row>
                <xdr:rowOff>219075</xdr:rowOff>
              </to>
            </anchor>
          </controlPr>
        </control>
      </mc:Choice>
      <mc:Fallback>
        <control shapeId="2134" r:id="rId147" name="ComboBox80"/>
      </mc:Fallback>
    </mc:AlternateContent>
    <mc:AlternateContent xmlns:mc="http://schemas.openxmlformats.org/markup-compatibility/2006">
      <mc:Choice Requires="x14">
        <control shapeId="2133" r:id="rId149" name="ComboBox79">
          <controlPr defaultSize="0" autoLine="0" linkedCell="K81" listFillRange="D91:D93" r:id="rId150">
            <anchor moveWithCells="1">
              <from>
                <xdr:col>9</xdr:col>
                <xdr:colOff>190500</xdr:colOff>
                <xdr:row>88</xdr:row>
                <xdr:rowOff>0</xdr:rowOff>
              </from>
              <to>
                <xdr:col>9</xdr:col>
                <xdr:colOff>3067050</xdr:colOff>
                <xdr:row>89</xdr:row>
                <xdr:rowOff>209550</xdr:rowOff>
              </to>
            </anchor>
          </controlPr>
        </control>
      </mc:Choice>
      <mc:Fallback>
        <control shapeId="2133" r:id="rId149" name="ComboBox79"/>
      </mc:Fallback>
    </mc:AlternateContent>
    <mc:AlternateContent xmlns:mc="http://schemas.openxmlformats.org/markup-compatibility/2006">
      <mc:Choice Requires="x14">
        <control shapeId="2132" r:id="rId151" name="ComboBox78">
          <controlPr defaultSize="0" autoLine="0" linkedCell="K80" listFillRange="D91:D93" r:id="rId152">
            <anchor moveWithCells="1">
              <from>
                <xdr:col>9</xdr:col>
                <xdr:colOff>190500</xdr:colOff>
                <xdr:row>88</xdr:row>
                <xdr:rowOff>0</xdr:rowOff>
              </from>
              <to>
                <xdr:col>9</xdr:col>
                <xdr:colOff>3067050</xdr:colOff>
                <xdr:row>89</xdr:row>
                <xdr:rowOff>209550</xdr:rowOff>
              </to>
            </anchor>
          </controlPr>
        </control>
      </mc:Choice>
      <mc:Fallback>
        <control shapeId="2132" r:id="rId151" name="ComboBox78"/>
      </mc:Fallback>
    </mc:AlternateContent>
    <mc:AlternateContent xmlns:mc="http://schemas.openxmlformats.org/markup-compatibility/2006">
      <mc:Choice Requires="x14">
        <control shapeId="2131" r:id="rId153" name="ComboBox77">
          <controlPr defaultSize="0" autoLine="0" linkedCell="K79" listFillRange="D91:D93" r:id="rId154">
            <anchor moveWithCells="1">
              <from>
                <xdr:col>9</xdr:col>
                <xdr:colOff>190500</xdr:colOff>
                <xdr:row>88</xdr:row>
                <xdr:rowOff>0</xdr:rowOff>
              </from>
              <to>
                <xdr:col>9</xdr:col>
                <xdr:colOff>3067050</xdr:colOff>
                <xdr:row>89</xdr:row>
                <xdr:rowOff>209550</xdr:rowOff>
              </to>
            </anchor>
          </controlPr>
        </control>
      </mc:Choice>
      <mc:Fallback>
        <control shapeId="2131" r:id="rId153" name="ComboBox77"/>
      </mc:Fallback>
    </mc:AlternateContent>
    <mc:AlternateContent xmlns:mc="http://schemas.openxmlformats.org/markup-compatibility/2006">
      <mc:Choice Requires="x14">
        <control shapeId="2130" r:id="rId155" name="ComboBox76">
          <controlPr defaultSize="0" autoLine="0" linkedCell="K78" listFillRange="D91:D93" r:id="rId156">
            <anchor moveWithCells="1">
              <from>
                <xdr:col>9</xdr:col>
                <xdr:colOff>190500</xdr:colOff>
                <xdr:row>88</xdr:row>
                <xdr:rowOff>0</xdr:rowOff>
              </from>
              <to>
                <xdr:col>9</xdr:col>
                <xdr:colOff>3067050</xdr:colOff>
                <xdr:row>89</xdr:row>
                <xdr:rowOff>209550</xdr:rowOff>
              </to>
            </anchor>
          </controlPr>
        </control>
      </mc:Choice>
      <mc:Fallback>
        <control shapeId="2130" r:id="rId155" name="ComboBox76"/>
      </mc:Fallback>
    </mc:AlternateContent>
    <mc:AlternateContent xmlns:mc="http://schemas.openxmlformats.org/markup-compatibility/2006">
      <mc:Choice Requires="x14">
        <control shapeId="2129" r:id="rId157" name="ComboBox75">
          <controlPr defaultSize="0" autoLine="0" linkedCell="K77" listFillRange="D91:D93" r:id="rId158">
            <anchor moveWithCells="1">
              <from>
                <xdr:col>9</xdr:col>
                <xdr:colOff>200025</xdr:colOff>
                <xdr:row>88</xdr:row>
                <xdr:rowOff>0</xdr:rowOff>
              </from>
              <to>
                <xdr:col>9</xdr:col>
                <xdr:colOff>3076575</xdr:colOff>
                <xdr:row>89</xdr:row>
                <xdr:rowOff>219075</xdr:rowOff>
              </to>
            </anchor>
          </controlPr>
        </control>
      </mc:Choice>
      <mc:Fallback>
        <control shapeId="2129" r:id="rId157" name="ComboBox75"/>
      </mc:Fallback>
    </mc:AlternateContent>
    <mc:AlternateContent xmlns:mc="http://schemas.openxmlformats.org/markup-compatibility/2006">
      <mc:Choice Requires="x14">
        <control shapeId="2128" r:id="rId159" name="ComboBox74">
          <controlPr defaultSize="0" autoLine="0" linkedCell="K76" listFillRange="D91:D93" r:id="rId160">
            <anchor moveWithCells="1">
              <from>
                <xdr:col>9</xdr:col>
                <xdr:colOff>190500</xdr:colOff>
                <xdr:row>88</xdr:row>
                <xdr:rowOff>0</xdr:rowOff>
              </from>
              <to>
                <xdr:col>9</xdr:col>
                <xdr:colOff>3067050</xdr:colOff>
                <xdr:row>89</xdr:row>
                <xdr:rowOff>209550</xdr:rowOff>
              </to>
            </anchor>
          </controlPr>
        </control>
      </mc:Choice>
      <mc:Fallback>
        <control shapeId="2128" r:id="rId159" name="ComboBox74"/>
      </mc:Fallback>
    </mc:AlternateContent>
    <mc:AlternateContent xmlns:mc="http://schemas.openxmlformats.org/markup-compatibility/2006">
      <mc:Choice Requires="x14">
        <control shapeId="2127" r:id="rId161" name="ComboBox73">
          <controlPr defaultSize="0" autoLine="0" linkedCell="K75" listFillRange="D91:D93" r:id="rId162">
            <anchor moveWithCells="1">
              <from>
                <xdr:col>9</xdr:col>
                <xdr:colOff>200025</xdr:colOff>
                <xdr:row>74</xdr:row>
                <xdr:rowOff>142875</xdr:rowOff>
              </from>
              <to>
                <xdr:col>9</xdr:col>
                <xdr:colOff>3076575</xdr:colOff>
                <xdr:row>88</xdr:row>
                <xdr:rowOff>19050</xdr:rowOff>
              </to>
            </anchor>
          </controlPr>
        </control>
      </mc:Choice>
      <mc:Fallback>
        <control shapeId="2127" r:id="rId161" name="ComboBox73"/>
      </mc:Fallback>
    </mc:AlternateContent>
    <mc:AlternateContent xmlns:mc="http://schemas.openxmlformats.org/markup-compatibility/2006">
      <mc:Choice Requires="x14">
        <control shapeId="2126" r:id="rId163" name="ComboBox72">
          <controlPr defaultSize="0" autoLine="0" linkedCell="K74" listFillRange="D91:D93" r:id="rId164">
            <anchor moveWithCells="1">
              <from>
                <xdr:col>9</xdr:col>
                <xdr:colOff>228600</xdr:colOff>
                <xdr:row>73</xdr:row>
                <xdr:rowOff>57150</xdr:rowOff>
              </from>
              <to>
                <xdr:col>9</xdr:col>
                <xdr:colOff>3105150</xdr:colOff>
                <xdr:row>73</xdr:row>
                <xdr:rowOff>590550</xdr:rowOff>
              </to>
            </anchor>
          </controlPr>
        </control>
      </mc:Choice>
      <mc:Fallback>
        <control shapeId="2126" r:id="rId163" name="ComboBox72"/>
      </mc:Fallback>
    </mc:AlternateContent>
    <mc:AlternateContent xmlns:mc="http://schemas.openxmlformats.org/markup-compatibility/2006">
      <mc:Choice Requires="x14">
        <control shapeId="2125" r:id="rId165" name="ComboBox71">
          <controlPr defaultSize="0" autoLine="0" linkedCell="K73" listFillRange="D91:D93" r:id="rId166">
            <anchor moveWithCells="1">
              <from>
                <xdr:col>9</xdr:col>
                <xdr:colOff>200025</xdr:colOff>
                <xdr:row>72</xdr:row>
                <xdr:rowOff>142875</xdr:rowOff>
              </from>
              <to>
                <xdr:col>9</xdr:col>
                <xdr:colOff>3076575</xdr:colOff>
                <xdr:row>72</xdr:row>
                <xdr:rowOff>676275</xdr:rowOff>
              </to>
            </anchor>
          </controlPr>
        </control>
      </mc:Choice>
      <mc:Fallback>
        <control shapeId="2125" r:id="rId165" name="ComboBox71"/>
      </mc:Fallback>
    </mc:AlternateContent>
    <mc:AlternateContent xmlns:mc="http://schemas.openxmlformats.org/markup-compatibility/2006">
      <mc:Choice Requires="x14">
        <control shapeId="2124" r:id="rId167" name="ComboBox70">
          <controlPr defaultSize="0" autoLine="0" linkedCell="K72" listFillRange="D91:D93" r:id="rId168">
            <anchor moveWithCells="1">
              <from>
                <xdr:col>9</xdr:col>
                <xdr:colOff>171450</xdr:colOff>
                <xdr:row>71</xdr:row>
                <xdr:rowOff>133350</xdr:rowOff>
              </from>
              <to>
                <xdr:col>9</xdr:col>
                <xdr:colOff>3048000</xdr:colOff>
                <xdr:row>71</xdr:row>
                <xdr:rowOff>666750</xdr:rowOff>
              </to>
            </anchor>
          </controlPr>
        </control>
      </mc:Choice>
      <mc:Fallback>
        <control shapeId="2124" r:id="rId167" name="ComboBox70"/>
      </mc:Fallback>
    </mc:AlternateContent>
    <mc:AlternateContent xmlns:mc="http://schemas.openxmlformats.org/markup-compatibility/2006">
      <mc:Choice Requires="x14">
        <control shapeId="2123" r:id="rId169" name="ComboBox69">
          <controlPr defaultSize="0" autoLine="0" linkedCell="K71" listFillRange="D91:D93" r:id="rId170">
            <anchor moveWithCells="1">
              <from>
                <xdr:col>9</xdr:col>
                <xdr:colOff>171450</xdr:colOff>
                <xdr:row>70</xdr:row>
                <xdr:rowOff>47625</xdr:rowOff>
              </from>
              <to>
                <xdr:col>9</xdr:col>
                <xdr:colOff>3048000</xdr:colOff>
                <xdr:row>71</xdr:row>
                <xdr:rowOff>0</xdr:rowOff>
              </to>
            </anchor>
          </controlPr>
        </control>
      </mc:Choice>
      <mc:Fallback>
        <control shapeId="2123" r:id="rId169" name="ComboBox69"/>
      </mc:Fallback>
    </mc:AlternateContent>
    <mc:AlternateContent xmlns:mc="http://schemas.openxmlformats.org/markup-compatibility/2006">
      <mc:Choice Requires="x14">
        <control shapeId="2122" r:id="rId171" name="ComboBox68">
          <controlPr defaultSize="0" autoLine="0" linkedCell="K70" listFillRange="D91:D93" r:id="rId172">
            <anchor moveWithCells="1">
              <from>
                <xdr:col>9</xdr:col>
                <xdr:colOff>171450</xdr:colOff>
                <xdr:row>69</xdr:row>
                <xdr:rowOff>76200</xdr:rowOff>
              </from>
              <to>
                <xdr:col>9</xdr:col>
                <xdr:colOff>3048000</xdr:colOff>
                <xdr:row>69</xdr:row>
                <xdr:rowOff>609600</xdr:rowOff>
              </to>
            </anchor>
          </controlPr>
        </control>
      </mc:Choice>
      <mc:Fallback>
        <control shapeId="2122" r:id="rId171" name="ComboBox68"/>
      </mc:Fallback>
    </mc:AlternateContent>
    <mc:AlternateContent xmlns:mc="http://schemas.openxmlformats.org/markup-compatibility/2006">
      <mc:Choice Requires="x14">
        <control shapeId="2121" r:id="rId173" name="ComboBox67">
          <controlPr defaultSize="0" autoLine="0" linkedCell="K69" listFillRange="D91:D93" r:id="rId174">
            <anchor moveWithCells="1">
              <from>
                <xdr:col>9</xdr:col>
                <xdr:colOff>171450</xdr:colOff>
                <xdr:row>68</xdr:row>
                <xdr:rowOff>76200</xdr:rowOff>
              </from>
              <to>
                <xdr:col>9</xdr:col>
                <xdr:colOff>3048000</xdr:colOff>
                <xdr:row>68</xdr:row>
                <xdr:rowOff>609600</xdr:rowOff>
              </to>
            </anchor>
          </controlPr>
        </control>
      </mc:Choice>
      <mc:Fallback>
        <control shapeId="2121" r:id="rId173" name="ComboBox67"/>
      </mc:Fallback>
    </mc:AlternateContent>
    <mc:AlternateContent xmlns:mc="http://schemas.openxmlformats.org/markup-compatibility/2006">
      <mc:Choice Requires="x14">
        <control shapeId="2120" r:id="rId175" name="ComboBox66">
          <controlPr defaultSize="0" autoLine="0" linkedCell="K68" listFillRange="D91:D93" r:id="rId176">
            <anchor moveWithCells="1">
              <from>
                <xdr:col>9</xdr:col>
                <xdr:colOff>171450</xdr:colOff>
                <xdr:row>67</xdr:row>
                <xdr:rowOff>76200</xdr:rowOff>
              </from>
              <to>
                <xdr:col>9</xdr:col>
                <xdr:colOff>3048000</xdr:colOff>
                <xdr:row>67</xdr:row>
                <xdr:rowOff>609600</xdr:rowOff>
              </to>
            </anchor>
          </controlPr>
        </control>
      </mc:Choice>
      <mc:Fallback>
        <control shapeId="2120" r:id="rId175" name="ComboBox66"/>
      </mc:Fallback>
    </mc:AlternateContent>
    <mc:AlternateContent xmlns:mc="http://schemas.openxmlformats.org/markup-compatibility/2006">
      <mc:Choice Requires="x14">
        <control shapeId="2119" r:id="rId177" name="ComboBox65">
          <controlPr defaultSize="0" autoLine="0" linkedCell="K67" listFillRange="D91:D93" r:id="rId178">
            <anchor moveWithCells="1">
              <from>
                <xdr:col>9</xdr:col>
                <xdr:colOff>190500</xdr:colOff>
                <xdr:row>66</xdr:row>
                <xdr:rowOff>66675</xdr:rowOff>
              </from>
              <to>
                <xdr:col>9</xdr:col>
                <xdr:colOff>3057525</xdr:colOff>
                <xdr:row>66</xdr:row>
                <xdr:rowOff>600075</xdr:rowOff>
              </to>
            </anchor>
          </controlPr>
        </control>
      </mc:Choice>
      <mc:Fallback>
        <control shapeId="2119" r:id="rId177" name="ComboBox65"/>
      </mc:Fallback>
    </mc:AlternateContent>
    <mc:AlternateContent xmlns:mc="http://schemas.openxmlformats.org/markup-compatibility/2006">
      <mc:Choice Requires="x14">
        <control shapeId="2118" r:id="rId179" name="ComboBox64">
          <controlPr defaultSize="0" autoLine="0" linkedCell="K66" listFillRange="D91:D93" r:id="rId180">
            <anchor moveWithCells="1">
              <from>
                <xdr:col>9</xdr:col>
                <xdr:colOff>171450</xdr:colOff>
                <xdr:row>65</xdr:row>
                <xdr:rowOff>76200</xdr:rowOff>
              </from>
              <to>
                <xdr:col>9</xdr:col>
                <xdr:colOff>3048000</xdr:colOff>
                <xdr:row>65</xdr:row>
                <xdr:rowOff>609600</xdr:rowOff>
              </to>
            </anchor>
          </controlPr>
        </control>
      </mc:Choice>
      <mc:Fallback>
        <control shapeId="2118" r:id="rId179" name="ComboBox64"/>
      </mc:Fallback>
    </mc:AlternateContent>
    <mc:AlternateContent xmlns:mc="http://schemas.openxmlformats.org/markup-compatibility/2006">
      <mc:Choice Requires="x14">
        <control shapeId="2117" r:id="rId181" name="ComboBox63">
          <controlPr defaultSize="0" autoLine="0" linkedCell="K65" listFillRange="D91:D93" r:id="rId182">
            <anchor moveWithCells="1">
              <from>
                <xdr:col>9</xdr:col>
                <xdr:colOff>171450</xdr:colOff>
                <xdr:row>64</xdr:row>
                <xdr:rowOff>76200</xdr:rowOff>
              </from>
              <to>
                <xdr:col>9</xdr:col>
                <xdr:colOff>3048000</xdr:colOff>
                <xdr:row>64</xdr:row>
                <xdr:rowOff>609600</xdr:rowOff>
              </to>
            </anchor>
          </controlPr>
        </control>
      </mc:Choice>
      <mc:Fallback>
        <control shapeId="2117" r:id="rId181" name="ComboBox63"/>
      </mc:Fallback>
    </mc:AlternateContent>
    <mc:AlternateContent xmlns:mc="http://schemas.openxmlformats.org/markup-compatibility/2006">
      <mc:Choice Requires="x14">
        <control shapeId="2116" r:id="rId183" name="ComboBox62">
          <controlPr defaultSize="0" autoLine="0" linkedCell="K64" listFillRange="D91:D93" r:id="rId184">
            <anchor moveWithCells="1">
              <from>
                <xdr:col>9</xdr:col>
                <xdr:colOff>171450</xdr:colOff>
                <xdr:row>63</xdr:row>
                <xdr:rowOff>76200</xdr:rowOff>
              </from>
              <to>
                <xdr:col>9</xdr:col>
                <xdr:colOff>3048000</xdr:colOff>
                <xdr:row>63</xdr:row>
                <xdr:rowOff>609600</xdr:rowOff>
              </to>
            </anchor>
          </controlPr>
        </control>
      </mc:Choice>
      <mc:Fallback>
        <control shapeId="2116" r:id="rId183" name="ComboBox62"/>
      </mc:Fallback>
    </mc:AlternateContent>
    <mc:AlternateContent xmlns:mc="http://schemas.openxmlformats.org/markup-compatibility/2006">
      <mc:Choice Requires="x14">
        <control shapeId="2115" r:id="rId185" name="ComboBox61">
          <controlPr defaultSize="0" autoLine="0" linkedCell="K63" listFillRange="D91:D93" r:id="rId186">
            <anchor moveWithCells="1">
              <from>
                <xdr:col>9</xdr:col>
                <xdr:colOff>171450</xdr:colOff>
                <xdr:row>62</xdr:row>
                <xdr:rowOff>76200</xdr:rowOff>
              </from>
              <to>
                <xdr:col>9</xdr:col>
                <xdr:colOff>3048000</xdr:colOff>
                <xdr:row>62</xdr:row>
                <xdr:rowOff>609600</xdr:rowOff>
              </to>
            </anchor>
          </controlPr>
        </control>
      </mc:Choice>
      <mc:Fallback>
        <control shapeId="2115" r:id="rId185" name="ComboBox61"/>
      </mc:Fallback>
    </mc:AlternateContent>
    <mc:AlternateContent xmlns:mc="http://schemas.openxmlformats.org/markup-compatibility/2006">
      <mc:Choice Requires="x14">
        <control shapeId="2114" r:id="rId187" name="ComboBox60">
          <controlPr defaultSize="0" autoLine="0" linkedCell="K62" listFillRange="D91:D93" r:id="rId188">
            <anchor moveWithCells="1">
              <from>
                <xdr:col>9</xdr:col>
                <xdr:colOff>171450</xdr:colOff>
                <xdr:row>61</xdr:row>
                <xdr:rowOff>104775</xdr:rowOff>
              </from>
              <to>
                <xdr:col>9</xdr:col>
                <xdr:colOff>3048000</xdr:colOff>
                <xdr:row>61</xdr:row>
                <xdr:rowOff>628650</xdr:rowOff>
              </to>
            </anchor>
          </controlPr>
        </control>
      </mc:Choice>
      <mc:Fallback>
        <control shapeId="2114" r:id="rId187" name="ComboBox60"/>
      </mc:Fallback>
    </mc:AlternateContent>
    <mc:AlternateContent xmlns:mc="http://schemas.openxmlformats.org/markup-compatibility/2006">
      <mc:Choice Requires="x14">
        <control shapeId="2113" r:id="rId189" name="ComboBox59">
          <controlPr defaultSize="0" autoLine="0" linkedCell="K61" listFillRange="D91:D93" r:id="rId190">
            <anchor moveWithCells="1">
              <from>
                <xdr:col>9</xdr:col>
                <xdr:colOff>152400</xdr:colOff>
                <xdr:row>60</xdr:row>
                <xdr:rowOff>209550</xdr:rowOff>
              </from>
              <to>
                <xdr:col>9</xdr:col>
                <xdr:colOff>3038475</xdr:colOff>
                <xdr:row>60</xdr:row>
                <xdr:rowOff>742950</xdr:rowOff>
              </to>
            </anchor>
          </controlPr>
        </control>
      </mc:Choice>
      <mc:Fallback>
        <control shapeId="2113" r:id="rId189" name="ComboBox59"/>
      </mc:Fallback>
    </mc:AlternateContent>
    <mc:AlternateContent xmlns:mc="http://schemas.openxmlformats.org/markup-compatibility/2006">
      <mc:Choice Requires="x14">
        <control shapeId="2112" r:id="rId191" name="ComboBox58">
          <controlPr defaultSize="0" autoLine="0" linkedCell="K60" listFillRange="D91:D93" r:id="rId192">
            <anchor moveWithCells="1">
              <from>
                <xdr:col>9</xdr:col>
                <xdr:colOff>238125</xdr:colOff>
                <xdr:row>59</xdr:row>
                <xdr:rowOff>714375</xdr:rowOff>
              </from>
              <to>
                <xdr:col>9</xdr:col>
                <xdr:colOff>3114675</xdr:colOff>
                <xdr:row>59</xdr:row>
                <xdr:rowOff>1247775</xdr:rowOff>
              </to>
            </anchor>
          </controlPr>
        </control>
      </mc:Choice>
      <mc:Fallback>
        <control shapeId="2112" r:id="rId191" name="ComboBox58"/>
      </mc:Fallback>
    </mc:AlternateContent>
    <mc:AlternateContent xmlns:mc="http://schemas.openxmlformats.org/markup-compatibility/2006">
      <mc:Choice Requires="x14">
        <control shapeId="2111" r:id="rId193" name="ComboBox57">
          <controlPr defaultSize="0" autoLine="0" linkedCell="K59" listFillRange="D91:D93" r:id="rId194">
            <anchor moveWithCells="1">
              <from>
                <xdr:col>9</xdr:col>
                <xdr:colOff>171450</xdr:colOff>
                <xdr:row>58</xdr:row>
                <xdr:rowOff>47625</xdr:rowOff>
              </from>
              <to>
                <xdr:col>9</xdr:col>
                <xdr:colOff>3048000</xdr:colOff>
                <xdr:row>58</xdr:row>
                <xdr:rowOff>581025</xdr:rowOff>
              </to>
            </anchor>
          </controlPr>
        </control>
      </mc:Choice>
      <mc:Fallback>
        <control shapeId="2111" r:id="rId193" name="ComboBox57"/>
      </mc:Fallback>
    </mc:AlternateContent>
    <mc:AlternateContent xmlns:mc="http://schemas.openxmlformats.org/markup-compatibility/2006">
      <mc:Choice Requires="x14">
        <control shapeId="2110" r:id="rId195" name="ComboBox56">
          <controlPr defaultSize="0" autoLine="0" linkedCell="K58" listFillRange="D91:D93" r:id="rId196">
            <anchor moveWithCells="1">
              <from>
                <xdr:col>9</xdr:col>
                <xdr:colOff>171450</xdr:colOff>
                <xdr:row>57</xdr:row>
                <xdr:rowOff>47625</xdr:rowOff>
              </from>
              <to>
                <xdr:col>9</xdr:col>
                <xdr:colOff>3048000</xdr:colOff>
                <xdr:row>57</xdr:row>
                <xdr:rowOff>581025</xdr:rowOff>
              </to>
            </anchor>
          </controlPr>
        </control>
      </mc:Choice>
      <mc:Fallback>
        <control shapeId="2110" r:id="rId195" name="ComboBox56"/>
      </mc:Fallback>
    </mc:AlternateContent>
    <mc:AlternateContent xmlns:mc="http://schemas.openxmlformats.org/markup-compatibility/2006">
      <mc:Choice Requires="x14">
        <control shapeId="2109" r:id="rId197" name="ComboBox55">
          <controlPr defaultSize="0" autoLine="0" linkedCell="K57" listFillRange="D91:D93" r:id="rId198">
            <anchor moveWithCells="1">
              <from>
                <xdr:col>9</xdr:col>
                <xdr:colOff>171450</xdr:colOff>
                <xdr:row>56</xdr:row>
                <xdr:rowOff>209550</xdr:rowOff>
              </from>
              <to>
                <xdr:col>9</xdr:col>
                <xdr:colOff>3048000</xdr:colOff>
                <xdr:row>56</xdr:row>
                <xdr:rowOff>742950</xdr:rowOff>
              </to>
            </anchor>
          </controlPr>
        </control>
      </mc:Choice>
      <mc:Fallback>
        <control shapeId="2109" r:id="rId197" name="ComboBox55"/>
      </mc:Fallback>
    </mc:AlternateContent>
    <mc:AlternateContent xmlns:mc="http://schemas.openxmlformats.org/markup-compatibility/2006">
      <mc:Choice Requires="x14">
        <control shapeId="2108" r:id="rId199" name="ComboBox54">
          <controlPr defaultSize="0" autoLine="0" linkedCell="K56" listFillRange="D91:D93" r:id="rId200">
            <anchor moveWithCells="1">
              <from>
                <xdr:col>9</xdr:col>
                <xdr:colOff>200025</xdr:colOff>
                <xdr:row>55</xdr:row>
                <xdr:rowOff>209550</xdr:rowOff>
              </from>
              <to>
                <xdr:col>9</xdr:col>
                <xdr:colOff>3076575</xdr:colOff>
                <xdr:row>55</xdr:row>
                <xdr:rowOff>742950</xdr:rowOff>
              </to>
            </anchor>
          </controlPr>
        </control>
      </mc:Choice>
      <mc:Fallback>
        <control shapeId="2108" r:id="rId199" name="ComboBox54"/>
      </mc:Fallback>
    </mc:AlternateContent>
    <mc:AlternateContent xmlns:mc="http://schemas.openxmlformats.org/markup-compatibility/2006">
      <mc:Choice Requires="x14">
        <control shapeId="2107" r:id="rId201" name="ComboBox53">
          <controlPr defaultSize="0" autoLine="0" linkedCell="K55" listFillRange="D91:D93" r:id="rId202">
            <anchor moveWithCells="1">
              <from>
                <xdr:col>9</xdr:col>
                <xdr:colOff>180975</xdr:colOff>
                <xdr:row>54</xdr:row>
                <xdr:rowOff>114300</xdr:rowOff>
              </from>
              <to>
                <xdr:col>9</xdr:col>
                <xdr:colOff>3057525</xdr:colOff>
                <xdr:row>55</xdr:row>
                <xdr:rowOff>0</xdr:rowOff>
              </to>
            </anchor>
          </controlPr>
        </control>
      </mc:Choice>
      <mc:Fallback>
        <control shapeId="2107" r:id="rId201" name="ComboBox53"/>
      </mc:Fallback>
    </mc:AlternateContent>
    <mc:AlternateContent xmlns:mc="http://schemas.openxmlformats.org/markup-compatibility/2006">
      <mc:Choice Requires="x14">
        <control shapeId="2106" r:id="rId203" name="ComboBox52">
          <controlPr defaultSize="0" autoLine="0" linkedCell="K54" listFillRange="D91:D93" r:id="rId204">
            <anchor moveWithCells="1">
              <from>
                <xdr:col>9</xdr:col>
                <xdr:colOff>171450</xdr:colOff>
                <xdr:row>53</xdr:row>
                <xdr:rowOff>47625</xdr:rowOff>
              </from>
              <to>
                <xdr:col>9</xdr:col>
                <xdr:colOff>3048000</xdr:colOff>
                <xdr:row>53</xdr:row>
                <xdr:rowOff>581025</xdr:rowOff>
              </to>
            </anchor>
          </controlPr>
        </control>
      </mc:Choice>
      <mc:Fallback>
        <control shapeId="2106" r:id="rId203" name="ComboBox52"/>
      </mc:Fallback>
    </mc:AlternateContent>
    <mc:AlternateContent xmlns:mc="http://schemas.openxmlformats.org/markup-compatibility/2006">
      <mc:Choice Requires="x14">
        <control shapeId="2105" r:id="rId205" name="ComboBox51">
          <controlPr defaultSize="0" autoLine="0" linkedCell="K53" listFillRange="D91:D93" r:id="rId206">
            <anchor moveWithCells="1">
              <from>
                <xdr:col>9</xdr:col>
                <xdr:colOff>200025</xdr:colOff>
                <xdr:row>52</xdr:row>
                <xdr:rowOff>66675</xdr:rowOff>
              </from>
              <to>
                <xdr:col>9</xdr:col>
                <xdr:colOff>3076575</xdr:colOff>
                <xdr:row>52</xdr:row>
                <xdr:rowOff>619125</xdr:rowOff>
              </to>
            </anchor>
          </controlPr>
        </control>
      </mc:Choice>
      <mc:Fallback>
        <control shapeId="2105" r:id="rId205" name="ComboBox51"/>
      </mc:Fallback>
    </mc:AlternateContent>
    <mc:AlternateContent xmlns:mc="http://schemas.openxmlformats.org/markup-compatibility/2006">
      <mc:Choice Requires="x14">
        <control shapeId="2104" r:id="rId207" name="ComboBox50">
          <controlPr defaultSize="0" autoLine="0" linkedCell="K52" listFillRange="D91:D93" r:id="rId208">
            <anchor moveWithCells="1">
              <from>
                <xdr:col>9</xdr:col>
                <xdr:colOff>171450</xdr:colOff>
                <xdr:row>51</xdr:row>
                <xdr:rowOff>342900</xdr:rowOff>
              </from>
              <to>
                <xdr:col>9</xdr:col>
                <xdr:colOff>3048000</xdr:colOff>
                <xdr:row>51</xdr:row>
                <xdr:rowOff>885825</xdr:rowOff>
              </to>
            </anchor>
          </controlPr>
        </control>
      </mc:Choice>
      <mc:Fallback>
        <control shapeId="2104" r:id="rId207" name="ComboBox50"/>
      </mc:Fallback>
    </mc:AlternateContent>
    <mc:AlternateContent xmlns:mc="http://schemas.openxmlformats.org/markup-compatibility/2006">
      <mc:Choice Requires="x14">
        <control shapeId="2103" r:id="rId209" name="ComboBox49">
          <controlPr defaultSize="0" autoLine="0" linkedCell="K51" listFillRange="D91:D93" r:id="rId210">
            <anchor moveWithCells="1">
              <from>
                <xdr:col>9</xdr:col>
                <xdr:colOff>171450</xdr:colOff>
                <xdr:row>50</xdr:row>
                <xdr:rowOff>95250</xdr:rowOff>
              </from>
              <to>
                <xdr:col>9</xdr:col>
                <xdr:colOff>3048000</xdr:colOff>
                <xdr:row>50</xdr:row>
                <xdr:rowOff>647700</xdr:rowOff>
              </to>
            </anchor>
          </controlPr>
        </control>
      </mc:Choice>
      <mc:Fallback>
        <control shapeId="2103" r:id="rId209" name="ComboBox49"/>
      </mc:Fallback>
    </mc:AlternateContent>
    <mc:AlternateContent xmlns:mc="http://schemas.openxmlformats.org/markup-compatibility/2006">
      <mc:Choice Requires="x14">
        <control shapeId="2102" r:id="rId211" name="ComboBox48">
          <controlPr defaultSize="0" autoLine="0" linkedCell="K50" listFillRange="D91:D93" r:id="rId212">
            <anchor moveWithCells="1">
              <from>
                <xdr:col>9</xdr:col>
                <xdr:colOff>171450</xdr:colOff>
                <xdr:row>49</xdr:row>
                <xdr:rowOff>342900</xdr:rowOff>
              </from>
              <to>
                <xdr:col>9</xdr:col>
                <xdr:colOff>3048000</xdr:colOff>
                <xdr:row>49</xdr:row>
                <xdr:rowOff>885825</xdr:rowOff>
              </to>
            </anchor>
          </controlPr>
        </control>
      </mc:Choice>
      <mc:Fallback>
        <control shapeId="2102" r:id="rId211" name="ComboBox48"/>
      </mc:Fallback>
    </mc:AlternateContent>
    <mc:AlternateContent xmlns:mc="http://schemas.openxmlformats.org/markup-compatibility/2006">
      <mc:Choice Requires="x14">
        <control shapeId="2101" r:id="rId213" name="ComboBox47">
          <controlPr defaultSize="0" autoLine="0" linkedCell="K49" listFillRange="D91:D93" r:id="rId214">
            <anchor moveWithCells="1">
              <from>
                <xdr:col>9</xdr:col>
                <xdr:colOff>200025</xdr:colOff>
                <xdr:row>48</xdr:row>
                <xdr:rowOff>352425</xdr:rowOff>
              </from>
              <to>
                <xdr:col>9</xdr:col>
                <xdr:colOff>3067050</xdr:colOff>
                <xdr:row>48</xdr:row>
                <xdr:rowOff>895350</xdr:rowOff>
              </to>
            </anchor>
          </controlPr>
        </control>
      </mc:Choice>
      <mc:Fallback>
        <control shapeId="2101" r:id="rId213" name="ComboBox47"/>
      </mc:Fallback>
    </mc:AlternateContent>
    <mc:AlternateContent xmlns:mc="http://schemas.openxmlformats.org/markup-compatibility/2006">
      <mc:Choice Requires="x14">
        <control shapeId="2100" r:id="rId215" name="ComboBox46">
          <controlPr defaultSize="0" autoLine="0" linkedCell="K48" listFillRange="D91:D93" r:id="rId216">
            <anchor moveWithCells="1">
              <from>
                <xdr:col>9</xdr:col>
                <xdr:colOff>219075</xdr:colOff>
                <xdr:row>47</xdr:row>
                <xdr:rowOff>190500</xdr:rowOff>
              </from>
              <to>
                <xdr:col>9</xdr:col>
                <xdr:colOff>3076575</xdr:colOff>
                <xdr:row>47</xdr:row>
                <xdr:rowOff>733425</xdr:rowOff>
              </to>
            </anchor>
          </controlPr>
        </control>
      </mc:Choice>
      <mc:Fallback>
        <control shapeId="2100" r:id="rId215" name="ComboBox46"/>
      </mc:Fallback>
    </mc:AlternateContent>
    <mc:AlternateContent xmlns:mc="http://schemas.openxmlformats.org/markup-compatibility/2006">
      <mc:Choice Requires="x14">
        <control shapeId="2099" r:id="rId217" name="ComboBox45">
          <controlPr defaultSize="0" autoLine="0" linkedCell="K47" listFillRange="D91:D93" r:id="rId218">
            <anchor moveWithCells="1">
              <from>
                <xdr:col>9</xdr:col>
                <xdr:colOff>228600</xdr:colOff>
                <xdr:row>46</xdr:row>
                <xdr:rowOff>38100</xdr:rowOff>
              </from>
              <to>
                <xdr:col>9</xdr:col>
                <xdr:colOff>3086100</xdr:colOff>
                <xdr:row>46</xdr:row>
                <xdr:rowOff>581025</xdr:rowOff>
              </to>
            </anchor>
          </controlPr>
        </control>
      </mc:Choice>
      <mc:Fallback>
        <control shapeId="2099" r:id="rId217" name="ComboBox45"/>
      </mc:Fallback>
    </mc:AlternateContent>
    <mc:AlternateContent xmlns:mc="http://schemas.openxmlformats.org/markup-compatibility/2006">
      <mc:Choice Requires="x14">
        <control shapeId="2098" r:id="rId219" name="ComboBox44">
          <controlPr defaultSize="0" autoLine="0" linkedCell="K46" listFillRange="D91:D93" r:id="rId220">
            <anchor moveWithCells="1">
              <from>
                <xdr:col>9</xdr:col>
                <xdr:colOff>228600</xdr:colOff>
                <xdr:row>45</xdr:row>
                <xdr:rowOff>104775</xdr:rowOff>
              </from>
              <to>
                <xdr:col>9</xdr:col>
                <xdr:colOff>3086100</xdr:colOff>
                <xdr:row>45</xdr:row>
                <xdr:rowOff>647700</xdr:rowOff>
              </to>
            </anchor>
          </controlPr>
        </control>
      </mc:Choice>
      <mc:Fallback>
        <control shapeId="2098" r:id="rId219" name="ComboBox44"/>
      </mc:Fallback>
    </mc:AlternateContent>
    <mc:AlternateContent xmlns:mc="http://schemas.openxmlformats.org/markup-compatibility/2006">
      <mc:Choice Requires="x14">
        <control shapeId="2097" r:id="rId221" name="ComboBox43">
          <controlPr defaultSize="0" autoLine="0" linkedCell="K45" listFillRange="D91:D93" r:id="rId222">
            <anchor moveWithCells="1">
              <from>
                <xdr:col>9</xdr:col>
                <xdr:colOff>228600</xdr:colOff>
                <xdr:row>44</xdr:row>
                <xdr:rowOff>38100</xdr:rowOff>
              </from>
              <to>
                <xdr:col>9</xdr:col>
                <xdr:colOff>3086100</xdr:colOff>
                <xdr:row>44</xdr:row>
                <xdr:rowOff>581025</xdr:rowOff>
              </to>
            </anchor>
          </controlPr>
        </control>
      </mc:Choice>
      <mc:Fallback>
        <control shapeId="2097" r:id="rId221" name="ComboBox43"/>
      </mc:Fallback>
    </mc:AlternateContent>
    <mc:AlternateContent xmlns:mc="http://schemas.openxmlformats.org/markup-compatibility/2006">
      <mc:Choice Requires="x14">
        <control shapeId="2096" r:id="rId223" name="ComboBox42">
          <controlPr defaultSize="0" autoLine="0" linkedCell="K44" listFillRange="D91:D93" r:id="rId224">
            <anchor moveWithCells="1">
              <from>
                <xdr:col>9</xdr:col>
                <xdr:colOff>228600</xdr:colOff>
                <xdr:row>43</xdr:row>
                <xdr:rowOff>38100</xdr:rowOff>
              </from>
              <to>
                <xdr:col>9</xdr:col>
                <xdr:colOff>3086100</xdr:colOff>
                <xdr:row>43</xdr:row>
                <xdr:rowOff>581025</xdr:rowOff>
              </to>
            </anchor>
          </controlPr>
        </control>
      </mc:Choice>
      <mc:Fallback>
        <control shapeId="2096" r:id="rId223" name="ComboBox42"/>
      </mc:Fallback>
    </mc:AlternateContent>
    <mc:AlternateContent xmlns:mc="http://schemas.openxmlformats.org/markup-compatibility/2006">
      <mc:Choice Requires="x14">
        <control shapeId="2095" r:id="rId225" name="ComboBox41">
          <controlPr defaultSize="0" autoLine="0" linkedCell="K43" listFillRange="D91:D93" r:id="rId226">
            <anchor moveWithCells="1">
              <from>
                <xdr:col>9</xdr:col>
                <xdr:colOff>257175</xdr:colOff>
                <xdr:row>42</xdr:row>
                <xdr:rowOff>76200</xdr:rowOff>
              </from>
              <to>
                <xdr:col>9</xdr:col>
                <xdr:colOff>3105150</xdr:colOff>
                <xdr:row>42</xdr:row>
                <xdr:rowOff>619125</xdr:rowOff>
              </to>
            </anchor>
          </controlPr>
        </control>
      </mc:Choice>
      <mc:Fallback>
        <control shapeId="2095" r:id="rId225" name="ComboBox41"/>
      </mc:Fallback>
    </mc:AlternateContent>
    <mc:AlternateContent xmlns:mc="http://schemas.openxmlformats.org/markup-compatibility/2006">
      <mc:Choice Requires="x14">
        <control shapeId="2094" r:id="rId227" name="ComboBox40">
          <controlPr defaultSize="0" autoLine="0" linkedCell="K42" listFillRange="D91:D93" r:id="rId228">
            <anchor moveWithCells="1">
              <from>
                <xdr:col>9</xdr:col>
                <xdr:colOff>257175</xdr:colOff>
                <xdr:row>41</xdr:row>
                <xdr:rowOff>19050</xdr:rowOff>
              </from>
              <to>
                <xdr:col>9</xdr:col>
                <xdr:colOff>3105150</xdr:colOff>
                <xdr:row>41</xdr:row>
                <xdr:rowOff>561975</xdr:rowOff>
              </to>
            </anchor>
          </controlPr>
        </control>
      </mc:Choice>
      <mc:Fallback>
        <control shapeId="2094" r:id="rId227" name="ComboBox40"/>
      </mc:Fallback>
    </mc:AlternateContent>
    <mc:AlternateContent xmlns:mc="http://schemas.openxmlformats.org/markup-compatibility/2006">
      <mc:Choice Requires="x14">
        <control shapeId="2093" r:id="rId229" name="ComboBox39">
          <controlPr defaultSize="0" autoLine="0" linkedCell="K41" listFillRange="D91:D93" r:id="rId230">
            <anchor moveWithCells="1">
              <from>
                <xdr:col>9</xdr:col>
                <xdr:colOff>247650</xdr:colOff>
                <xdr:row>40</xdr:row>
                <xdr:rowOff>28575</xdr:rowOff>
              </from>
              <to>
                <xdr:col>9</xdr:col>
                <xdr:colOff>3095625</xdr:colOff>
                <xdr:row>40</xdr:row>
                <xdr:rowOff>571500</xdr:rowOff>
              </to>
            </anchor>
          </controlPr>
        </control>
      </mc:Choice>
      <mc:Fallback>
        <control shapeId="2093" r:id="rId229" name="ComboBox39"/>
      </mc:Fallback>
    </mc:AlternateContent>
    <mc:AlternateContent xmlns:mc="http://schemas.openxmlformats.org/markup-compatibility/2006">
      <mc:Choice Requires="x14">
        <control shapeId="2092" r:id="rId231" name="ComboBox38">
          <controlPr defaultSize="0" autoLine="0" linkedCell="K40" listFillRange="D91:D93" r:id="rId232">
            <anchor moveWithCells="1">
              <from>
                <xdr:col>9</xdr:col>
                <xdr:colOff>238125</xdr:colOff>
                <xdr:row>39</xdr:row>
                <xdr:rowOff>161925</xdr:rowOff>
              </from>
              <to>
                <xdr:col>9</xdr:col>
                <xdr:colOff>3086100</xdr:colOff>
                <xdr:row>39</xdr:row>
                <xdr:rowOff>704850</xdr:rowOff>
              </to>
            </anchor>
          </controlPr>
        </control>
      </mc:Choice>
      <mc:Fallback>
        <control shapeId="2092" r:id="rId231" name="ComboBox38"/>
      </mc:Fallback>
    </mc:AlternateContent>
    <mc:AlternateContent xmlns:mc="http://schemas.openxmlformats.org/markup-compatibility/2006">
      <mc:Choice Requires="x14">
        <control shapeId="2091" r:id="rId233" name="ComboBox37">
          <controlPr defaultSize="0" autoLine="0" linkedCell="K39" listFillRange="D91:D93" r:id="rId234">
            <anchor moveWithCells="1">
              <from>
                <xdr:col>9</xdr:col>
                <xdr:colOff>238125</xdr:colOff>
                <xdr:row>38</xdr:row>
                <xdr:rowOff>323850</xdr:rowOff>
              </from>
              <to>
                <xdr:col>9</xdr:col>
                <xdr:colOff>3076575</xdr:colOff>
                <xdr:row>38</xdr:row>
                <xdr:rowOff>866775</xdr:rowOff>
              </to>
            </anchor>
          </controlPr>
        </control>
      </mc:Choice>
      <mc:Fallback>
        <control shapeId="2091" r:id="rId233" name="ComboBox37"/>
      </mc:Fallback>
    </mc:AlternateContent>
    <mc:AlternateContent xmlns:mc="http://schemas.openxmlformats.org/markup-compatibility/2006">
      <mc:Choice Requires="x14">
        <control shapeId="2090" r:id="rId235" name="ComboBox36">
          <controlPr defaultSize="0" autoLine="0" linkedCell="K38" listFillRange="D91:D93" r:id="rId236">
            <anchor moveWithCells="1">
              <from>
                <xdr:col>9</xdr:col>
                <xdr:colOff>238125</xdr:colOff>
                <xdr:row>37</xdr:row>
                <xdr:rowOff>9525</xdr:rowOff>
              </from>
              <to>
                <xdr:col>9</xdr:col>
                <xdr:colOff>3076575</xdr:colOff>
                <xdr:row>37</xdr:row>
                <xdr:rowOff>552450</xdr:rowOff>
              </to>
            </anchor>
          </controlPr>
        </control>
      </mc:Choice>
      <mc:Fallback>
        <control shapeId="2090" r:id="rId235" name="ComboBox36"/>
      </mc:Fallback>
    </mc:AlternateContent>
    <mc:AlternateContent xmlns:mc="http://schemas.openxmlformats.org/markup-compatibility/2006">
      <mc:Choice Requires="x14">
        <control shapeId="2089" r:id="rId237" name="ComboBox35">
          <controlPr defaultSize="0" autoLine="0" linkedCell="K37" listFillRange="D91:D93" r:id="rId238">
            <anchor moveWithCells="1">
              <from>
                <xdr:col>9</xdr:col>
                <xdr:colOff>247650</xdr:colOff>
                <xdr:row>36</xdr:row>
                <xdr:rowOff>85725</xdr:rowOff>
              </from>
              <to>
                <xdr:col>9</xdr:col>
                <xdr:colOff>3086100</xdr:colOff>
                <xdr:row>36</xdr:row>
                <xdr:rowOff>628650</xdr:rowOff>
              </to>
            </anchor>
          </controlPr>
        </control>
      </mc:Choice>
      <mc:Fallback>
        <control shapeId="2089" r:id="rId237" name="ComboBox35"/>
      </mc:Fallback>
    </mc:AlternateContent>
    <mc:AlternateContent xmlns:mc="http://schemas.openxmlformats.org/markup-compatibility/2006">
      <mc:Choice Requires="x14">
        <control shapeId="2088" r:id="rId239" name="ComboBox34">
          <controlPr defaultSize="0" autoLine="0" linkedCell="K36" listFillRange="D91:D93" r:id="rId240">
            <anchor moveWithCells="1">
              <from>
                <xdr:col>9</xdr:col>
                <xdr:colOff>247650</xdr:colOff>
                <xdr:row>35</xdr:row>
                <xdr:rowOff>95250</xdr:rowOff>
              </from>
              <to>
                <xdr:col>9</xdr:col>
                <xdr:colOff>3086100</xdr:colOff>
                <xdr:row>35</xdr:row>
                <xdr:rowOff>638175</xdr:rowOff>
              </to>
            </anchor>
          </controlPr>
        </control>
      </mc:Choice>
      <mc:Fallback>
        <control shapeId="2088" r:id="rId239" name="ComboBox34"/>
      </mc:Fallback>
    </mc:AlternateContent>
    <mc:AlternateContent xmlns:mc="http://schemas.openxmlformats.org/markup-compatibility/2006">
      <mc:Choice Requires="x14">
        <control shapeId="2087" r:id="rId241" name="ComboBox33">
          <controlPr defaultSize="0" autoLine="0" linkedCell="K35" listFillRange="D91:D93" r:id="rId242">
            <anchor moveWithCells="1">
              <from>
                <xdr:col>9</xdr:col>
                <xdr:colOff>238125</xdr:colOff>
                <xdr:row>34</xdr:row>
                <xdr:rowOff>95250</xdr:rowOff>
              </from>
              <to>
                <xdr:col>9</xdr:col>
                <xdr:colOff>3076575</xdr:colOff>
                <xdr:row>34</xdr:row>
                <xdr:rowOff>638175</xdr:rowOff>
              </to>
            </anchor>
          </controlPr>
        </control>
      </mc:Choice>
      <mc:Fallback>
        <control shapeId="2087" r:id="rId241" name="ComboBox33"/>
      </mc:Fallback>
    </mc:AlternateContent>
    <mc:AlternateContent xmlns:mc="http://schemas.openxmlformats.org/markup-compatibility/2006">
      <mc:Choice Requires="x14">
        <control shapeId="2086" r:id="rId243" name="ComboBox32">
          <controlPr defaultSize="0" autoLine="0" linkedCell="K34" listFillRange="D91:D93" r:id="rId244">
            <anchor moveWithCells="1">
              <from>
                <xdr:col>9</xdr:col>
                <xdr:colOff>209550</xdr:colOff>
                <xdr:row>33</xdr:row>
                <xdr:rowOff>200025</xdr:rowOff>
              </from>
              <to>
                <xdr:col>9</xdr:col>
                <xdr:colOff>3048000</xdr:colOff>
                <xdr:row>33</xdr:row>
                <xdr:rowOff>742950</xdr:rowOff>
              </to>
            </anchor>
          </controlPr>
        </control>
      </mc:Choice>
      <mc:Fallback>
        <control shapeId="2086" r:id="rId243" name="ComboBox32"/>
      </mc:Fallback>
    </mc:AlternateContent>
    <mc:AlternateContent xmlns:mc="http://schemas.openxmlformats.org/markup-compatibility/2006">
      <mc:Choice Requires="x14">
        <control shapeId="2085" r:id="rId245" name="ComboBox31">
          <controlPr defaultSize="0" autoLine="0" linkedCell="K33" listFillRange="D91:D93" r:id="rId246">
            <anchor moveWithCells="1">
              <from>
                <xdr:col>9</xdr:col>
                <xdr:colOff>171450</xdr:colOff>
                <xdr:row>32</xdr:row>
                <xdr:rowOff>76200</xdr:rowOff>
              </from>
              <to>
                <xdr:col>9</xdr:col>
                <xdr:colOff>3009900</xdr:colOff>
                <xdr:row>32</xdr:row>
                <xdr:rowOff>619125</xdr:rowOff>
              </to>
            </anchor>
          </controlPr>
        </control>
      </mc:Choice>
      <mc:Fallback>
        <control shapeId="2085" r:id="rId245" name="ComboBox31"/>
      </mc:Fallback>
    </mc:AlternateContent>
    <mc:AlternateContent xmlns:mc="http://schemas.openxmlformats.org/markup-compatibility/2006">
      <mc:Choice Requires="x14">
        <control shapeId="2084" r:id="rId247" name="ComboBox30">
          <controlPr defaultSize="0" autoLine="0" linkedCell="K32" listFillRange="D91:D93" r:id="rId248">
            <anchor moveWithCells="1">
              <from>
                <xdr:col>9</xdr:col>
                <xdr:colOff>171450</xdr:colOff>
                <xdr:row>31</xdr:row>
                <xdr:rowOff>76200</xdr:rowOff>
              </from>
              <to>
                <xdr:col>9</xdr:col>
                <xdr:colOff>3009900</xdr:colOff>
                <xdr:row>31</xdr:row>
                <xdr:rowOff>619125</xdr:rowOff>
              </to>
            </anchor>
          </controlPr>
        </control>
      </mc:Choice>
      <mc:Fallback>
        <control shapeId="2084" r:id="rId247" name="ComboBox30"/>
      </mc:Fallback>
    </mc:AlternateContent>
    <mc:AlternateContent xmlns:mc="http://schemas.openxmlformats.org/markup-compatibility/2006">
      <mc:Choice Requires="x14">
        <control shapeId="2083" r:id="rId249" name="ComboBox29">
          <controlPr defaultSize="0" autoLine="0" linkedCell="K31" listFillRange="D91:D93" r:id="rId250">
            <anchor moveWithCells="1">
              <from>
                <xdr:col>9</xdr:col>
                <xdr:colOff>180975</xdr:colOff>
                <xdr:row>30</xdr:row>
                <xdr:rowOff>76200</xdr:rowOff>
              </from>
              <to>
                <xdr:col>9</xdr:col>
                <xdr:colOff>3019425</xdr:colOff>
                <xdr:row>30</xdr:row>
                <xdr:rowOff>619125</xdr:rowOff>
              </to>
            </anchor>
          </controlPr>
        </control>
      </mc:Choice>
      <mc:Fallback>
        <control shapeId="2083" r:id="rId249" name="ComboBox29"/>
      </mc:Fallback>
    </mc:AlternateContent>
    <mc:AlternateContent xmlns:mc="http://schemas.openxmlformats.org/markup-compatibility/2006">
      <mc:Choice Requires="x14">
        <control shapeId="2082" r:id="rId251" name="ComboBox28">
          <controlPr defaultSize="0" autoLine="0" linkedCell="K30" listFillRange="D91:D93" r:id="rId252">
            <anchor moveWithCells="1">
              <from>
                <xdr:col>9</xdr:col>
                <xdr:colOff>180975</xdr:colOff>
                <xdr:row>29</xdr:row>
                <xdr:rowOff>76200</xdr:rowOff>
              </from>
              <to>
                <xdr:col>9</xdr:col>
                <xdr:colOff>3019425</xdr:colOff>
                <xdr:row>29</xdr:row>
                <xdr:rowOff>619125</xdr:rowOff>
              </to>
            </anchor>
          </controlPr>
        </control>
      </mc:Choice>
      <mc:Fallback>
        <control shapeId="2082" r:id="rId251" name="ComboBox28"/>
      </mc:Fallback>
    </mc:AlternateContent>
    <mc:AlternateContent xmlns:mc="http://schemas.openxmlformats.org/markup-compatibility/2006">
      <mc:Choice Requires="x14">
        <control shapeId="2081" r:id="rId253" name="ComboBox27">
          <controlPr defaultSize="0" autoLine="0" linkedCell="K29" listFillRange="D91:D93" r:id="rId254">
            <anchor moveWithCells="1">
              <from>
                <xdr:col>9</xdr:col>
                <xdr:colOff>171450</xdr:colOff>
                <xdr:row>28</xdr:row>
                <xdr:rowOff>38100</xdr:rowOff>
              </from>
              <to>
                <xdr:col>9</xdr:col>
                <xdr:colOff>3000375</xdr:colOff>
                <xdr:row>29</xdr:row>
                <xdr:rowOff>9525</xdr:rowOff>
              </to>
            </anchor>
          </controlPr>
        </control>
      </mc:Choice>
      <mc:Fallback>
        <control shapeId="2081" r:id="rId253" name="ComboBox27"/>
      </mc:Fallback>
    </mc:AlternateContent>
    <mc:AlternateContent xmlns:mc="http://schemas.openxmlformats.org/markup-compatibility/2006">
      <mc:Choice Requires="x14">
        <control shapeId="2080" r:id="rId255" name="ComboBox26">
          <controlPr defaultSize="0" autoLine="0" linkedCell="K28" listFillRange="D91:D93" r:id="rId256">
            <anchor moveWithCells="1">
              <from>
                <xdr:col>9</xdr:col>
                <xdr:colOff>171450</xdr:colOff>
                <xdr:row>27</xdr:row>
                <xdr:rowOff>266700</xdr:rowOff>
              </from>
              <to>
                <xdr:col>9</xdr:col>
                <xdr:colOff>3000375</xdr:colOff>
                <xdr:row>27</xdr:row>
                <xdr:rowOff>809625</xdr:rowOff>
              </to>
            </anchor>
          </controlPr>
        </control>
      </mc:Choice>
      <mc:Fallback>
        <control shapeId="2080" r:id="rId255" name="ComboBox26"/>
      </mc:Fallback>
    </mc:AlternateContent>
    <mc:AlternateContent xmlns:mc="http://schemas.openxmlformats.org/markup-compatibility/2006">
      <mc:Choice Requires="x14">
        <control shapeId="2079" r:id="rId257" name="ComboBox25">
          <controlPr defaultSize="0" autoLine="0" linkedCell="K27" listFillRange="D91:D93" r:id="rId258">
            <anchor moveWithCells="1">
              <from>
                <xdr:col>9</xdr:col>
                <xdr:colOff>228600</xdr:colOff>
                <xdr:row>26</xdr:row>
                <xdr:rowOff>390525</xdr:rowOff>
              </from>
              <to>
                <xdr:col>9</xdr:col>
                <xdr:colOff>3057525</xdr:colOff>
                <xdr:row>26</xdr:row>
                <xdr:rowOff>933450</xdr:rowOff>
              </to>
            </anchor>
          </controlPr>
        </control>
      </mc:Choice>
      <mc:Fallback>
        <control shapeId="2079" r:id="rId257" name="ComboBox25"/>
      </mc:Fallback>
    </mc:AlternateContent>
    <mc:AlternateContent xmlns:mc="http://schemas.openxmlformats.org/markup-compatibility/2006">
      <mc:Choice Requires="x14">
        <control shapeId="2078" r:id="rId259" name="ComboBox24">
          <controlPr defaultSize="0" autoLine="0" linkedCell="K26" listFillRange="D91:D93" r:id="rId260">
            <anchor moveWithCells="1">
              <from>
                <xdr:col>9</xdr:col>
                <xdr:colOff>238125</xdr:colOff>
                <xdr:row>25</xdr:row>
                <xdr:rowOff>142875</xdr:rowOff>
              </from>
              <to>
                <xdr:col>9</xdr:col>
                <xdr:colOff>3067050</xdr:colOff>
                <xdr:row>25</xdr:row>
                <xdr:rowOff>685800</xdr:rowOff>
              </to>
            </anchor>
          </controlPr>
        </control>
      </mc:Choice>
      <mc:Fallback>
        <control shapeId="2078" r:id="rId259" name="ComboBox24"/>
      </mc:Fallback>
    </mc:AlternateContent>
    <mc:AlternateContent xmlns:mc="http://schemas.openxmlformats.org/markup-compatibility/2006">
      <mc:Choice Requires="x14">
        <control shapeId="2077" r:id="rId261" name="ComboBox23">
          <controlPr defaultSize="0" autoLine="0" linkedCell="K25" listFillRange="D91:D93" r:id="rId262">
            <anchor moveWithCells="1">
              <from>
                <xdr:col>9</xdr:col>
                <xdr:colOff>238125</xdr:colOff>
                <xdr:row>24</xdr:row>
                <xdr:rowOff>295275</xdr:rowOff>
              </from>
              <to>
                <xdr:col>9</xdr:col>
                <xdr:colOff>3067050</xdr:colOff>
                <xdr:row>24</xdr:row>
                <xdr:rowOff>838200</xdr:rowOff>
              </to>
            </anchor>
          </controlPr>
        </control>
      </mc:Choice>
      <mc:Fallback>
        <control shapeId="2077" r:id="rId261" name="ComboBox23"/>
      </mc:Fallback>
    </mc:AlternateContent>
    <mc:AlternateContent xmlns:mc="http://schemas.openxmlformats.org/markup-compatibility/2006">
      <mc:Choice Requires="x14">
        <control shapeId="2076" r:id="rId263" name="ComboBox22">
          <controlPr defaultSize="0" autoLine="0" linkedCell="K24" listFillRange="D91:D93" r:id="rId258">
            <anchor moveWithCells="1">
              <from>
                <xdr:col>9</xdr:col>
                <xdr:colOff>238125</xdr:colOff>
                <xdr:row>23</xdr:row>
                <xdr:rowOff>542925</xdr:rowOff>
              </from>
              <to>
                <xdr:col>9</xdr:col>
                <xdr:colOff>3067050</xdr:colOff>
                <xdr:row>23</xdr:row>
                <xdr:rowOff>1085850</xdr:rowOff>
              </to>
            </anchor>
          </controlPr>
        </control>
      </mc:Choice>
      <mc:Fallback>
        <control shapeId="2076" r:id="rId263" name="ComboBox22"/>
      </mc:Fallback>
    </mc:AlternateContent>
    <mc:AlternateContent xmlns:mc="http://schemas.openxmlformats.org/markup-compatibility/2006">
      <mc:Choice Requires="x14">
        <control shapeId="2075" r:id="rId264" name="ComboBox21">
          <controlPr defaultSize="0" autoLine="0" linkedCell="K23" listFillRange="D91:D93" r:id="rId265">
            <anchor moveWithCells="1">
              <from>
                <xdr:col>9</xdr:col>
                <xdr:colOff>228600</xdr:colOff>
                <xdr:row>22</xdr:row>
                <xdr:rowOff>1200150</xdr:rowOff>
              </from>
              <to>
                <xdr:col>9</xdr:col>
                <xdr:colOff>3057525</xdr:colOff>
                <xdr:row>22</xdr:row>
                <xdr:rowOff>1733550</xdr:rowOff>
              </to>
            </anchor>
          </controlPr>
        </control>
      </mc:Choice>
      <mc:Fallback>
        <control shapeId="2075" r:id="rId264" name="ComboBox21"/>
      </mc:Fallback>
    </mc:AlternateContent>
    <mc:AlternateContent xmlns:mc="http://schemas.openxmlformats.org/markup-compatibility/2006">
      <mc:Choice Requires="x14">
        <control shapeId="2074" r:id="rId266" name="ComboBox20">
          <controlPr defaultSize="0" autoLine="0" linkedCell="K22" listFillRange="D91:D93" r:id="rId267">
            <anchor moveWithCells="1">
              <from>
                <xdr:col>9</xdr:col>
                <xdr:colOff>219075</xdr:colOff>
                <xdr:row>21</xdr:row>
                <xdr:rowOff>276225</xdr:rowOff>
              </from>
              <to>
                <xdr:col>9</xdr:col>
                <xdr:colOff>3048000</xdr:colOff>
                <xdr:row>21</xdr:row>
                <xdr:rowOff>809625</xdr:rowOff>
              </to>
            </anchor>
          </controlPr>
        </control>
      </mc:Choice>
      <mc:Fallback>
        <control shapeId="2074" r:id="rId266" name="ComboBox20"/>
      </mc:Fallback>
    </mc:AlternateContent>
    <mc:AlternateContent xmlns:mc="http://schemas.openxmlformats.org/markup-compatibility/2006">
      <mc:Choice Requires="x14">
        <control shapeId="2073" r:id="rId268" name="ComboBox19">
          <controlPr defaultSize="0" autoLine="0" linkedCell="K21" listFillRange="D91:D93" r:id="rId269">
            <anchor moveWithCells="1">
              <from>
                <xdr:col>9</xdr:col>
                <xdr:colOff>219075</xdr:colOff>
                <xdr:row>20</xdr:row>
                <xdr:rowOff>561975</xdr:rowOff>
              </from>
              <to>
                <xdr:col>9</xdr:col>
                <xdr:colOff>3048000</xdr:colOff>
                <xdr:row>20</xdr:row>
                <xdr:rowOff>1095375</xdr:rowOff>
              </to>
            </anchor>
          </controlPr>
        </control>
      </mc:Choice>
      <mc:Fallback>
        <control shapeId="2073" r:id="rId268" name="ComboBox19"/>
      </mc:Fallback>
    </mc:AlternateContent>
    <mc:AlternateContent xmlns:mc="http://schemas.openxmlformats.org/markup-compatibility/2006">
      <mc:Choice Requires="x14">
        <control shapeId="2072" r:id="rId270" name="ComboBox18">
          <controlPr defaultSize="0" autoLine="0" linkedCell="K20" listFillRange="D91:D93" r:id="rId271">
            <anchor moveWithCells="1">
              <from>
                <xdr:col>9</xdr:col>
                <xdr:colOff>219075</xdr:colOff>
                <xdr:row>19</xdr:row>
                <xdr:rowOff>85725</xdr:rowOff>
              </from>
              <to>
                <xdr:col>9</xdr:col>
                <xdr:colOff>3048000</xdr:colOff>
                <xdr:row>19</xdr:row>
                <xdr:rowOff>619125</xdr:rowOff>
              </to>
            </anchor>
          </controlPr>
        </control>
      </mc:Choice>
      <mc:Fallback>
        <control shapeId="2072" r:id="rId270" name="ComboBox18"/>
      </mc:Fallback>
    </mc:AlternateContent>
    <mc:AlternateContent xmlns:mc="http://schemas.openxmlformats.org/markup-compatibility/2006">
      <mc:Choice Requires="x14">
        <control shapeId="2071" r:id="rId272" name="ComboBox17">
          <controlPr defaultSize="0" autoLine="0" linkedCell="K19" listFillRange="D91:D93" r:id="rId273">
            <anchor moveWithCells="1">
              <from>
                <xdr:col>9</xdr:col>
                <xdr:colOff>219075</xdr:colOff>
                <xdr:row>18</xdr:row>
                <xdr:rowOff>276225</xdr:rowOff>
              </from>
              <to>
                <xdr:col>9</xdr:col>
                <xdr:colOff>3048000</xdr:colOff>
                <xdr:row>18</xdr:row>
                <xdr:rowOff>809625</xdr:rowOff>
              </to>
            </anchor>
          </controlPr>
        </control>
      </mc:Choice>
      <mc:Fallback>
        <control shapeId="2071" r:id="rId272" name="ComboBox17"/>
      </mc:Fallback>
    </mc:AlternateContent>
    <mc:AlternateContent xmlns:mc="http://schemas.openxmlformats.org/markup-compatibility/2006">
      <mc:Choice Requires="x14">
        <control shapeId="2070" r:id="rId274" name="ComboBox16">
          <controlPr defaultSize="0" autoLine="0" linkedCell="K18" listFillRange="D91:D93" r:id="rId275">
            <anchor moveWithCells="1">
              <from>
                <xdr:col>9</xdr:col>
                <xdr:colOff>238125</xdr:colOff>
                <xdr:row>17</xdr:row>
                <xdr:rowOff>276225</xdr:rowOff>
              </from>
              <to>
                <xdr:col>9</xdr:col>
                <xdr:colOff>3048000</xdr:colOff>
                <xdr:row>17</xdr:row>
                <xdr:rowOff>809625</xdr:rowOff>
              </to>
            </anchor>
          </controlPr>
        </control>
      </mc:Choice>
      <mc:Fallback>
        <control shapeId="2070" r:id="rId274" name="ComboBox16"/>
      </mc:Fallback>
    </mc:AlternateContent>
    <mc:AlternateContent xmlns:mc="http://schemas.openxmlformats.org/markup-compatibility/2006">
      <mc:Choice Requires="x14">
        <control shapeId="2069" r:id="rId276" name="ComboBox15">
          <controlPr defaultSize="0" autoLine="0" linkedCell="K17" listFillRange="D91:D93" r:id="rId277">
            <anchor moveWithCells="1">
              <from>
                <xdr:col>8</xdr:col>
                <xdr:colOff>3752850</xdr:colOff>
                <xdr:row>16</xdr:row>
                <xdr:rowOff>114300</xdr:rowOff>
              </from>
              <to>
                <xdr:col>9</xdr:col>
                <xdr:colOff>3067050</xdr:colOff>
                <xdr:row>17</xdr:row>
                <xdr:rowOff>19050</xdr:rowOff>
              </to>
            </anchor>
          </controlPr>
        </control>
      </mc:Choice>
      <mc:Fallback>
        <control shapeId="2069" r:id="rId276" name="ComboBox15"/>
      </mc:Fallback>
    </mc:AlternateContent>
    <mc:AlternateContent xmlns:mc="http://schemas.openxmlformats.org/markup-compatibility/2006">
      <mc:Choice Requires="x14">
        <control shapeId="2068" r:id="rId278" name="ComboBox14">
          <controlPr defaultSize="0" autoLine="0" linkedCell="K16" listFillRange="D91:D93" r:id="rId279">
            <anchor moveWithCells="1">
              <from>
                <xdr:col>8</xdr:col>
                <xdr:colOff>3752850</xdr:colOff>
                <xdr:row>15</xdr:row>
                <xdr:rowOff>66675</xdr:rowOff>
              </from>
              <to>
                <xdr:col>9</xdr:col>
                <xdr:colOff>3076575</xdr:colOff>
                <xdr:row>15</xdr:row>
                <xdr:rowOff>647700</xdr:rowOff>
              </to>
            </anchor>
          </controlPr>
        </control>
      </mc:Choice>
      <mc:Fallback>
        <control shapeId="2068" r:id="rId278" name="ComboBox14"/>
      </mc:Fallback>
    </mc:AlternateContent>
    <mc:AlternateContent xmlns:mc="http://schemas.openxmlformats.org/markup-compatibility/2006">
      <mc:Choice Requires="x14">
        <control shapeId="2067" r:id="rId280" name="ComboBox13">
          <controlPr defaultSize="0" autoLine="0" linkedCell="K15" listFillRange="D91:D93" r:id="rId281">
            <anchor moveWithCells="1">
              <from>
                <xdr:col>8</xdr:col>
                <xdr:colOff>3771900</xdr:colOff>
                <xdr:row>14</xdr:row>
                <xdr:rowOff>66675</xdr:rowOff>
              </from>
              <to>
                <xdr:col>9</xdr:col>
                <xdr:colOff>3086100</xdr:colOff>
                <xdr:row>15</xdr:row>
                <xdr:rowOff>0</xdr:rowOff>
              </to>
            </anchor>
          </controlPr>
        </control>
      </mc:Choice>
      <mc:Fallback>
        <control shapeId="2067" r:id="rId280" name="ComboBox13"/>
      </mc:Fallback>
    </mc:AlternateContent>
    <mc:AlternateContent xmlns:mc="http://schemas.openxmlformats.org/markup-compatibility/2006">
      <mc:Choice Requires="x14">
        <control shapeId="2066" r:id="rId282" name="ComboBox12">
          <controlPr defaultSize="0" autoLine="0" autoPict="0" linkedCell="K14" listFillRange="D91:D93" r:id="rId283">
            <anchor moveWithCells="1">
              <from>
                <xdr:col>8</xdr:col>
                <xdr:colOff>3762375</xdr:colOff>
                <xdr:row>13</xdr:row>
                <xdr:rowOff>514350</xdr:rowOff>
              </from>
              <to>
                <xdr:col>9</xdr:col>
                <xdr:colOff>3067050</xdr:colOff>
                <xdr:row>13</xdr:row>
                <xdr:rowOff>1095375</xdr:rowOff>
              </to>
            </anchor>
          </controlPr>
        </control>
      </mc:Choice>
      <mc:Fallback>
        <control shapeId="2066" r:id="rId282" name="ComboBox12"/>
      </mc:Fallback>
    </mc:AlternateContent>
    <mc:AlternateContent xmlns:mc="http://schemas.openxmlformats.org/markup-compatibility/2006">
      <mc:Choice Requires="x14">
        <control shapeId="2065" r:id="rId284" name="ComboBox11">
          <controlPr defaultSize="0" autoLine="0" linkedCell="K13" listFillRange="D91:D93" r:id="rId285">
            <anchor moveWithCells="1">
              <from>
                <xdr:col>8</xdr:col>
                <xdr:colOff>3771900</xdr:colOff>
                <xdr:row>12</xdr:row>
                <xdr:rowOff>85725</xdr:rowOff>
              </from>
              <to>
                <xdr:col>9</xdr:col>
                <xdr:colOff>3095625</xdr:colOff>
                <xdr:row>12</xdr:row>
                <xdr:rowOff>666750</xdr:rowOff>
              </to>
            </anchor>
          </controlPr>
        </control>
      </mc:Choice>
      <mc:Fallback>
        <control shapeId="2065" r:id="rId284" name="ComboBox11"/>
      </mc:Fallback>
    </mc:AlternateContent>
    <mc:AlternateContent xmlns:mc="http://schemas.openxmlformats.org/markup-compatibility/2006">
      <mc:Choice Requires="x14">
        <control shapeId="2064" r:id="rId286" name="ComboBox10">
          <controlPr defaultSize="0" autoLine="0" linkedCell="K12" listFillRange="D91:D93" r:id="rId287">
            <anchor moveWithCells="1">
              <from>
                <xdr:col>8</xdr:col>
                <xdr:colOff>3790950</xdr:colOff>
                <xdr:row>11</xdr:row>
                <xdr:rowOff>57150</xdr:rowOff>
              </from>
              <to>
                <xdr:col>9</xdr:col>
                <xdr:colOff>3105150</xdr:colOff>
                <xdr:row>11</xdr:row>
                <xdr:rowOff>638175</xdr:rowOff>
              </to>
            </anchor>
          </controlPr>
        </control>
      </mc:Choice>
      <mc:Fallback>
        <control shapeId="2064" r:id="rId286" name="ComboBox10"/>
      </mc:Fallback>
    </mc:AlternateContent>
    <mc:AlternateContent xmlns:mc="http://schemas.openxmlformats.org/markup-compatibility/2006">
      <mc:Choice Requires="x14">
        <control shapeId="2063" r:id="rId288" name="ComboBox9">
          <controlPr defaultSize="0" autoLine="0" linkedCell="K11" listFillRange="D91:D93" r:id="rId289">
            <anchor moveWithCells="1">
              <from>
                <xdr:col>8</xdr:col>
                <xdr:colOff>3771900</xdr:colOff>
                <xdr:row>10</xdr:row>
                <xdr:rowOff>57150</xdr:rowOff>
              </from>
              <to>
                <xdr:col>9</xdr:col>
                <xdr:colOff>3095625</xdr:colOff>
                <xdr:row>10</xdr:row>
                <xdr:rowOff>638175</xdr:rowOff>
              </to>
            </anchor>
          </controlPr>
        </control>
      </mc:Choice>
      <mc:Fallback>
        <control shapeId="2063" r:id="rId288" name="ComboBox9"/>
      </mc:Fallback>
    </mc:AlternateContent>
    <mc:AlternateContent xmlns:mc="http://schemas.openxmlformats.org/markup-compatibility/2006">
      <mc:Choice Requires="x14">
        <control shapeId="2062" r:id="rId290" name="ComboBox8">
          <controlPr defaultSize="0" autoLine="0" linkedCell="K10" listFillRange="D91:D93" r:id="rId291">
            <anchor moveWithCells="1">
              <from>
                <xdr:col>8</xdr:col>
                <xdr:colOff>3752850</xdr:colOff>
                <xdr:row>9</xdr:row>
                <xdr:rowOff>57150</xdr:rowOff>
              </from>
              <to>
                <xdr:col>9</xdr:col>
                <xdr:colOff>3086100</xdr:colOff>
                <xdr:row>9</xdr:row>
                <xdr:rowOff>638175</xdr:rowOff>
              </to>
            </anchor>
          </controlPr>
        </control>
      </mc:Choice>
      <mc:Fallback>
        <control shapeId="2062" r:id="rId290" name="ComboBox8"/>
      </mc:Fallback>
    </mc:AlternateContent>
    <mc:AlternateContent xmlns:mc="http://schemas.openxmlformats.org/markup-compatibility/2006">
      <mc:Choice Requires="x14">
        <control shapeId="2061" r:id="rId292" name="ComboBox7">
          <controlPr defaultSize="0" autoLine="0" linkedCell="K9" listFillRange="D91:D93" r:id="rId293">
            <anchor moveWithCells="1">
              <from>
                <xdr:col>8</xdr:col>
                <xdr:colOff>3771900</xdr:colOff>
                <xdr:row>8</xdr:row>
                <xdr:rowOff>57150</xdr:rowOff>
              </from>
              <to>
                <xdr:col>9</xdr:col>
                <xdr:colOff>3095625</xdr:colOff>
                <xdr:row>8</xdr:row>
                <xdr:rowOff>638175</xdr:rowOff>
              </to>
            </anchor>
          </controlPr>
        </control>
      </mc:Choice>
      <mc:Fallback>
        <control shapeId="2061" r:id="rId292" name="ComboBox7"/>
      </mc:Fallback>
    </mc:AlternateContent>
    <mc:AlternateContent xmlns:mc="http://schemas.openxmlformats.org/markup-compatibility/2006">
      <mc:Choice Requires="x14">
        <control shapeId="2060" r:id="rId294" name="ComboBox6">
          <controlPr defaultSize="0" autoLine="0" autoPict="0" linkedCell="K8" listFillRange="D91:D93" r:id="rId295">
            <anchor moveWithCells="1">
              <from>
                <xdr:col>8</xdr:col>
                <xdr:colOff>3733800</xdr:colOff>
                <xdr:row>7</xdr:row>
                <xdr:rowOff>247650</xdr:rowOff>
              </from>
              <to>
                <xdr:col>9</xdr:col>
                <xdr:colOff>3076575</xdr:colOff>
                <xdr:row>7</xdr:row>
                <xdr:rowOff>838200</xdr:rowOff>
              </to>
            </anchor>
          </controlPr>
        </control>
      </mc:Choice>
      <mc:Fallback>
        <control shapeId="2060" r:id="rId294" name="ComboBox6"/>
      </mc:Fallback>
    </mc:AlternateContent>
    <mc:AlternateContent xmlns:mc="http://schemas.openxmlformats.org/markup-compatibility/2006">
      <mc:Choice Requires="x14">
        <control shapeId="2059" r:id="rId296" name="ComboBox5">
          <controlPr defaultSize="0" autoLine="0" linkedCell="K7" listFillRange="D91:D93" r:id="rId297">
            <anchor moveWithCells="1">
              <from>
                <xdr:col>8</xdr:col>
                <xdr:colOff>3781425</xdr:colOff>
                <xdr:row>6</xdr:row>
                <xdr:rowOff>514350</xdr:rowOff>
              </from>
              <to>
                <xdr:col>9</xdr:col>
                <xdr:colOff>3124200</xdr:colOff>
                <xdr:row>6</xdr:row>
                <xdr:rowOff>1095375</xdr:rowOff>
              </to>
            </anchor>
          </controlPr>
        </control>
      </mc:Choice>
      <mc:Fallback>
        <control shapeId="2059" r:id="rId296" name="ComboBox5"/>
      </mc:Fallback>
    </mc:AlternateContent>
    <mc:AlternateContent xmlns:mc="http://schemas.openxmlformats.org/markup-compatibility/2006">
      <mc:Choice Requires="x14">
        <control shapeId="2058" r:id="rId298" name="ComboBox4">
          <controlPr defaultSize="0" autoLine="0" linkedCell="K6" listFillRange="D91:D93" r:id="rId299">
            <anchor moveWithCells="1">
              <from>
                <xdr:col>9</xdr:col>
                <xdr:colOff>19050</xdr:colOff>
                <xdr:row>5</xdr:row>
                <xdr:rowOff>228600</xdr:rowOff>
              </from>
              <to>
                <xdr:col>9</xdr:col>
                <xdr:colOff>3152775</xdr:colOff>
                <xdr:row>5</xdr:row>
                <xdr:rowOff>809625</xdr:rowOff>
              </to>
            </anchor>
          </controlPr>
        </control>
      </mc:Choice>
      <mc:Fallback>
        <control shapeId="2058" r:id="rId298" name="ComboBox4"/>
      </mc:Fallback>
    </mc:AlternateContent>
    <mc:AlternateContent xmlns:mc="http://schemas.openxmlformats.org/markup-compatibility/2006">
      <mc:Choice Requires="x14">
        <control shapeId="2057" r:id="rId300" name="ComboBox3">
          <controlPr defaultSize="0" autoLine="0" autoPict="0" linkedCell="K5" listFillRange="D91:D93" r:id="rId301">
            <anchor moveWithCells="1">
              <from>
                <xdr:col>9</xdr:col>
                <xdr:colOff>38100</xdr:colOff>
                <xdr:row>4</xdr:row>
                <xdr:rowOff>228600</xdr:rowOff>
              </from>
              <to>
                <xdr:col>9</xdr:col>
                <xdr:colOff>3152775</xdr:colOff>
                <xdr:row>4</xdr:row>
                <xdr:rowOff>809625</xdr:rowOff>
              </to>
            </anchor>
          </controlPr>
        </control>
      </mc:Choice>
      <mc:Fallback>
        <control shapeId="2057" r:id="rId300" name="ComboBox3"/>
      </mc:Fallback>
    </mc:AlternateContent>
    <mc:AlternateContent xmlns:mc="http://schemas.openxmlformats.org/markup-compatibility/2006">
      <mc:Choice Requires="x14">
        <control shapeId="2054" r:id="rId302" name="ComboBox2">
          <controlPr defaultSize="0" autoLine="0" autoPict="0" linkedCell="K4" listFillRange="D91:D93" r:id="rId303">
            <anchor moveWithCells="1">
              <from>
                <xdr:col>9</xdr:col>
                <xdr:colOff>57150</xdr:colOff>
                <xdr:row>3</xdr:row>
                <xdr:rowOff>57150</xdr:rowOff>
              </from>
              <to>
                <xdr:col>9</xdr:col>
                <xdr:colOff>3152775</xdr:colOff>
                <xdr:row>3</xdr:row>
                <xdr:rowOff>638175</xdr:rowOff>
              </to>
            </anchor>
          </controlPr>
        </control>
      </mc:Choice>
      <mc:Fallback>
        <control shapeId="2054" r:id="rId302" name="ComboBox2"/>
      </mc:Fallback>
    </mc:AlternateContent>
    <mc:AlternateContent xmlns:mc="http://schemas.openxmlformats.org/markup-compatibility/2006">
      <mc:Choice Requires="x14">
        <control shapeId="2052" r:id="rId304" name="ComboBox1">
          <controlPr defaultSize="0" autoLine="0" autoPict="0" linkedCell="K3" listFillRange="D91:D93" r:id="rId305">
            <anchor moveWithCells="1">
              <from>
                <xdr:col>9</xdr:col>
                <xdr:colOff>76200</xdr:colOff>
                <xdr:row>2</xdr:row>
                <xdr:rowOff>1676400</xdr:rowOff>
              </from>
              <to>
                <xdr:col>9</xdr:col>
                <xdr:colOff>3152775</xdr:colOff>
                <xdr:row>2</xdr:row>
                <xdr:rowOff>3390900</xdr:rowOff>
              </to>
            </anchor>
          </controlPr>
        </control>
      </mc:Choice>
      <mc:Fallback>
        <control shapeId="2052" r:id="rId304" name="ComboBox1"/>
      </mc:Fallback>
    </mc:AlternateContent>
    <mc:AlternateContent xmlns:mc="http://schemas.openxmlformats.org/markup-compatibility/2006">
      <mc:Choice Requires="x14">
        <control shapeId="2143" r:id="rId306" name="ComboBox87">
          <controlPr defaultSize="0" autoLine="0" linkedCell="R3" listFillRange="D96:D99" r:id="rId307">
            <anchor moveWithCells="1">
              <from>
                <xdr:col>16</xdr:col>
                <xdr:colOff>38100</xdr:colOff>
                <xdr:row>2</xdr:row>
                <xdr:rowOff>1885950</xdr:rowOff>
              </from>
              <to>
                <xdr:col>16</xdr:col>
                <xdr:colOff>3714750</xdr:colOff>
                <xdr:row>2</xdr:row>
                <xdr:rowOff>3600450</xdr:rowOff>
              </to>
            </anchor>
          </controlPr>
        </control>
      </mc:Choice>
      <mc:Fallback>
        <control shapeId="2143" r:id="rId306" name="ComboBox87"/>
      </mc:Fallback>
    </mc:AlternateContent>
    <mc:AlternateContent xmlns:mc="http://schemas.openxmlformats.org/markup-compatibility/2006">
      <mc:Choice Requires="x14">
        <control shapeId="2144" r:id="rId308" name="ComboBox88">
          <controlPr defaultSize="0" autoLine="0" linkedCell="R4" listFillRange="D96:D99" r:id="rId309">
            <anchor moveWithCells="1">
              <from>
                <xdr:col>16</xdr:col>
                <xdr:colOff>19050</xdr:colOff>
                <xdr:row>3</xdr:row>
                <xdr:rowOff>114300</xdr:rowOff>
              </from>
              <to>
                <xdr:col>16</xdr:col>
                <xdr:colOff>3714750</xdr:colOff>
                <xdr:row>3</xdr:row>
                <xdr:rowOff>609600</xdr:rowOff>
              </to>
            </anchor>
          </controlPr>
        </control>
      </mc:Choice>
      <mc:Fallback>
        <control shapeId="2144" r:id="rId308" name="ComboBox88"/>
      </mc:Fallback>
    </mc:AlternateContent>
    <mc:AlternateContent xmlns:mc="http://schemas.openxmlformats.org/markup-compatibility/2006">
      <mc:Choice Requires="x14">
        <control shapeId="2145" r:id="rId310" name="ComboBox89">
          <controlPr defaultSize="0" autoLine="0" linkedCell="R5" listFillRange="D96:D99" r:id="rId311">
            <anchor moveWithCells="1">
              <from>
                <xdr:col>16</xdr:col>
                <xdr:colOff>0</xdr:colOff>
                <xdr:row>4</xdr:row>
                <xdr:rowOff>161925</xdr:rowOff>
              </from>
              <to>
                <xdr:col>16</xdr:col>
                <xdr:colOff>3695700</xdr:colOff>
                <xdr:row>4</xdr:row>
                <xdr:rowOff>657225</xdr:rowOff>
              </to>
            </anchor>
          </controlPr>
        </control>
      </mc:Choice>
      <mc:Fallback>
        <control shapeId="2145" r:id="rId310" name="ComboBox89"/>
      </mc:Fallback>
    </mc:AlternateContent>
    <mc:AlternateContent xmlns:mc="http://schemas.openxmlformats.org/markup-compatibility/2006">
      <mc:Choice Requires="x14">
        <control shapeId="2146" r:id="rId312" name="ComboBox90">
          <controlPr defaultSize="0" autoLine="0" linkedCell="R6" listFillRange="D96:D99" r:id="rId313">
            <anchor moveWithCells="1">
              <from>
                <xdr:col>16</xdr:col>
                <xdr:colOff>19050</xdr:colOff>
                <xdr:row>5</xdr:row>
                <xdr:rowOff>161925</xdr:rowOff>
              </from>
              <to>
                <xdr:col>16</xdr:col>
                <xdr:colOff>3714750</xdr:colOff>
                <xdr:row>5</xdr:row>
                <xdr:rowOff>657225</xdr:rowOff>
              </to>
            </anchor>
          </controlPr>
        </control>
      </mc:Choice>
      <mc:Fallback>
        <control shapeId="2146" r:id="rId312" name="ComboBox90"/>
      </mc:Fallback>
    </mc:AlternateContent>
    <mc:AlternateContent xmlns:mc="http://schemas.openxmlformats.org/markup-compatibility/2006">
      <mc:Choice Requires="x14">
        <control shapeId="2147" r:id="rId314" name="ComboBox91">
          <controlPr defaultSize="0" autoLine="0" linkedCell="R7" listFillRange="D96:D99" r:id="rId315">
            <anchor moveWithCells="1">
              <from>
                <xdr:col>16</xdr:col>
                <xdr:colOff>19050</xdr:colOff>
                <xdr:row>6</xdr:row>
                <xdr:rowOff>495300</xdr:rowOff>
              </from>
              <to>
                <xdr:col>16</xdr:col>
                <xdr:colOff>3714750</xdr:colOff>
                <xdr:row>6</xdr:row>
                <xdr:rowOff>990600</xdr:rowOff>
              </to>
            </anchor>
          </controlPr>
        </control>
      </mc:Choice>
      <mc:Fallback>
        <control shapeId="2147" r:id="rId314" name="ComboBox91"/>
      </mc:Fallback>
    </mc:AlternateContent>
    <mc:AlternateContent xmlns:mc="http://schemas.openxmlformats.org/markup-compatibility/2006">
      <mc:Choice Requires="x14">
        <control shapeId="2148" r:id="rId316" name="ComboBox92">
          <controlPr defaultSize="0" autoLine="0" linkedCell="R8" listFillRange="D96:D99" r:id="rId317">
            <anchor moveWithCells="1">
              <from>
                <xdr:col>16</xdr:col>
                <xdr:colOff>0</xdr:colOff>
                <xdr:row>7</xdr:row>
                <xdr:rowOff>266700</xdr:rowOff>
              </from>
              <to>
                <xdr:col>16</xdr:col>
                <xdr:colOff>3695700</xdr:colOff>
                <xdr:row>7</xdr:row>
                <xdr:rowOff>771525</xdr:rowOff>
              </to>
            </anchor>
          </controlPr>
        </control>
      </mc:Choice>
      <mc:Fallback>
        <control shapeId="2148" r:id="rId316" name="ComboBox92"/>
      </mc:Fallback>
    </mc:AlternateContent>
    <mc:AlternateContent xmlns:mc="http://schemas.openxmlformats.org/markup-compatibility/2006">
      <mc:Choice Requires="x14">
        <control shapeId="2149" r:id="rId318" name="ComboBox93">
          <controlPr defaultSize="0" autoLine="0" linkedCell="R9" listFillRange="D96:D99" r:id="rId319">
            <anchor moveWithCells="1">
              <from>
                <xdr:col>15</xdr:col>
                <xdr:colOff>8420100</xdr:colOff>
                <xdr:row>8</xdr:row>
                <xdr:rowOff>76200</xdr:rowOff>
              </from>
              <to>
                <xdr:col>16</xdr:col>
                <xdr:colOff>3667125</xdr:colOff>
                <xdr:row>8</xdr:row>
                <xdr:rowOff>571500</xdr:rowOff>
              </to>
            </anchor>
          </controlPr>
        </control>
      </mc:Choice>
      <mc:Fallback>
        <control shapeId="2149" r:id="rId318" name="ComboBox93"/>
      </mc:Fallback>
    </mc:AlternateContent>
    <mc:AlternateContent xmlns:mc="http://schemas.openxmlformats.org/markup-compatibility/2006">
      <mc:Choice Requires="x14">
        <control shapeId="2150" r:id="rId320" name="ComboBox94">
          <controlPr defaultSize="0" autoLine="0" linkedCell="R10" listFillRange="D96:D99" r:id="rId321">
            <anchor moveWithCells="1">
              <from>
                <xdr:col>15</xdr:col>
                <xdr:colOff>8382000</xdr:colOff>
                <xdr:row>9</xdr:row>
                <xdr:rowOff>95250</xdr:rowOff>
              </from>
              <to>
                <xdr:col>16</xdr:col>
                <xdr:colOff>3629025</xdr:colOff>
                <xdr:row>9</xdr:row>
                <xdr:rowOff>581025</xdr:rowOff>
              </to>
            </anchor>
          </controlPr>
        </control>
      </mc:Choice>
      <mc:Fallback>
        <control shapeId="2150" r:id="rId320" name="ComboBox94"/>
      </mc:Fallback>
    </mc:AlternateContent>
    <mc:AlternateContent xmlns:mc="http://schemas.openxmlformats.org/markup-compatibility/2006">
      <mc:Choice Requires="x14">
        <control shapeId="2151" r:id="rId322" name="ComboBox95">
          <controlPr defaultSize="0" autoLine="0" linkedCell="R11" listFillRange="D96:D99" r:id="rId323">
            <anchor moveWithCells="1">
              <from>
                <xdr:col>15</xdr:col>
                <xdr:colOff>8382000</xdr:colOff>
                <xdr:row>10</xdr:row>
                <xdr:rowOff>114300</xdr:rowOff>
              </from>
              <to>
                <xdr:col>16</xdr:col>
                <xdr:colOff>3629025</xdr:colOff>
                <xdr:row>10</xdr:row>
                <xdr:rowOff>600075</xdr:rowOff>
              </to>
            </anchor>
          </controlPr>
        </control>
      </mc:Choice>
      <mc:Fallback>
        <control shapeId="2151" r:id="rId322" name="ComboBox95"/>
      </mc:Fallback>
    </mc:AlternateContent>
    <mc:AlternateContent xmlns:mc="http://schemas.openxmlformats.org/markup-compatibility/2006">
      <mc:Choice Requires="x14">
        <control shapeId="2152" r:id="rId324" name="ComboBox96">
          <controlPr defaultSize="0" autoLine="0" linkedCell="R12" listFillRange="D96:D99" r:id="rId325">
            <anchor moveWithCells="1">
              <from>
                <xdr:col>15</xdr:col>
                <xdr:colOff>8362950</xdr:colOff>
                <xdr:row>11</xdr:row>
                <xdr:rowOff>133350</xdr:rowOff>
              </from>
              <to>
                <xdr:col>16</xdr:col>
                <xdr:colOff>3609975</xdr:colOff>
                <xdr:row>11</xdr:row>
                <xdr:rowOff>628650</xdr:rowOff>
              </to>
            </anchor>
          </controlPr>
        </control>
      </mc:Choice>
      <mc:Fallback>
        <control shapeId="2152" r:id="rId324" name="ComboBox96"/>
      </mc:Fallback>
    </mc:AlternateContent>
    <mc:AlternateContent xmlns:mc="http://schemas.openxmlformats.org/markup-compatibility/2006">
      <mc:Choice Requires="x14">
        <control shapeId="2156" r:id="rId326" name="ComboBox97">
          <controlPr defaultSize="0" autoLine="0" linkedCell="R13" listFillRange="D96:D99" r:id="rId327">
            <anchor moveWithCells="1">
              <from>
                <xdr:col>15</xdr:col>
                <xdr:colOff>8429625</xdr:colOff>
                <xdr:row>12</xdr:row>
                <xdr:rowOff>152400</xdr:rowOff>
              </from>
              <to>
                <xdr:col>16</xdr:col>
                <xdr:colOff>3676650</xdr:colOff>
                <xdr:row>12</xdr:row>
                <xdr:rowOff>647700</xdr:rowOff>
              </to>
            </anchor>
          </controlPr>
        </control>
      </mc:Choice>
      <mc:Fallback>
        <control shapeId="2156" r:id="rId326" name="ComboBox97"/>
      </mc:Fallback>
    </mc:AlternateContent>
    <mc:AlternateContent xmlns:mc="http://schemas.openxmlformats.org/markup-compatibility/2006">
      <mc:Choice Requires="x14">
        <control shapeId="2157" r:id="rId328" name="ComboBox98">
          <controlPr defaultSize="0" autoLine="0" linkedCell="R14" listFillRange="D96:D99" r:id="rId329">
            <anchor moveWithCells="1">
              <from>
                <xdr:col>15</xdr:col>
                <xdr:colOff>8410575</xdr:colOff>
                <xdr:row>13</xdr:row>
                <xdr:rowOff>466725</xdr:rowOff>
              </from>
              <to>
                <xdr:col>16</xdr:col>
                <xdr:colOff>3667125</xdr:colOff>
                <xdr:row>13</xdr:row>
                <xdr:rowOff>962025</xdr:rowOff>
              </to>
            </anchor>
          </controlPr>
        </control>
      </mc:Choice>
      <mc:Fallback>
        <control shapeId="2157" r:id="rId328" name="ComboBox98"/>
      </mc:Fallback>
    </mc:AlternateContent>
    <mc:AlternateContent xmlns:mc="http://schemas.openxmlformats.org/markup-compatibility/2006">
      <mc:Choice Requires="x14">
        <control shapeId="2159" r:id="rId330" name="ComboBox99">
          <controlPr defaultSize="0" autoLine="0" linkedCell="R15" listFillRange="D96:D99" r:id="rId331">
            <anchor moveWithCells="1">
              <from>
                <xdr:col>15</xdr:col>
                <xdr:colOff>8410575</xdr:colOff>
                <xdr:row>14</xdr:row>
                <xdr:rowOff>85725</xdr:rowOff>
              </from>
              <to>
                <xdr:col>16</xdr:col>
                <xdr:colOff>3667125</xdr:colOff>
                <xdr:row>14</xdr:row>
                <xdr:rowOff>581025</xdr:rowOff>
              </to>
            </anchor>
          </controlPr>
        </control>
      </mc:Choice>
      <mc:Fallback>
        <control shapeId="2159" r:id="rId330" name="ComboBox99"/>
      </mc:Fallback>
    </mc:AlternateContent>
    <mc:AlternateContent xmlns:mc="http://schemas.openxmlformats.org/markup-compatibility/2006">
      <mc:Choice Requires="x14">
        <control shapeId="2161" r:id="rId332" name="ComboBox100">
          <controlPr defaultSize="0" autoLine="0" linkedCell="R16" listFillRange="D96:D99" r:id="rId333">
            <anchor moveWithCells="1">
              <from>
                <xdr:col>15</xdr:col>
                <xdr:colOff>8410575</xdr:colOff>
                <xdr:row>15</xdr:row>
                <xdr:rowOff>85725</xdr:rowOff>
              </from>
              <to>
                <xdr:col>16</xdr:col>
                <xdr:colOff>3676650</xdr:colOff>
                <xdr:row>15</xdr:row>
                <xdr:rowOff>581025</xdr:rowOff>
              </to>
            </anchor>
          </controlPr>
        </control>
      </mc:Choice>
      <mc:Fallback>
        <control shapeId="2161" r:id="rId332" name="ComboBox100"/>
      </mc:Fallback>
    </mc:AlternateContent>
    <mc:AlternateContent xmlns:mc="http://schemas.openxmlformats.org/markup-compatibility/2006">
      <mc:Choice Requires="x14">
        <control shapeId="2162" r:id="rId334" name="ComboBox101">
          <controlPr defaultSize="0" autoLine="0" linkedCell="R17" listFillRange="D96:D99" r:id="rId335">
            <anchor moveWithCells="1">
              <from>
                <xdr:col>15</xdr:col>
                <xdr:colOff>8429625</xdr:colOff>
                <xdr:row>16</xdr:row>
                <xdr:rowOff>123825</xdr:rowOff>
              </from>
              <to>
                <xdr:col>16</xdr:col>
                <xdr:colOff>3686175</xdr:colOff>
                <xdr:row>16</xdr:row>
                <xdr:rowOff>619125</xdr:rowOff>
              </to>
            </anchor>
          </controlPr>
        </control>
      </mc:Choice>
      <mc:Fallback>
        <control shapeId="2162" r:id="rId334" name="ComboBox101"/>
      </mc:Fallback>
    </mc:AlternateContent>
    <mc:AlternateContent xmlns:mc="http://schemas.openxmlformats.org/markup-compatibility/2006">
      <mc:Choice Requires="x14">
        <control shapeId="2163" r:id="rId336" name="ComboBox102">
          <controlPr defaultSize="0" autoLine="0" linkedCell="R18" listFillRange="D96:D99" r:id="rId337">
            <anchor moveWithCells="1">
              <from>
                <xdr:col>15</xdr:col>
                <xdr:colOff>8410575</xdr:colOff>
                <xdr:row>17</xdr:row>
                <xdr:rowOff>276225</xdr:rowOff>
              </from>
              <to>
                <xdr:col>16</xdr:col>
                <xdr:colOff>3676650</xdr:colOff>
                <xdr:row>17</xdr:row>
                <xdr:rowOff>771525</xdr:rowOff>
              </to>
            </anchor>
          </controlPr>
        </control>
      </mc:Choice>
      <mc:Fallback>
        <control shapeId="2163" r:id="rId336" name="ComboBox102"/>
      </mc:Fallback>
    </mc:AlternateContent>
    <mc:AlternateContent xmlns:mc="http://schemas.openxmlformats.org/markup-compatibility/2006">
      <mc:Choice Requires="x14">
        <control shapeId="2164" r:id="rId338" name="ComboBox103">
          <controlPr defaultSize="0" autoLine="0" linkedCell="R19" listFillRange="D96:D99" r:id="rId339">
            <anchor moveWithCells="1">
              <from>
                <xdr:col>15</xdr:col>
                <xdr:colOff>8401050</xdr:colOff>
                <xdr:row>18</xdr:row>
                <xdr:rowOff>295275</xdr:rowOff>
              </from>
              <to>
                <xdr:col>16</xdr:col>
                <xdr:colOff>3667125</xdr:colOff>
                <xdr:row>18</xdr:row>
                <xdr:rowOff>790575</xdr:rowOff>
              </to>
            </anchor>
          </controlPr>
        </control>
      </mc:Choice>
      <mc:Fallback>
        <control shapeId="2164" r:id="rId338" name="ComboBox103"/>
      </mc:Fallback>
    </mc:AlternateContent>
    <mc:AlternateContent xmlns:mc="http://schemas.openxmlformats.org/markup-compatibility/2006">
      <mc:Choice Requires="x14">
        <control shapeId="2165" r:id="rId340" name="ComboBox104">
          <controlPr defaultSize="0" autoLine="0" linkedCell="R20" listFillRange="D96:D99" r:id="rId341">
            <anchor moveWithCells="1">
              <from>
                <xdr:col>15</xdr:col>
                <xdr:colOff>8391525</xdr:colOff>
                <xdr:row>19</xdr:row>
                <xdr:rowOff>66675</xdr:rowOff>
              </from>
              <to>
                <xdr:col>16</xdr:col>
                <xdr:colOff>3657600</xdr:colOff>
                <xdr:row>19</xdr:row>
                <xdr:rowOff>571500</xdr:rowOff>
              </to>
            </anchor>
          </controlPr>
        </control>
      </mc:Choice>
      <mc:Fallback>
        <control shapeId="2165" r:id="rId340" name="ComboBox104"/>
      </mc:Fallback>
    </mc:AlternateContent>
    <mc:AlternateContent xmlns:mc="http://schemas.openxmlformats.org/markup-compatibility/2006">
      <mc:Choice Requires="x14">
        <control shapeId="2166" r:id="rId342" name="ComboBox105">
          <controlPr defaultSize="0" autoLine="0" linkedCell="R21" listFillRange="D96:D99" r:id="rId343">
            <anchor moveWithCells="1">
              <from>
                <xdr:col>15</xdr:col>
                <xdr:colOff>8343900</xdr:colOff>
                <xdr:row>20</xdr:row>
                <xdr:rowOff>504825</xdr:rowOff>
              </from>
              <to>
                <xdr:col>16</xdr:col>
                <xdr:colOff>3619500</xdr:colOff>
                <xdr:row>20</xdr:row>
                <xdr:rowOff>1000125</xdr:rowOff>
              </to>
            </anchor>
          </controlPr>
        </control>
      </mc:Choice>
      <mc:Fallback>
        <control shapeId="2166" r:id="rId342" name="ComboBox105"/>
      </mc:Fallback>
    </mc:AlternateContent>
    <mc:AlternateContent xmlns:mc="http://schemas.openxmlformats.org/markup-compatibility/2006">
      <mc:Choice Requires="x14">
        <control shapeId="2167" r:id="rId344" name="ComboBox106">
          <controlPr defaultSize="0" autoLine="0" linkedCell="R22" listFillRange="D96:D99" r:id="rId345">
            <anchor moveWithCells="1">
              <from>
                <xdr:col>15</xdr:col>
                <xdr:colOff>8420100</xdr:colOff>
                <xdr:row>21</xdr:row>
                <xdr:rowOff>228600</xdr:rowOff>
              </from>
              <to>
                <xdr:col>16</xdr:col>
                <xdr:colOff>3686175</xdr:colOff>
                <xdr:row>21</xdr:row>
                <xdr:rowOff>723900</xdr:rowOff>
              </to>
            </anchor>
          </controlPr>
        </control>
      </mc:Choice>
      <mc:Fallback>
        <control shapeId="2167" r:id="rId344" name="ComboBox106"/>
      </mc:Fallback>
    </mc:AlternateContent>
    <mc:AlternateContent xmlns:mc="http://schemas.openxmlformats.org/markup-compatibility/2006">
      <mc:Choice Requires="x14">
        <control shapeId="2168" r:id="rId346" name="ComboBox107">
          <controlPr defaultSize="0" autoLine="0" linkedCell="R23" listFillRange="D96:D99" r:id="rId347">
            <anchor moveWithCells="1">
              <from>
                <xdr:col>15</xdr:col>
                <xdr:colOff>8429625</xdr:colOff>
                <xdr:row>22</xdr:row>
                <xdr:rowOff>914400</xdr:rowOff>
              </from>
              <to>
                <xdr:col>16</xdr:col>
                <xdr:colOff>3695700</xdr:colOff>
                <xdr:row>22</xdr:row>
                <xdr:rowOff>1409700</xdr:rowOff>
              </to>
            </anchor>
          </controlPr>
        </control>
      </mc:Choice>
      <mc:Fallback>
        <control shapeId="2168" r:id="rId346" name="ComboBox107"/>
      </mc:Fallback>
    </mc:AlternateContent>
    <mc:AlternateContent xmlns:mc="http://schemas.openxmlformats.org/markup-compatibility/2006">
      <mc:Choice Requires="x14">
        <control shapeId="2169" r:id="rId348" name="ComboBox108">
          <controlPr defaultSize="0" autoLine="0" linkedCell="R24" listFillRange="D96:D99" r:id="rId349">
            <anchor moveWithCells="1">
              <from>
                <xdr:col>15</xdr:col>
                <xdr:colOff>8401050</xdr:colOff>
                <xdr:row>23</xdr:row>
                <xdr:rowOff>619125</xdr:rowOff>
              </from>
              <to>
                <xdr:col>16</xdr:col>
                <xdr:colOff>3667125</xdr:colOff>
                <xdr:row>23</xdr:row>
                <xdr:rowOff>1114425</xdr:rowOff>
              </to>
            </anchor>
          </controlPr>
        </control>
      </mc:Choice>
      <mc:Fallback>
        <control shapeId="2169" r:id="rId348" name="ComboBox108"/>
      </mc:Fallback>
    </mc:AlternateContent>
    <mc:AlternateContent xmlns:mc="http://schemas.openxmlformats.org/markup-compatibility/2006">
      <mc:Choice Requires="x14">
        <control shapeId="2170" r:id="rId350" name="ComboBox109">
          <controlPr defaultSize="0" autoLine="0" linkedCell="R25" listFillRange="D96:D99" r:id="rId351">
            <anchor moveWithCells="1">
              <from>
                <xdr:col>15</xdr:col>
                <xdr:colOff>8429625</xdr:colOff>
                <xdr:row>24</xdr:row>
                <xdr:rowOff>304800</xdr:rowOff>
              </from>
              <to>
                <xdr:col>16</xdr:col>
                <xdr:colOff>3695700</xdr:colOff>
                <xdr:row>24</xdr:row>
                <xdr:rowOff>800100</xdr:rowOff>
              </to>
            </anchor>
          </controlPr>
        </control>
      </mc:Choice>
      <mc:Fallback>
        <control shapeId="2170" r:id="rId350" name="ComboBox109"/>
      </mc:Fallback>
    </mc:AlternateContent>
    <mc:AlternateContent xmlns:mc="http://schemas.openxmlformats.org/markup-compatibility/2006">
      <mc:Choice Requires="x14">
        <control shapeId="2171" r:id="rId352" name="ComboBox110">
          <controlPr defaultSize="0" autoLine="0" linkedCell="R26" listFillRange="D96:D99" r:id="rId353">
            <anchor moveWithCells="1">
              <from>
                <xdr:col>15</xdr:col>
                <xdr:colOff>8401050</xdr:colOff>
                <xdr:row>25</xdr:row>
                <xdr:rowOff>180975</xdr:rowOff>
              </from>
              <to>
                <xdr:col>16</xdr:col>
                <xdr:colOff>3667125</xdr:colOff>
                <xdr:row>25</xdr:row>
                <xdr:rowOff>676275</xdr:rowOff>
              </to>
            </anchor>
          </controlPr>
        </control>
      </mc:Choice>
      <mc:Fallback>
        <control shapeId="2171" r:id="rId352" name="ComboBox110"/>
      </mc:Fallback>
    </mc:AlternateContent>
    <mc:AlternateContent xmlns:mc="http://schemas.openxmlformats.org/markup-compatibility/2006">
      <mc:Choice Requires="x14">
        <control shapeId="2172" r:id="rId354" name="ComboBox111">
          <controlPr defaultSize="0" autoLine="0" linkedCell="R27" listFillRange="D96:D99" r:id="rId355">
            <anchor moveWithCells="1">
              <from>
                <xdr:col>15</xdr:col>
                <xdr:colOff>8401050</xdr:colOff>
                <xdr:row>26</xdr:row>
                <xdr:rowOff>533400</xdr:rowOff>
              </from>
              <to>
                <xdr:col>16</xdr:col>
                <xdr:colOff>3667125</xdr:colOff>
                <xdr:row>26</xdr:row>
                <xdr:rowOff>1028700</xdr:rowOff>
              </to>
            </anchor>
          </controlPr>
        </control>
      </mc:Choice>
      <mc:Fallback>
        <control shapeId="2172" r:id="rId354" name="ComboBox111"/>
      </mc:Fallback>
    </mc:AlternateContent>
    <mc:AlternateContent xmlns:mc="http://schemas.openxmlformats.org/markup-compatibility/2006">
      <mc:Choice Requires="x14">
        <control shapeId="2175" r:id="rId356" name="ComboBox114">
          <controlPr defaultSize="0" autoLine="0" linkedCell="R28" listFillRange="D96:D99" r:id="rId357">
            <anchor moveWithCells="1">
              <from>
                <xdr:col>15</xdr:col>
                <xdr:colOff>8429625</xdr:colOff>
                <xdr:row>27</xdr:row>
                <xdr:rowOff>266700</xdr:rowOff>
              </from>
              <to>
                <xdr:col>16</xdr:col>
                <xdr:colOff>3695700</xdr:colOff>
                <xdr:row>27</xdr:row>
                <xdr:rowOff>762000</xdr:rowOff>
              </to>
            </anchor>
          </controlPr>
        </control>
      </mc:Choice>
      <mc:Fallback>
        <control shapeId="2175" r:id="rId356" name="ComboBox114"/>
      </mc:Fallback>
    </mc:AlternateContent>
    <mc:AlternateContent xmlns:mc="http://schemas.openxmlformats.org/markup-compatibility/2006">
      <mc:Choice Requires="x14">
        <control shapeId="2176" r:id="rId358" name="ComboBox115">
          <controlPr defaultSize="0" autoLine="0" linkedCell="R29" listFillRange="D96:D99" r:id="rId359">
            <anchor moveWithCells="1">
              <from>
                <xdr:col>15</xdr:col>
                <xdr:colOff>8401050</xdr:colOff>
                <xdr:row>28</xdr:row>
                <xdr:rowOff>38100</xdr:rowOff>
              </from>
              <to>
                <xdr:col>16</xdr:col>
                <xdr:colOff>3667125</xdr:colOff>
                <xdr:row>28</xdr:row>
                <xdr:rowOff>542925</xdr:rowOff>
              </to>
            </anchor>
          </controlPr>
        </control>
      </mc:Choice>
      <mc:Fallback>
        <control shapeId="2176" r:id="rId358" name="ComboBox115"/>
      </mc:Fallback>
    </mc:AlternateContent>
    <mc:AlternateContent xmlns:mc="http://schemas.openxmlformats.org/markup-compatibility/2006">
      <mc:Choice Requires="x14">
        <control shapeId="2177" r:id="rId360" name="ComboBox116">
          <controlPr defaultSize="0" autoLine="0" linkedCell="R30" listFillRange="D96:D99" r:id="rId361">
            <anchor moveWithCells="1">
              <from>
                <xdr:col>15</xdr:col>
                <xdr:colOff>8410575</xdr:colOff>
                <xdr:row>29</xdr:row>
                <xdr:rowOff>133350</xdr:rowOff>
              </from>
              <to>
                <xdr:col>16</xdr:col>
                <xdr:colOff>3676650</xdr:colOff>
                <xdr:row>29</xdr:row>
                <xdr:rowOff>628650</xdr:rowOff>
              </to>
            </anchor>
          </controlPr>
        </control>
      </mc:Choice>
      <mc:Fallback>
        <control shapeId="2177" r:id="rId360" name="ComboBox116"/>
      </mc:Fallback>
    </mc:AlternateContent>
    <mc:AlternateContent xmlns:mc="http://schemas.openxmlformats.org/markup-compatibility/2006">
      <mc:Choice Requires="x14">
        <control shapeId="2179" r:id="rId362" name="ComboBox118">
          <controlPr defaultSize="0" autoLine="0" linkedCell="R31" listFillRange="D96:D99" r:id="rId363">
            <anchor moveWithCells="1">
              <from>
                <xdr:col>15</xdr:col>
                <xdr:colOff>8410575</xdr:colOff>
                <xdr:row>30</xdr:row>
                <xdr:rowOff>85725</xdr:rowOff>
              </from>
              <to>
                <xdr:col>16</xdr:col>
                <xdr:colOff>3676650</xdr:colOff>
                <xdr:row>30</xdr:row>
                <xdr:rowOff>581025</xdr:rowOff>
              </to>
            </anchor>
          </controlPr>
        </control>
      </mc:Choice>
      <mc:Fallback>
        <control shapeId="2179" r:id="rId362" name="ComboBox118"/>
      </mc:Fallback>
    </mc:AlternateContent>
    <mc:AlternateContent xmlns:mc="http://schemas.openxmlformats.org/markup-compatibility/2006">
      <mc:Choice Requires="x14">
        <control shapeId="2180" r:id="rId364" name="ComboBox119">
          <controlPr defaultSize="0" autoLine="0" linkedCell="R32" listFillRange="D96:D99" r:id="rId365">
            <anchor moveWithCells="1">
              <from>
                <xdr:col>15</xdr:col>
                <xdr:colOff>8420100</xdr:colOff>
                <xdr:row>31</xdr:row>
                <xdr:rowOff>95250</xdr:rowOff>
              </from>
              <to>
                <xdr:col>16</xdr:col>
                <xdr:colOff>3695700</xdr:colOff>
                <xdr:row>31</xdr:row>
                <xdr:rowOff>590550</xdr:rowOff>
              </to>
            </anchor>
          </controlPr>
        </control>
      </mc:Choice>
      <mc:Fallback>
        <control shapeId="2180" r:id="rId364" name="ComboBox119"/>
      </mc:Fallback>
    </mc:AlternateContent>
    <mc:AlternateContent xmlns:mc="http://schemas.openxmlformats.org/markup-compatibility/2006">
      <mc:Choice Requires="x14">
        <control shapeId="2181" r:id="rId366" name="ComboBox120">
          <controlPr defaultSize="0" autoLine="0" linkedCell="R33" listFillRange="D96:D99" r:id="rId367">
            <anchor moveWithCells="1">
              <from>
                <xdr:col>15</xdr:col>
                <xdr:colOff>8429625</xdr:colOff>
                <xdr:row>32</xdr:row>
                <xdr:rowOff>85725</xdr:rowOff>
              </from>
              <to>
                <xdr:col>16</xdr:col>
                <xdr:colOff>3695700</xdr:colOff>
                <xdr:row>32</xdr:row>
                <xdr:rowOff>581025</xdr:rowOff>
              </to>
            </anchor>
          </controlPr>
        </control>
      </mc:Choice>
      <mc:Fallback>
        <control shapeId="2181" r:id="rId366" name="ComboBox120"/>
      </mc:Fallback>
    </mc:AlternateContent>
    <mc:AlternateContent xmlns:mc="http://schemas.openxmlformats.org/markup-compatibility/2006">
      <mc:Choice Requires="x14">
        <control shapeId="2182" r:id="rId368" name="ComboBox121">
          <controlPr defaultSize="0" autoLine="0" linkedCell="R34" listFillRange="D96:D99" r:id="rId369">
            <anchor moveWithCells="1">
              <from>
                <xdr:col>15</xdr:col>
                <xdr:colOff>8420100</xdr:colOff>
                <xdr:row>33</xdr:row>
                <xdr:rowOff>304800</xdr:rowOff>
              </from>
              <to>
                <xdr:col>16</xdr:col>
                <xdr:colOff>3686175</xdr:colOff>
                <xdr:row>33</xdr:row>
                <xdr:rowOff>800100</xdr:rowOff>
              </to>
            </anchor>
          </controlPr>
        </control>
      </mc:Choice>
      <mc:Fallback>
        <control shapeId="2182" r:id="rId368" name="ComboBox121"/>
      </mc:Fallback>
    </mc:AlternateContent>
    <mc:AlternateContent xmlns:mc="http://schemas.openxmlformats.org/markup-compatibility/2006">
      <mc:Choice Requires="x14">
        <control shapeId="2184" r:id="rId370" name="ComboBox113">
          <controlPr defaultSize="0" autoLine="0" linkedCell="R35" listFillRange="D96:D99" r:id="rId371">
            <anchor moveWithCells="1">
              <from>
                <xdr:col>15</xdr:col>
                <xdr:colOff>8420100</xdr:colOff>
                <xdr:row>34</xdr:row>
                <xdr:rowOff>76200</xdr:rowOff>
              </from>
              <to>
                <xdr:col>16</xdr:col>
                <xdr:colOff>3686175</xdr:colOff>
                <xdr:row>34</xdr:row>
                <xdr:rowOff>581025</xdr:rowOff>
              </to>
            </anchor>
          </controlPr>
        </control>
      </mc:Choice>
      <mc:Fallback>
        <control shapeId="2184" r:id="rId370" name="ComboBox113"/>
      </mc:Fallback>
    </mc:AlternateContent>
    <mc:AlternateContent xmlns:mc="http://schemas.openxmlformats.org/markup-compatibility/2006">
      <mc:Choice Requires="x14">
        <control shapeId="2185" r:id="rId372" name="ComboBox112">
          <controlPr defaultSize="0" autoLine="0" linkedCell="R36" listFillRange="D96:D99" r:id="rId373">
            <anchor moveWithCells="1">
              <from>
                <xdr:col>15</xdr:col>
                <xdr:colOff>8401050</xdr:colOff>
                <xdr:row>35</xdr:row>
                <xdr:rowOff>123825</xdr:rowOff>
              </from>
              <to>
                <xdr:col>16</xdr:col>
                <xdr:colOff>3667125</xdr:colOff>
                <xdr:row>35</xdr:row>
                <xdr:rowOff>619125</xdr:rowOff>
              </to>
            </anchor>
          </controlPr>
        </control>
      </mc:Choice>
      <mc:Fallback>
        <control shapeId="2185" r:id="rId372" name="ComboBox112"/>
      </mc:Fallback>
    </mc:AlternateContent>
    <mc:AlternateContent xmlns:mc="http://schemas.openxmlformats.org/markup-compatibility/2006">
      <mc:Choice Requires="x14">
        <control shapeId="2186" r:id="rId374" name="ComboBox117">
          <controlPr defaultSize="0" autoLine="0" linkedCell="R37" listFillRange="D96:D99" r:id="rId375">
            <anchor moveWithCells="1">
              <from>
                <xdr:col>15</xdr:col>
                <xdr:colOff>8382000</xdr:colOff>
                <xdr:row>36</xdr:row>
                <xdr:rowOff>123825</xdr:rowOff>
              </from>
              <to>
                <xdr:col>16</xdr:col>
                <xdr:colOff>3648075</xdr:colOff>
                <xdr:row>36</xdr:row>
                <xdr:rowOff>619125</xdr:rowOff>
              </to>
            </anchor>
          </controlPr>
        </control>
      </mc:Choice>
      <mc:Fallback>
        <control shapeId="2186" r:id="rId374" name="ComboBox117"/>
      </mc:Fallback>
    </mc:AlternateContent>
    <mc:AlternateContent xmlns:mc="http://schemas.openxmlformats.org/markup-compatibility/2006">
      <mc:Choice Requires="x14">
        <control shapeId="2187" r:id="rId376" name="ComboBox122">
          <controlPr defaultSize="0" autoLine="0" linkedCell="R38" listFillRange="D96:D99" r:id="rId377">
            <anchor moveWithCells="1">
              <from>
                <xdr:col>15</xdr:col>
                <xdr:colOff>8391525</xdr:colOff>
                <xdr:row>37</xdr:row>
                <xdr:rowOff>57150</xdr:rowOff>
              </from>
              <to>
                <xdr:col>16</xdr:col>
                <xdr:colOff>3657600</xdr:colOff>
                <xdr:row>37</xdr:row>
                <xdr:rowOff>552450</xdr:rowOff>
              </to>
            </anchor>
          </controlPr>
        </control>
      </mc:Choice>
      <mc:Fallback>
        <control shapeId="2187" r:id="rId376" name="ComboBox122"/>
      </mc:Fallback>
    </mc:AlternateContent>
    <mc:AlternateContent xmlns:mc="http://schemas.openxmlformats.org/markup-compatibility/2006">
      <mc:Choice Requires="x14">
        <control shapeId="2188" r:id="rId378" name="ComboBox123">
          <controlPr defaultSize="0" autoLine="0" linkedCell="R39" listFillRange="D96:D99" r:id="rId379">
            <anchor moveWithCells="1">
              <from>
                <xdr:col>15</xdr:col>
                <xdr:colOff>8420100</xdr:colOff>
                <xdr:row>38</xdr:row>
                <xdr:rowOff>390525</xdr:rowOff>
              </from>
              <to>
                <xdr:col>16</xdr:col>
                <xdr:colOff>3686175</xdr:colOff>
                <xdr:row>38</xdr:row>
                <xdr:rowOff>885825</xdr:rowOff>
              </to>
            </anchor>
          </controlPr>
        </control>
      </mc:Choice>
      <mc:Fallback>
        <control shapeId="2188" r:id="rId378" name="ComboBox123"/>
      </mc:Fallback>
    </mc:AlternateContent>
    <mc:AlternateContent xmlns:mc="http://schemas.openxmlformats.org/markup-compatibility/2006">
      <mc:Choice Requires="x14">
        <control shapeId="2189" r:id="rId380" name="ComboBox124">
          <controlPr defaultSize="0" autoLine="0" linkedCell="R40" listFillRange="D96:D99" r:id="rId381">
            <anchor moveWithCells="1">
              <from>
                <xdr:col>15</xdr:col>
                <xdr:colOff>8420100</xdr:colOff>
                <xdr:row>39</xdr:row>
                <xdr:rowOff>228600</xdr:rowOff>
              </from>
              <to>
                <xdr:col>16</xdr:col>
                <xdr:colOff>3686175</xdr:colOff>
                <xdr:row>39</xdr:row>
                <xdr:rowOff>723900</xdr:rowOff>
              </to>
            </anchor>
          </controlPr>
        </control>
      </mc:Choice>
      <mc:Fallback>
        <control shapeId="2189" r:id="rId380" name="ComboBox124"/>
      </mc:Fallback>
    </mc:AlternateContent>
    <mc:AlternateContent xmlns:mc="http://schemas.openxmlformats.org/markup-compatibility/2006">
      <mc:Choice Requires="x14">
        <control shapeId="2190" r:id="rId382" name="ComboBox125">
          <controlPr defaultSize="0" autoLine="0" linkedCell="R41" listFillRange="D96:D99" r:id="rId383">
            <anchor moveWithCells="1">
              <from>
                <xdr:col>15</xdr:col>
                <xdr:colOff>8429625</xdr:colOff>
                <xdr:row>40</xdr:row>
                <xdr:rowOff>57150</xdr:rowOff>
              </from>
              <to>
                <xdr:col>16</xdr:col>
                <xdr:colOff>3695700</xdr:colOff>
                <xdr:row>40</xdr:row>
                <xdr:rowOff>552450</xdr:rowOff>
              </to>
            </anchor>
          </controlPr>
        </control>
      </mc:Choice>
      <mc:Fallback>
        <control shapeId="2190" r:id="rId382" name="ComboBox125"/>
      </mc:Fallback>
    </mc:AlternateContent>
    <mc:AlternateContent xmlns:mc="http://schemas.openxmlformats.org/markup-compatibility/2006">
      <mc:Choice Requires="x14">
        <control shapeId="2191" r:id="rId384" name="ComboBox126">
          <controlPr defaultSize="0" autoLine="0" linkedCell="R42" listFillRange="D96:D99" r:id="rId385">
            <anchor moveWithCells="1">
              <from>
                <xdr:col>15</xdr:col>
                <xdr:colOff>8429625</xdr:colOff>
                <xdr:row>41</xdr:row>
                <xdr:rowOff>57150</xdr:rowOff>
              </from>
              <to>
                <xdr:col>16</xdr:col>
                <xdr:colOff>3695700</xdr:colOff>
                <xdr:row>41</xdr:row>
                <xdr:rowOff>552450</xdr:rowOff>
              </to>
            </anchor>
          </controlPr>
        </control>
      </mc:Choice>
      <mc:Fallback>
        <control shapeId="2191" r:id="rId384" name="ComboBox126"/>
      </mc:Fallback>
    </mc:AlternateContent>
    <mc:AlternateContent xmlns:mc="http://schemas.openxmlformats.org/markup-compatibility/2006">
      <mc:Choice Requires="x14">
        <control shapeId="2192" r:id="rId386" name="ComboBox127">
          <controlPr defaultSize="0" autoLine="0" linkedCell="R43" listFillRange="D96:D99" r:id="rId387">
            <anchor moveWithCells="1">
              <from>
                <xdr:col>15</xdr:col>
                <xdr:colOff>8420100</xdr:colOff>
                <xdr:row>42</xdr:row>
                <xdr:rowOff>95250</xdr:rowOff>
              </from>
              <to>
                <xdr:col>16</xdr:col>
                <xdr:colOff>3695700</xdr:colOff>
                <xdr:row>42</xdr:row>
                <xdr:rowOff>590550</xdr:rowOff>
              </to>
            </anchor>
          </controlPr>
        </control>
      </mc:Choice>
      <mc:Fallback>
        <control shapeId="2192" r:id="rId386" name="ComboBox127"/>
      </mc:Fallback>
    </mc:AlternateContent>
    <mc:AlternateContent xmlns:mc="http://schemas.openxmlformats.org/markup-compatibility/2006">
      <mc:Choice Requires="x14">
        <control shapeId="2193" r:id="rId388" name="ComboBox128">
          <controlPr defaultSize="0" autoLine="0" linkedCell="R44" listFillRange="D96:D99" r:id="rId389">
            <anchor moveWithCells="1">
              <from>
                <xdr:col>15</xdr:col>
                <xdr:colOff>8439150</xdr:colOff>
                <xdr:row>43</xdr:row>
                <xdr:rowOff>95250</xdr:rowOff>
              </from>
              <to>
                <xdr:col>16</xdr:col>
                <xdr:colOff>3705225</xdr:colOff>
                <xdr:row>43</xdr:row>
                <xdr:rowOff>590550</xdr:rowOff>
              </to>
            </anchor>
          </controlPr>
        </control>
      </mc:Choice>
      <mc:Fallback>
        <control shapeId="2193" r:id="rId388" name="ComboBox128"/>
      </mc:Fallback>
    </mc:AlternateContent>
    <mc:AlternateContent xmlns:mc="http://schemas.openxmlformats.org/markup-compatibility/2006">
      <mc:Choice Requires="x14">
        <control shapeId="2194" r:id="rId390" name="ComboBox129">
          <controlPr defaultSize="0" autoLine="0" linkedCell="R45" listFillRange="D96:D99" r:id="rId339">
            <anchor moveWithCells="1">
              <from>
                <xdr:col>15</xdr:col>
                <xdr:colOff>8420100</xdr:colOff>
                <xdr:row>44</xdr:row>
                <xdr:rowOff>123825</xdr:rowOff>
              </from>
              <to>
                <xdr:col>16</xdr:col>
                <xdr:colOff>3686175</xdr:colOff>
                <xdr:row>44</xdr:row>
                <xdr:rowOff>619125</xdr:rowOff>
              </to>
            </anchor>
          </controlPr>
        </control>
      </mc:Choice>
      <mc:Fallback>
        <control shapeId="2194" r:id="rId390" name="ComboBox129"/>
      </mc:Fallback>
    </mc:AlternateContent>
    <mc:AlternateContent xmlns:mc="http://schemas.openxmlformats.org/markup-compatibility/2006">
      <mc:Choice Requires="x14">
        <control shapeId="2195" r:id="rId391" name="ComboBox130">
          <controlPr defaultSize="0" autoLine="0" linkedCell="R46" listFillRange="D96:D99" r:id="rId392">
            <anchor moveWithCells="1">
              <from>
                <xdr:col>15</xdr:col>
                <xdr:colOff>8410575</xdr:colOff>
                <xdr:row>45</xdr:row>
                <xdr:rowOff>114300</xdr:rowOff>
              </from>
              <to>
                <xdr:col>16</xdr:col>
                <xdr:colOff>3676650</xdr:colOff>
                <xdr:row>45</xdr:row>
                <xdr:rowOff>609600</xdr:rowOff>
              </to>
            </anchor>
          </controlPr>
        </control>
      </mc:Choice>
      <mc:Fallback>
        <control shapeId="2195" r:id="rId391" name="ComboBox130"/>
      </mc:Fallback>
    </mc:AlternateContent>
    <mc:AlternateContent xmlns:mc="http://schemas.openxmlformats.org/markup-compatibility/2006">
      <mc:Choice Requires="x14">
        <control shapeId="2196" r:id="rId393" name="ComboBox131">
          <controlPr defaultSize="0" autoLine="0" linkedCell="R47" listFillRange="D96:D99" r:id="rId394">
            <anchor moveWithCells="1">
              <from>
                <xdr:col>15</xdr:col>
                <xdr:colOff>8401050</xdr:colOff>
                <xdr:row>46</xdr:row>
                <xdr:rowOff>95250</xdr:rowOff>
              </from>
              <to>
                <xdr:col>16</xdr:col>
                <xdr:colOff>3667125</xdr:colOff>
                <xdr:row>46</xdr:row>
                <xdr:rowOff>590550</xdr:rowOff>
              </to>
            </anchor>
          </controlPr>
        </control>
      </mc:Choice>
      <mc:Fallback>
        <control shapeId="2196" r:id="rId393" name="ComboBox131"/>
      </mc:Fallback>
    </mc:AlternateContent>
    <mc:AlternateContent xmlns:mc="http://schemas.openxmlformats.org/markup-compatibility/2006">
      <mc:Choice Requires="x14">
        <control shapeId="2197" r:id="rId395" name="ComboBox132">
          <controlPr defaultSize="0" autoLine="0" linkedCell="R48" listFillRange="D96:D99" r:id="rId396">
            <anchor moveWithCells="1">
              <from>
                <xdr:col>15</xdr:col>
                <xdr:colOff>8410575</xdr:colOff>
                <xdr:row>47</xdr:row>
                <xdr:rowOff>228600</xdr:rowOff>
              </from>
              <to>
                <xdr:col>16</xdr:col>
                <xdr:colOff>3676650</xdr:colOff>
                <xdr:row>47</xdr:row>
                <xdr:rowOff>723900</xdr:rowOff>
              </to>
            </anchor>
          </controlPr>
        </control>
      </mc:Choice>
      <mc:Fallback>
        <control shapeId="2197" r:id="rId395" name="ComboBox132"/>
      </mc:Fallback>
    </mc:AlternateContent>
    <mc:AlternateContent xmlns:mc="http://schemas.openxmlformats.org/markup-compatibility/2006">
      <mc:Choice Requires="x14">
        <control shapeId="2198" r:id="rId397" name="ComboBox133">
          <controlPr defaultSize="0" autoLine="0" linkedCell="R49" listFillRange="D96:D99" r:id="rId398">
            <anchor moveWithCells="1">
              <from>
                <xdr:col>15</xdr:col>
                <xdr:colOff>8410575</xdr:colOff>
                <xdr:row>48</xdr:row>
                <xdr:rowOff>333375</xdr:rowOff>
              </from>
              <to>
                <xdr:col>16</xdr:col>
                <xdr:colOff>3676650</xdr:colOff>
                <xdr:row>48</xdr:row>
                <xdr:rowOff>828675</xdr:rowOff>
              </to>
            </anchor>
          </controlPr>
        </control>
      </mc:Choice>
      <mc:Fallback>
        <control shapeId="2198" r:id="rId397" name="ComboBox133"/>
      </mc:Fallback>
    </mc:AlternateContent>
    <mc:AlternateContent xmlns:mc="http://schemas.openxmlformats.org/markup-compatibility/2006">
      <mc:Choice Requires="x14">
        <control shapeId="2199" r:id="rId399" name="ComboBox134">
          <controlPr defaultSize="0" autoLine="0" linkedCell="R50" listFillRange="D96:D99" r:id="rId398">
            <anchor moveWithCells="1">
              <from>
                <xdr:col>15</xdr:col>
                <xdr:colOff>8429625</xdr:colOff>
                <xdr:row>49</xdr:row>
                <xdr:rowOff>361950</xdr:rowOff>
              </from>
              <to>
                <xdr:col>16</xdr:col>
                <xdr:colOff>3695700</xdr:colOff>
                <xdr:row>49</xdr:row>
                <xdr:rowOff>857250</xdr:rowOff>
              </to>
            </anchor>
          </controlPr>
        </control>
      </mc:Choice>
      <mc:Fallback>
        <control shapeId="2199" r:id="rId399" name="ComboBox134"/>
      </mc:Fallback>
    </mc:AlternateContent>
    <mc:AlternateContent xmlns:mc="http://schemas.openxmlformats.org/markup-compatibility/2006">
      <mc:Choice Requires="x14">
        <control shapeId="2210" r:id="rId400" name="ComboBox145">
          <controlPr defaultSize="0" autoLine="0" linkedCell="R61" listFillRange="D96:D99" r:id="rId401">
            <anchor moveWithCells="1">
              <from>
                <xdr:col>15</xdr:col>
                <xdr:colOff>8429625</xdr:colOff>
                <xdr:row>60</xdr:row>
                <xdr:rowOff>219075</xdr:rowOff>
              </from>
              <to>
                <xdr:col>16</xdr:col>
                <xdr:colOff>3695700</xdr:colOff>
                <xdr:row>60</xdr:row>
                <xdr:rowOff>714375</xdr:rowOff>
              </to>
            </anchor>
          </controlPr>
        </control>
      </mc:Choice>
      <mc:Fallback>
        <control shapeId="2210" r:id="rId400" name="ComboBox145"/>
      </mc:Fallback>
    </mc:AlternateContent>
    <mc:AlternateContent xmlns:mc="http://schemas.openxmlformats.org/markup-compatibility/2006">
      <mc:Choice Requires="x14">
        <control shapeId="2211" r:id="rId402" name="ComboBox146">
          <controlPr defaultSize="0" autoLine="0" linkedCell="R62" listFillRange="D96:D99" r:id="rId403">
            <anchor moveWithCells="1">
              <from>
                <xdr:col>15</xdr:col>
                <xdr:colOff>8439150</xdr:colOff>
                <xdr:row>61</xdr:row>
                <xdr:rowOff>85725</xdr:rowOff>
              </from>
              <to>
                <xdr:col>16</xdr:col>
                <xdr:colOff>3705225</xdr:colOff>
                <xdr:row>61</xdr:row>
                <xdr:rowOff>581025</xdr:rowOff>
              </to>
            </anchor>
          </controlPr>
        </control>
      </mc:Choice>
      <mc:Fallback>
        <control shapeId="2211" r:id="rId402" name="ComboBox146"/>
      </mc:Fallback>
    </mc:AlternateContent>
    <mc:AlternateContent xmlns:mc="http://schemas.openxmlformats.org/markup-compatibility/2006">
      <mc:Choice Requires="x14">
        <control shapeId="2212" r:id="rId404" name="ComboBox147">
          <controlPr defaultSize="0" autoLine="0" linkedCell="R63" listFillRange="D96:D99" r:id="rId405">
            <anchor moveWithCells="1">
              <from>
                <xdr:col>15</xdr:col>
                <xdr:colOff>8439150</xdr:colOff>
                <xdr:row>62</xdr:row>
                <xdr:rowOff>76200</xdr:rowOff>
              </from>
              <to>
                <xdr:col>16</xdr:col>
                <xdr:colOff>3705225</xdr:colOff>
                <xdr:row>62</xdr:row>
                <xdr:rowOff>571500</xdr:rowOff>
              </to>
            </anchor>
          </controlPr>
        </control>
      </mc:Choice>
      <mc:Fallback>
        <control shapeId="2212" r:id="rId404" name="ComboBox147"/>
      </mc:Fallback>
    </mc:AlternateContent>
    <mc:AlternateContent xmlns:mc="http://schemas.openxmlformats.org/markup-compatibility/2006">
      <mc:Choice Requires="x14">
        <control shapeId="2213" r:id="rId406" name="ComboBox148">
          <controlPr defaultSize="0" autoLine="0" linkedCell="R64" listFillRange="D96:D99" r:id="rId407">
            <anchor moveWithCells="1">
              <from>
                <xdr:col>15</xdr:col>
                <xdr:colOff>8429625</xdr:colOff>
                <xdr:row>63</xdr:row>
                <xdr:rowOff>104775</xdr:rowOff>
              </from>
              <to>
                <xdr:col>16</xdr:col>
                <xdr:colOff>3695700</xdr:colOff>
                <xdr:row>63</xdr:row>
                <xdr:rowOff>600075</xdr:rowOff>
              </to>
            </anchor>
          </controlPr>
        </control>
      </mc:Choice>
      <mc:Fallback>
        <control shapeId="2213" r:id="rId406" name="ComboBox148"/>
      </mc:Fallback>
    </mc:AlternateContent>
    <mc:AlternateContent xmlns:mc="http://schemas.openxmlformats.org/markup-compatibility/2006">
      <mc:Choice Requires="x14">
        <control shapeId="2214" r:id="rId408" name="ComboBox149">
          <controlPr defaultSize="0" autoLine="0" linkedCell="R65" listFillRange="D96:D99" r:id="rId409">
            <anchor moveWithCells="1">
              <from>
                <xdr:col>15</xdr:col>
                <xdr:colOff>8439150</xdr:colOff>
                <xdr:row>64</xdr:row>
                <xdr:rowOff>85725</xdr:rowOff>
              </from>
              <to>
                <xdr:col>16</xdr:col>
                <xdr:colOff>3705225</xdr:colOff>
                <xdr:row>64</xdr:row>
                <xdr:rowOff>581025</xdr:rowOff>
              </to>
            </anchor>
          </controlPr>
        </control>
      </mc:Choice>
      <mc:Fallback>
        <control shapeId="2214" r:id="rId408" name="ComboBox149"/>
      </mc:Fallback>
    </mc:AlternateContent>
    <mc:AlternateContent xmlns:mc="http://schemas.openxmlformats.org/markup-compatibility/2006">
      <mc:Choice Requires="x14">
        <control shapeId="2215" r:id="rId410" name="ComboBox150">
          <controlPr defaultSize="0" autoLine="0" linkedCell="R66" listFillRange="D96:D99" r:id="rId411">
            <anchor moveWithCells="1">
              <from>
                <xdr:col>15</xdr:col>
                <xdr:colOff>8429625</xdr:colOff>
                <xdr:row>65</xdr:row>
                <xdr:rowOff>95250</xdr:rowOff>
              </from>
              <to>
                <xdr:col>16</xdr:col>
                <xdr:colOff>3695700</xdr:colOff>
                <xdr:row>65</xdr:row>
                <xdr:rowOff>590550</xdr:rowOff>
              </to>
            </anchor>
          </controlPr>
        </control>
      </mc:Choice>
      <mc:Fallback>
        <control shapeId="2215" r:id="rId410" name="ComboBox150"/>
      </mc:Fallback>
    </mc:AlternateContent>
    <mc:AlternateContent xmlns:mc="http://schemas.openxmlformats.org/markup-compatibility/2006">
      <mc:Choice Requires="x14">
        <control shapeId="2216" r:id="rId412" name="ComboBox151">
          <controlPr defaultSize="0" autoLine="0" linkedCell="R67" listFillRange="D96:D99" r:id="rId413">
            <anchor moveWithCells="1">
              <from>
                <xdr:col>16</xdr:col>
                <xdr:colOff>0</xdr:colOff>
                <xdr:row>66</xdr:row>
                <xdr:rowOff>85725</xdr:rowOff>
              </from>
              <to>
                <xdr:col>16</xdr:col>
                <xdr:colOff>3714750</xdr:colOff>
                <xdr:row>66</xdr:row>
                <xdr:rowOff>581025</xdr:rowOff>
              </to>
            </anchor>
          </controlPr>
        </control>
      </mc:Choice>
      <mc:Fallback>
        <control shapeId="2216" r:id="rId412" name="ComboBox151"/>
      </mc:Fallback>
    </mc:AlternateContent>
    <mc:AlternateContent xmlns:mc="http://schemas.openxmlformats.org/markup-compatibility/2006">
      <mc:Choice Requires="x14">
        <control shapeId="2217" r:id="rId414" name="ComboBox152">
          <controlPr defaultSize="0" autoLine="0" linkedCell="R68" listFillRange="D96:D99" r:id="rId415">
            <anchor moveWithCells="1">
              <from>
                <xdr:col>15</xdr:col>
                <xdr:colOff>8420100</xdr:colOff>
                <xdr:row>67</xdr:row>
                <xdr:rowOff>114300</xdr:rowOff>
              </from>
              <to>
                <xdr:col>16</xdr:col>
                <xdr:colOff>3686175</xdr:colOff>
                <xdr:row>67</xdr:row>
                <xdr:rowOff>619125</xdr:rowOff>
              </to>
            </anchor>
          </controlPr>
        </control>
      </mc:Choice>
      <mc:Fallback>
        <control shapeId="2217" r:id="rId414" name="ComboBox152"/>
      </mc:Fallback>
    </mc:AlternateContent>
    <mc:AlternateContent xmlns:mc="http://schemas.openxmlformats.org/markup-compatibility/2006">
      <mc:Choice Requires="x14">
        <control shapeId="2218" r:id="rId416" name="ComboBox153">
          <controlPr defaultSize="0" autoLine="0" linkedCell="R69" listFillRange="D96:D99" r:id="rId417">
            <anchor moveWithCells="1">
              <from>
                <xdr:col>15</xdr:col>
                <xdr:colOff>8420100</xdr:colOff>
                <xdr:row>68</xdr:row>
                <xdr:rowOff>104775</xdr:rowOff>
              </from>
              <to>
                <xdr:col>16</xdr:col>
                <xdr:colOff>3686175</xdr:colOff>
                <xdr:row>68</xdr:row>
                <xdr:rowOff>600075</xdr:rowOff>
              </to>
            </anchor>
          </controlPr>
        </control>
      </mc:Choice>
      <mc:Fallback>
        <control shapeId="2218" r:id="rId416" name="ComboBox153"/>
      </mc:Fallback>
    </mc:AlternateContent>
    <mc:AlternateContent xmlns:mc="http://schemas.openxmlformats.org/markup-compatibility/2006">
      <mc:Choice Requires="x14">
        <control shapeId="2219" r:id="rId418" name="ComboBox154">
          <controlPr defaultSize="0" autoLine="0" linkedCell="R70" listFillRange="D96:D99" r:id="rId419">
            <anchor moveWithCells="1">
              <from>
                <xdr:col>15</xdr:col>
                <xdr:colOff>8420100</xdr:colOff>
                <xdr:row>69</xdr:row>
                <xdr:rowOff>85725</xdr:rowOff>
              </from>
              <to>
                <xdr:col>16</xdr:col>
                <xdr:colOff>3686175</xdr:colOff>
                <xdr:row>69</xdr:row>
                <xdr:rowOff>581025</xdr:rowOff>
              </to>
            </anchor>
          </controlPr>
        </control>
      </mc:Choice>
      <mc:Fallback>
        <control shapeId="2219" r:id="rId418" name="ComboBox154"/>
      </mc:Fallback>
    </mc:AlternateContent>
    <mc:AlternateContent xmlns:mc="http://schemas.openxmlformats.org/markup-compatibility/2006">
      <mc:Choice Requires="x14">
        <control shapeId="2220" r:id="rId420" name="ComboBox155">
          <controlPr defaultSize="0" autoLine="0" linkedCell="R71" listFillRange="D96:D99" r:id="rId421">
            <anchor moveWithCells="1">
              <from>
                <xdr:col>15</xdr:col>
                <xdr:colOff>8429625</xdr:colOff>
                <xdr:row>70</xdr:row>
                <xdr:rowOff>47625</xdr:rowOff>
              </from>
              <to>
                <xdr:col>16</xdr:col>
                <xdr:colOff>3695700</xdr:colOff>
                <xdr:row>70</xdr:row>
                <xdr:rowOff>542925</xdr:rowOff>
              </to>
            </anchor>
          </controlPr>
        </control>
      </mc:Choice>
      <mc:Fallback>
        <control shapeId="2220" r:id="rId420" name="ComboBox155"/>
      </mc:Fallback>
    </mc:AlternateContent>
    <mc:AlternateContent xmlns:mc="http://schemas.openxmlformats.org/markup-compatibility/2006">
      <mc:Choice Requires="x14">
        <control shapeId="2221" r:id="rId422" name="ComboBox156">
          <controlPr defaultSize="0" autoLine="0" linkedCell="R72" listFillRange="D96:D99" r:id="rId423">
            <anchor moveWithCells="1">
              <from>
                <xdr:col>15</xdr:col>
                <xdr:colOff>8391525</xdr:colOff>
                <xdr:row>71</xdr:row>
                <xdr:rowOff>228600</xdr:rowOff>
              </from>
              <to>
                <xdr:col>16</xdr:col>
                <xdr:colOff>3657600</xdr:colOff>
                <xdr:row>71</xdr:row>
                <xdr:rowOff>733425</xdr:rowOff>
              </to>
            </anchor>
          </controlPr>
        </control>
      </mc:Choice>
      <mc:Fallback>
        <control shapeId="2221" r:id="rId422" name="ComboBox156"/>
      </mc:Fallback>
    </mc:AlternateContent>
    <mc:AlternateContent xmlns:mc="http://schemas.openxmlformats.org/markup-compatibility/2006">
      <mc:Choice Requires="x14">
        <control shapeId="2222" r:id="rId424" name="ComboBox157">
          <controlPr defaultSize="0" autoLine="0" linkedCell="R73" listFillRange="D96:D99" r:id="rId425">
            <anchor moveWithCells="1">
              <from>
                <xdr:col>15</xdr:col>
                <xdr:colOff>8420100</xdr:colOff>
                <xdr:row>72</xdr:row>
                <xdr:rowOff>219075</xdr:rowOff>
              </from>
              <to>
                <xdr:col>16</xdr:col>
                <xdr:colOff>3676650</xdr:colOff>
                <xdr:row>72</xdr:row>
                <xdr:rowOff>704850</xdr:rowOff>
              </to>
            </anchor>
          </controlPr>
        </control>
      </mc:Choice>
      <mc:Fallback>
        <control shapeId="2222" r:id="rId424" name="ComboBox157"/>
      </mc:Fallback>
    </mc:AlternateContent>
    <mc:AlternateContent xmlns:mc="http://schemas.openxmlformats.org/markup-compatibility/2006">
      <mc:Choice Requires="x14">
        <control shapeId="2223" r:id="rId426" name="ComboBox158">
          <controlPr defaultSize="0" autoLine="0" linkedCell="R74" listFillRange="D96:D99" r:id="rId427">
            <anchor moveWithCells="1">
              <from>
                <xdr:col>15</xdr:col>
                <xdr:colOff>8410575</xdr:colOff>
                <xdr:row>73</xdr:row>
                <xdr:rowOff>95250</xdr:rowOff>
              </from>
              <to>
                <xdr:col>16</xdr:col>
                <xdr:colOff>3676650</xdr:colOff>
                <xdr:row>73</xdr:row>
                <xdr:rowOff>581025</xdr:rowOff>
              </to>
            </anchor>
          </controlPr>
        </control>
      </mc:Choice>
      <mc:Fallback>
        <control shapeId="2223" r:id="rId426" name="ComboBox158"/>
      </mc:Fallback>
    </mc:AlternateContent>
    <mc:AlternateContent xmlns:mc="http://schemas.openxmlformats.org/markup-compatibility/2006">
      <mc:Choice Requires="x14">
        <control shapeId="2224" r:id="rId428" name="ComboBox159">
          <controlPr defaultSize="0" autoLine="0" linkedCell="R75" listFillRange="D96:D99" r:id="rId429">
            <anchor moveWithCells="1">
              <from>
                <xdr:col>15</xdr:col>
                <xdr:colOff>8429625</xdr:colOff>
                <xdr:row>74</xdr:row>
                <xdr:rowOff>133350</xdr:rowOff>
              </from>
              <to>
                <xdr:col>16</xdr:col>
                <xdr:colOff>3695700</xdr:colOff>
                <xdr:row>74</xdr:row>
                <xdr:rowOff>619125</xdr:rowOff>
              </to>
            </anchor>
          </controlPr>
        </control>
      </mc:Choice>
      <mc:Fallback>
        <control shapeId="2224" r:id="rId428" name="ComboBox159"/>
      </mc:Fallback>
    </mc:AlternateContent>
    <mc:AlternateContent xmlns:mc="http://schemas.openxmlformats.org/markup-compatibility/2006">
      <mc:Choice Requires="x14">
        <control shapeId="2225" r:id="rId430" name="ComboBox160">
          <controlPr defaultSize="0" autoLine="0" linkedCell="R76" listFillRange="D96:D99" r:id="rId431">
            <anchor moveWithCells="1">
              <from>
                <xdr:col>15</xdr:col>
                <xdr:colOff>8410575</xdr:colOff>
                <xdr:row>88</xdr:row>
                <xdr:rowOff>0</xdr:rowOff>
              </from>
              <to>
                <xdr:col>16</xdr:col>
                <xdr:colOff>3676650</xdr:colOff>
                <xdr:row>89</xdr:row>
                <xdr:rowOff>152400</xdr:rowOff>
              </to>
            </anchor>
          </controlPr>
        </control>
      </mc:Choice>
      <mc:Fallback>
        <control shapeId="2225" r:id="rId430" name="ComboBox160"/>
      </mc:Fallback>
    </mc:AlternateContent>
    <mc:AlternateContent xmlns:mc="http://schemas.openxmlformats.org/markup-compatibility/2006">
      <mc:Choice Requires="x14">
        <control shapeId="2227" r:id="rId432" name="ComboBox161">
          <controlPr defaultSize="0" autoLine="0" linkedCell="R77" listFillRange="D96:D99" r:id="rId433">
            <anchor moveWithCells="1">
              <from>
                <xdr:col>15</xdr:col>
                <xdr:colOff>8391525</xdr:colOff>
                <xdr:row>88</xdr:row>
                <xdr:rowOff>0</xdr:rowOff>
              </from>
              <to>
                <xdr:col>16</xdr:col>
                <xdr:colOff>3657600</xdr:colOff>
                <xdr:row>89</xdr:row>
                <xdr:rowOff>152400</xdr:rowOff>
              </to>
            </anchor>
          </controlPr>
        </control>
      </mc:Choice>
      <mc:Fallback>
        <control shapeId="2227" r:id="rId432" name="ComboBox161"/>
      </mc:Fallback>
    </mc:AlternateContent>
    <mc:AlternateContent xmlns:mc="http://schemas.openxmlformats.org/markup-compatibility/2006">
      <mc:Choice Requires="x14">
        <control shapeId="2228" r:id="rId434" name="ComboBox162">
          <controlPr defaultSize="0" autoLine="0" linkedCell="R78" listFillRange="D96:D99" r:id="rId435">
            <anchor moveWithCells="1">
              <from>
                <xdr:col>15</xdr:col>
                <xdr:colOff>8391525</xdr:colOff>
                <xdr:row>88</xdr:row>
                <xdr:rowOff>0</xdr:rowOff>
              </from>
              <to>
                <xdr:col>16</xdr:col>
                <xdr:colOff>3657600</xdr:colOff>
                <xdr:row>89</xdr:row>
                <xdr:rowOff>152400</xdr:rowOff>
              </to>
            </anchor>
          </controlPr>
        </control>
      </mc:Choice>
      <mc:Fallback>
        <control shapeId="2228" r:id="rId434" name="ComboBox162"/>
      </mc:Fallback>
    </mc:AlternateContent>
    <mc:AlternateContent xmlns:mc="http://schemas.openxmlformats.org/markup-compatibility/2006">
      <mc:Choice Requires="x14">
        <control shapeId="2229" r:id="rId436" name="ComboBox163">
          <controlPr defaultSize="0" autoLine="0" linkedCell="R79" listFillRange="D96:D99" r:id="rId437">
            <anchor moveWithCells="1">
              <from>
                <xdr:col>15</xdr:col>
                <xdr:colOff>8382000</xdr:colOff>
                <xdr:row>88</xdr:row>
                <xdr:rowOff>0</xdr:rowOff>
              </from>
              <to>
                <xdr:col>16</xdr:col>
                <xdr:colOff>3638550</xdr:colOff>
                <xdr:row>89</xdr:row>
                <xdr:rowOff>161925</xdr:rowOff>
              </to>
            </anchor>
          </controlPr>
        </control>
      </mc:Choice>
      <mc:Fallback>
        <control shapeId="2229" r:id="rId436" name="ComboBox163"/>
      </mc:Fallback>
    </mc:AlternateContent>
    <mc:AlternateContent xmlns:mc="http://schemas.openxmlformats.org/markup-compatibility/2006">
      <mc:Choice Requires="x14">
        <control shapeId="2230" r:id="rId438" name="ComboBox164">
          <controlPr defaultSize="0" autoLine="0" linkedCell="R80" listFillRange="D96:D99" r:id="rId439">
            <anchor moveWithCells="1">
              <from>
                <xdr:col>15</xdr:col>
                <xdr:colOff>8362950</xdr:colOff>
                <xdr:row>88</xdr:row>
                <xdr:rowOff>0</xdr:rowOff>
              </from>
              <to>
                <xdr:col>16</xdr:col>
                <xdr:colOff>3619500</xdr:colOff>
                <xdr:row>89</xdr:row>
                <xdr:rowOff>152400</xdr:rowOff>
              </to>
            </anchor>
          </controlPr>
        </control>
      </mc:Choice>
      <mc:Fallback>
        <control shapeId="2230" r:id="rId438" name="ComboBox164"/>
      </mc:Fallback>
    </mc:AlternateContent>
    <mc:AlternateContent xmlns:mc="http://schemas.openxmlformats.org/markup-compatibility/2006">
      <mc:Choice Requires="x14">
        <control shapeId="2231" r:id="rId440" name="ComboBox165">
          <controlPr defaultSize="0" autoLine="0" linkedCell="R81" listFillRange="D96:D99" r:id="rId425">
            <anchor moveWithCells="1">
              <from>
                <xdr:col>15</xdr:col>
                <xdr:colOff>8362950</xdr:colOff>
                <xdr:row>88</xdr:row>
                <xdr:rowOff>0</xdr:rowOff>
              </from>
              <to>
                <xdr:col>16</xdr:col>
                <xdr:colOff>3619500</xdr:colOff>
                <xdr:row>89</xdr:row>
                <xdr:rowOff>152400</xdr:rowOff>
              </to>
            </anchor>
          </controlPr>
        </control>
      </mc:Choice>
      <mc:Fallback>
        <control shapeId="2231" r:id="rId440" name="ComboBox165"/>
      </mc:Fallback>
    </mc:AlternateContent>
    <mc:AlternateContent xmlns:mc="http://schemas.openxmlformats.org/markup-compatibility/2006">
      <mc:Choice Requires="x14">
        <control shapeId="2232" r:id="rId441" name="ComboBox166">
          <controlPr defaultSize="0" autoLine="0" linkedCell="R82" listFillRange="D96:D99" r:id="rId442">
            <anchor moveWithCells="1">
              <from>
                <xdr:col>15</xdr:col>
                <xdr:colOff>8391525</xdr:colOff>
                <xdr:row>88</xdr:row>
                <xdr:rowOff>0</xdr:rowOff>
              </from>
              <to>
                <xdr:col>16</xdr:col>
                <xdr:colOff>3657600</xdr:colOff>
                <xdr:row>89</xdr:row>
                <xdr:rowOff>152400</xdr:rowOff>
              </to>
            </anchor>
          </controlPr>
        </control>
      </mc:Choice>
      <mc:Fallback>
        <control shapeId="2232" r:id="rId441" name="ComboBox166"/>
      </mc:Fallback>
    </mc:AlternateContent>
    <mc:AlternateContent xmlns:mc="http://schemas.openxmlformats.org/markup-compatibility/2006">
      <mc:Choice Requires="x14">
        <control shapeId="2233" r:id="rId443" name="ComboBox167">
          <controlPr defaultSize="0" autoLine="0" linkedCell="R83" listFillRange="D96:D99" r:id="rId444">
            <anchor moveWithCells="1">
              <from>
                <xdr:col>15</xdr:col>
                <xdr:colOff>8382000</xdr:colOff>
                <xdr:row>88</xdr:row>
                <xdr:rowOff>0</xdr:rowOff>
              </from>
              <to>
                <xdr:col>16</xdr:col>
                <xdr:colOff>3667125</xdr:colOff>
                <xdr:row>89</xdr:row>
                <xdr:rowOff>152400</xdr:rowOff>
              </to>
            </anchor>
          </controlPr>
        </control>
      </mc:Choice>
      <mc:Fallback>
        <control shapeId="2233" r:id="rId443" name="ComboBox167"/>
      </mc:Fallback>
    </mc:AlternateContent>
    <mc:AlternateContent xmlns:mc="http://schemas.openxmlformats.org/markup-compatibility/2006">
      <mc:Choice Requires="x14">
        <control shapeId="2234" r:id="rId445" name="ComboBox168">
          <controlPr defaultSize="0" autoLine="0" linkedCell="R84" listFillRange="D96:D99" r:id="rId446">
            <anchor moveWithCells="1">
              <from>
                <xdr:col>16</xdr:col>
                <xdr:colOff>28575</xdr:colOff>
                <xdr:row>88</xdr:row>
                <xdr:rowOff>0</xdr:rowOff>
              </from>
              <to>
                <xdr:col>18</xdr:col>
                <xdr:colOff>19050</xdr:colOff>
                <xdr:row>89</xdr:row>
                <xdr:rowOff>161925</xdr:rowOff>
              </to>
            </anchor>
          </controlPr>
        </control>
      </mc:Choice>
      <mc:Fallback>
        <control shapeId="2234" r:id="rId445" name="ComboBox168"/>
      </mc:Fallback>
    </mc:AlternateContent>
    <mc:AlternateContent xmlns:mc="http://schemas.openxmlformats.org/markup-compatibility/2006">
      <mc:Choice Requires="x14">
        <control shapeId="2235" r:id="rId447" name="ComboBox169">
          <controlPr defaultSize="0" autoLine="0" linkedCell="R85" listFillRange="D96:D99" r:id="rId442">
            <anchor moveWithCells="1">
              <from>
                <xdr:col>15</xdr:col>
                <xdr:colOff>8410575</xdr:colOff>
                <xdr:row>88</xdr:row>
                <xdr:rowOff>0</xdr:rowOff>
              </from>
              <to>
                <xdr:col>16</xdr:col>
                <xdr:colOff>3676650</xdr:colOff>
                <xdr:row>89</xdr:row>
                <xdr:rowOff>152400</xdr:rowOff>
              </to>
            </anchor>
          </controlPr>
        </control>
      </mc:Choice>
      <mc:Fallback>
        <control shapeId="2235" r:id="rId447" name="ComboBox169"/>
      </mc:Fallback>
    </mc:AlternateContent>
    <mc:AlternateContent xmlns:mc="http://schemas.openxmlformats.org/markup-compatibility/2006">
      <mc:Choice Requires="x14">
        <control shapeId="2236" r:id="rId448" name="ComboBox170">
          <controlPr defaultSize="0" autoLine="0" linkedCell="R86" listFillRange="D96:D99" r:id="rId449">
            <anchor moveWithCells="1">
              <from>
                <xdr:col>15</xdr:col>
                <xdr:colOff>8429625</xdr:colOff>
                <xdr:row>88</xdr:row>
                <xdr:rowOff>0</xdr:rowOff>
              </from>
              <to>
                <xdr:col>16</xdr:col>
                <xdr:colOff>3714750</xdr:colOff>
                <xdr:row>89</xdr:row>
                <xdr:rowOff>152400</xdr:rowOff>
              </to>
            </anchor>
          </controlPr>
        </control>
      </mc:Choice>
      <mc:Fallback>
        <control shapeId="2236" r:id="rId448" name="ComboBox170"/>
      </mc:Fallback>
    </mc:AlternateContent>
    <mc:AlternateContent xmlns:mc="http://schemas.openxmlformats.org/markup-compatibility/2006">
      <mc:Choice Requires="x14">
        <control shapeId="2237" r:id="rId450" name="ComboBox171">
          <controlPr defaultSize="0" autoLine="0" linkedCell="R87" listFillRange="D96:D99" r:id="rId451">
            <anchor moveWithCells="1">
              <from>
                <xdr:col>15</xdr:col>
                <xdr:colOff>8391525</xdr:colOff>
                <xdr:row>88</xdr:row>
                <xdr:rowOff>0</xdr:rowOff>
              </from>
              <to>
                <xdr:col>16</xdr:col>
                <xdr:colOff>3667125</xdr:colOff>
                <xdr:row>89</xdr:row>
                <xdr:rowOff>152400</xdr:rowOff>
              </to>
            </anchor>
          </controlPr>
        </control>
      </mc:Choice>
      <mc:Fallback>
        <control shapeId="2237" r:id="rId450" name="ComboBox171"/>
      </mc:Fallback>
    </mc:AlternateContent>
    <mc:AlternateContent xmlns:mc="http://schemas.openxmlformats.org/markup-compatibility/2006">
      <mc:Choice Requires="x14">
        <control shapeId="2238" r:id="rId452" name="ComboBox172">
          <controlPr defaultSize="0" autoLine="0" linkedCell="R88" listFillRange="D96:D99" r:id="rId453">
            <anchor moveWithCells="1">
              <from>
                <xdr:col>15</xdr:col>
                <xdr:colOff>8191500</xdr:colOff>
                <xdr:row>88</xdr:row>
                <xdr:rowOff>0</xdr:rowOff>
              </from>
              <to>
                <xdr:col>16</xdr:col>
                <xdr:colOff>3467100</xdr:colOff>
                <xdr:row>89</xdr:row>
                <xdr:rowOff>152400</xdr:rowOff>
              </to>
            </anchor>
          </controlPr>
        </control>
      </mc:Choice>
      <mc:Fallback>
        <control shapeId="2238" r:id="rId452" name="ComboBox172"/>
      </mc:Fallback>
    </mc:AlternateContent>
    <mc:AlternateContent xmlns:mc="http://schemas.openxmlformats.org/markup-compatibility/2006">
      <mc:Choice Requires="x14">
        <control shapeId="2240" r:id="rId454" name="ComboBox173">
          <controlPr defaultSize="0" autoLine="0" autoPict="0" linkedCell="T3" listFillRange="D102:D105" r:id="rId455">
            <anchor moveWithCells="1">
              <from>
                <xdr:col>18</xdr:col>
                <xdr:colOff>76200</xdr:colOff>
                <xdr:row>2</xdr:row>
                <xdr:rowOff>1838325</xdr:rowOff>
              </from>
              <to>
                <xdr:col>18</xdr:col>
                <xdr:colOff>4000500</xdr:colOff>
                <xdr:row>2</xdr:row>
                <xdr:rowOff>3552825</xdr:rowOff>
              </to>
            </anchor>
          </controlPr>
        </control>
      </mc:Choice>
      <mc:Fallback>
        <control shapeId="2240" r:id="rId454" name="ComboBox173"/>
      </mc:Fallback>
    </mc:AlternateContent>
    <mc:AlternateContent xmlns:mc="http://schemas.openxmlformats.org/markup-compatibility/2006">
      <mc:Choice Requires="x14">
        <control shapeId="2241" r:id="rId456" name="ComboBox174">
          <controlPr defaultSize="0" autoLine="0" autoPict="0" linkedCell="T4" listFillRange="D102:D105" r:id="rId457">
            <anchor moveWithCells="1">
              <from>
                <xdr:col>18</xdr:col>
                <xdr:colOff>9525</xdr:colOff>
                <xdr:row>3</xdr:row>
                <xdr:rowOff>57150</xdr:rowOff>
              </from>
              <to>
                <xdr:col>18</xdr:col>
                <xdr:colOff>4000500</xdr:colOff>
                <xdr:row>3</xdr:row>
                <xdr:rowOff>590550</xdr:rowOff>
              </to>
            </anchor>
          </controlPr>
        </control>
      </mc:Choice>
      <mc:Fallback>
        <control shapeId="2241" r:id="rId456" name="ComboBox174"/>
      </mc:Fallback>
    </mc:AlternateContent>
    <mc:AlternateContent xmlns:mc="http://schemas.openxmlformats.org/markup-compatibility/2006">
      <mc:Choice Requires="x14">
        <control shapeId="2242" r:id="rId458" name="ComboBox175">
          <controlPr defaultSize="0" autoLine="0" autoPict="0" linkedCell="T5" listFillRange="D102:D105" r:id="rId459">
            <anchor moveWithCells="1">
              <from>
                <xdr:col>17</xdr:col>
                <xdr:colOff>1847850</xdr:colOff>
                <xdr:row>4</xdr:row>
                <xdr:rowOff>142875</xdr:rowOff>
              </from>
              <to>
                <xdr:col>18</xdr:col>
                <xdr:colOff>4010025</xdr:colOff>
                <xdr:row>4</xdr:row>
                <xdr:rowOff>676275</xdr:rowOff>
              </to>
            </anchor>
          </controlPr>
        </control>
      </mc:Choice>
      <mc:Fallback>
        <control shapeId="2242" r:id="rId458" name="ComboBox175"/>
      </mc:Fallback>
    </mc:AlternateContent>
    <mc:AlternateContent xmlns:mc="http://schemas.openxmlformats.org/markup-compatibility/2006">
      <mc:Choice Requires="x14">
        <control shapeId="2243" r:id="rId460" name="ComboBox176">
          <controlPr defaultSize="0" autoLine="0" autoPict="0" linkedCell="T6" listFillRange="D102:D105" r:id="rId461">
            <anchor moveWithCells="1">
              <from>
                <xdr:col>17</xdr:col>
                <xdr:colOff>1847850</xdr:colOff>
                <xdr:row>5</xdr:row>
                <xdr:rowOff>238125</xdr:rowOff>
              </from>
              <to>
                <xdr:col>18</xdr:col>
                <xdr:colOff>4029075</xdr:colOff>
                <xdr:row>5</xdr:row>
                <xdr:rowOff>771525</xdr:rowOff>
              </to>
            </anchor>
          </controlPr>
        </control>
      </mc:Choice>
      <mc:Fallback>
        <control shapeId="2243" r:id="rId460" name="ComboBox176"/>
      </mc:Fallback>
    </mc:AlternateContent>
    <mc:AlternateContent xmlns:mc="http://schemas.openxmlformats.org/markup-compatibility/2006">
      <mc:Choice Requires="x14">
        <control shapeId="2244" r:id="rId462" name="ComboBox177">
          <controlPr defaultSize="0" autoLine="0" autoPict="0" linkedCell="T7" listFillRange="D102:D105" r:id="rId463">
            <anchor moveWithCells="1">
              <from>
                <xdr:col>18</xdr:col>
                <xdr:colOff>47625</xdr:colOff>
                <xdr:row>6</xdr:row>
                <xdr:rowOff>495300</xdr:rowOff>
              </from>
              <to>
                <xdr:col>18</xdr:col>
                <xdr:colOff>3981450</xdr:colOff>
                <xdr:row>6</xdr:row>
                <xdr:rowOff>1028700</xdr:rowOff>
              </to>
            </anchor>
          </controlPr>
        </control>
      </mc:Choice>
      <mc:Fallback>
        <control shapeId="2244" r:id="rId462" name="ComboBox177"/>
      </mc:Fallback>
    </mc:AlternateContent>
    <mc:AlternateContent xmlns:mc="http://schemas.openxmlformats.org/markup-compatibility/2006">
      <mc:Choice Requires="x14">
        <control shapeId="2245" r:id="rId464" name="ComboBox178">
          <controlPr defaultSize="0" autoLine="0" autoPict="0" linkedCell="T8" listFillRange="D102:D105" r:id="rId465">
            <anchor moveWithCells="1">
              <from>
                <xdr:col>18</xdr:col>
                <xdr:colOff>38100</xdr:colOff>
                <xdr:row>7</xdr:row>
                <xdr:rowOff>219075</xdr:rowOff>
              </from>
              <to>
                <xdr:col>18</xdr:col>
                <xdr:colOff>3981450</xdr:colOff>
                <xdr:row>7</xdr:row>
                <xdr:rowOff>762000</xdr:rowOff>
              </to>
            </anchor>
          </controlPr>
        </control>
      </mc:Choice>
      <mc:Fallback>
        <control shapeId="2245" r:id="rId464" name="ComboBox178"/>
      </mc:Fallback>
    </mc:AlternateContent>
    <mc:AlternateContent xmlns:mc="http://schemas.openxmlformats.org/markup-compatibility/2006">
      <mc:Choice Requires="x14">
        <control shapeId="2246" r:id="rId466" name="ComboBox179">
          <controlPr defaultSize="0" autoLine="0" autoPict="0" linkedCell="T9" listFillRange="D102:D105" r:id="rId467">
            <anchor moveWithCells="1">
              <from>
                <xdr:col>18</xdr:col>
                <xdr:colOff>38100</xdr:colOff>
                <xdr:row>8</xdr:row>
                <xdr:rowOff>47625</xdr:rowOff>
              </from>
              <to>
                <xdr:col>18</xdr:col>
                <xdr:colOff>3981450</xdr:colOff>
                <xdr:row>8</xdr:row>
                <xdr:rowOff>571500</xdr:rowOff>
              </to>
            </anchor>
          </controlPr>
        </control>
      </mc:Choice>
      <mc:Fallback>
        <control shapeId="2246" r:id="rId466" name="ComboBox179"/>
      </mc:Fallback>
    </mc:AlternateContent>
    <mc:AlternateContent xmlns:mc="http://schemas.openxmlformats.org/markup-compatibility/2006">
      <mc:Choice Requires="x14">
        <control shapeId="2247" r:id="rId468" name="ComboBox180">
          <controlPr defaultSize="0" autoLine="0" autoPict="0" linkedCell="T10" listFillRange="D102:D105" r:id="rId91">
            <anchor moveWithCells="1">
              <from>
                <xdr:col>18</xdr:col>
                <xdr:colOff>19050</xdr:colOff>
                <xdr:row>9</xdr:row>
                <xdr:rowOff>76200</xdr:rowOff>
              </from>
              <to>
                <xdr:col>18</xdr:col>
                <xdr:colOff>4019550</xdr:colOff>
                <xdr:row>9</xdr:row>
                <xdr:rowOff>600075</xdr:rowOff>
              </to>
            </anchor>
          </controlPr>
        </control>
      </mc:Choice>
      <mc:Fallback>
        <control shapeId="2247" r:id="rId468" name="ComboBox180"/>
      </mc:Fallback>
    </mc:AlternateContent>
    <mc:AlternateContent xmlns:mc="http://schemas.openxmlformats.org/markup-compatibility/2006">
      <mc:Choice Requires="x14">
        <control shapeId="2248" r:id="rId469" name="ComboBox181">
          <controlPr defaultSize="0" autoLine="0" autoPict="0" linkedCell="T11" listFillRange="D102:D105" r:id="rId470">
            <anchor moveWithCells="1">
              <from>
                <xdr:col>18</xdr:col>
                <xdr:colOff>19050</xdr:colOff>
                <xdr:row>10</xdr:row>
                <xdr:rowOff>85725</xdr:rowOff>
              </from>
              <to>
                <xdr:col>18</xdr:col>
                <xdr:colOff>4019550</xdr:colOff>
                <xdr:row>10</xdr:row>
                <xdr:rowOff>619125</xdr:rowOff>
              </to>
            </anchor>
          </controlPr>
        </control>
      </mc:Choice>
      <mc:Fallback>
        <control shapeId="2248" r:id="rId469" name="ComboBox181"/>
      </mc:Fallback>
    </mc:AlternateContent>
    <mc:AlternateContent xmlns:mc="http://schemas.openxmlformats.org/markup-compatibility/2006">
      <mc:Choice Requires="x14">
        <control shapeId="2249" r:id="rId471" name="ComboBox182">
          <controlPr defaultSize="0" autoLine="0" autoPict="0" linkedCell="T12" listFillRange="D102:D105" r:id="rId472">
            <anchor moveWithCells="1">
              <from>
                <xdr:col>18</xdr:col>
                <xdr:colOff>19050</xdr:colOff>
                <xdr:row>11</xdr:row>
                <xdr:rowOff>114300</xdr:rowOff>
              </from>
              <to>
                <xdr:col>18</xdr:col>
                <xdr:colOff>4019550</xdr:colOff>
                <xdr:row>11</xdr:row>
                <xdr:rowOff>647700</xdr:rowOff>
              </to>
            </anchor>
          </controlPr>
        </control>
      </mc:Choice>
      <mc:Fallback>
        <control shapeId="2249" r:id="rId471" name="ComboBox182"/>
      </mc:Fallback>
    </mc:AlternateContent>
    <mc:AlternateContent xmlns:mc="http://schemas.openxmlformats.org/markup-compatibility/2006">
      <mc:Choice Requires="x14">
        <control shapeId="2250" r:id="rId473" name="ComboBox183">
          <controlPr defaultSize="0" autoLine="0" autoPict="0" linkedCell="T13" listFillRange="D102:D105" r:id="rId474">
            <anchor moveWithCells="1">
              <from>
                <xdr:col>18</xdr:col>
                <xdr:colOff>19050</xdr:colOff>
                <xdr:row>12</xdr:row>
                <xdr:rowOff>152400</xdr:rowOff>
              </from>
              <to>
                <xdr:col>18</xdr:col>
                <xdr:colOff>4000500</xdr:colOff>
                <xdr:row>12</xdr:row>
                <xdr:rowOff>695325</xdr:rowOff>
              </to>
            </anchor>
          </controlPr>
        </control>
      </mc:Choice>
      <mc:Fallback>
        <control shapeId="2250" r:id="rId473" name="ComboBox183"/>
      </mc:Fallback>
    </mc:AlternateContent>
    <mc:AlternateContent xmlns:mc="http://schemas.openxmlformats.org/markup-compatibility/2006">
      <mc:Choice Requires="x14">
        <control shapeId="2251" r:id="rId475" name="ComboBox184">
          <controlPr defaultSize="0" autoLine="0" autoPict="0" linkedCell="T14" listFillRange="D102:D105" r:id="rId476">
            <anchor moveWithCells="1">
              <from>
                <xdr:col>18</xdr:col>
                <xdr:colOff>19050</xdr:colOff>
                <xdr:row>13</xdr:row>
                <xdr:rowOff>466725</xdr:rowOff>
              </from>
              <to>
                <xdr:col>18</xdr:col>
                <xdr:colOff>4000500</xdr:colOff>
                <xdr:row>13</xdr:row>
                <xdr:rowOff>1000125</xdr:rowOff>
              </to>
            </anchor>
          </controlPr>
        </control>
      </mc:Choice>
      <mc:Fallback>
        <control shapeId="2251" r:id="rId475" name="ComboBox184"/>
      </mc:Fallback>
    </mc:AlternateContent>
    <mc:AlternateContent xmlns:mc="http://schemas.openxmlformats.org/markup-compatibility/2006">
      <mc:Choice Requires="x14">
        <control shapeId="2252" r:id="rId477" name="ComboBox185">
          <controlPr defaultSize="0" autoLine="0" autoPict="0" linkedCell="T15" listFillRange="D102:D105" r:id="rId478">
            <anchor moveWithCells="1">
              <from>
                <xdr:col>17</xdr:col>
                <xdr:colOff>1866900</xdr:colOff>
                <xdr:row>14</xdr:row>
                <xdr:rowOff>85725</xdr:rowOff>
              </from>
              <to>
                <xdr:col>18</xdr:col>
                <xdr:colOff>3971925</xdr:colOff>
                <xdr:row>14</xdr:row>
                <xdr:rowOff>619125</xdr:rowOff>
              </to>
            </anchor>
          </controlPr>
        </control>
      </mc:Choice>
      <mc:Fallback>
        <control shapeId="2252" r:id="rId477" name="ComboBox185"/>
      </mc:Fallback>
    </mc:AlternateContent>
    <mc:AlternateContent xmlns:mc="http://schemas.openxmlformats.org/markup-compatibility/2006">
      <mc:Choice Requires="x14">
        <control shapeId="2253" r:id="rId479" name="ComboBox186">
          <controlPr defaultSize="0" autoLine="0" autoPict="0" linkedCell="T16" listFillRange="D102:D105" r:id="rId480">
            <anchor moveWithCells="1">
              <from>
                <xdr:col>17</xdr:col>
                <xdr:colOff>1857375</xdr:colOff>
                <xdr:row>15</xdr:row>
                <xdr:rowOff>85725</xdr:rowOff>
              </from>
              <to>
                <xdr:col>18</xdr:col>
                <xdr:colOff>3981450</xdr:colOff>
                <xdr:row>15</xdr:row>
                <xdr:rowOff>619125</xdr:rowOff>
              </to>
            </anchor>
          </controlPr>
        </control>
      </mc:Choice>
      <mc:Fallback>
        <control shapeId="2253" r:id="rId479" name="ComboBox186"/>
      </mc:Fallback>
    </mc:AlternateContent>
    <mc:AlternateContent xmlns:mc="http://schemas.openxmlformats.org/markup-compatibility/2006">
      <mc:Choice Requires="x14">
        <control shapeId="2254" r:id="rId481" name="ComboBox187">
          <controlPr defaultSize="0" autoLine="0" autoPict="0" linkedCell="T17" listFillRange="D102:D105" r:id="rId482">
            <anchor moveWithCells="1">
              <from>
                <xdr:col>17</xdr:col>
                <xdr:colOff>1828800</xdr:colOff>
                <xdr:row>16</xdr:row>
                <xdr:rowOff>123825</xdr:rowOff>
              </from>
              <to>
                <xdr:col>18</xdr:col>
                <xdr:colOff>4029075</xdr:colOff>
                <xdr:row>17</xdr:row>
                <xdr:rowOff>0</xdr:rowOff>
              </to>
            </anchor>
          </controlPr>
        </control>
      </mc:Choice>
      <mc:Fallback>
        <control shapeId="2254" r:id="rId481" name="ComboBox187"/>
      </mc:Fallback>
    </mc:AlternateContent>
    <mc:AlternateContent xmlns:mc="http://schemas.openxmlformats.org/markup-compatibility/2006">
      <mc:Choice Requires="x14">
        <control shapeId="2255" r:id="rId483" name="ComboBox188">
          <controlPr defaultSize="0" autoLine="0" autoPict="0" linkedCell="T18" listFillRange="D102:D105" r:id="rId484">
            <anchor moveWithCells="1">
              <from>
                <xdr:col>17</xdr:col>
                <xdr:colOff>1866900</xdr:colOff>
                <xdr:row>17</xdr:row>
                <xdr:rowOff>266700</xdr:rowOff>
              </from>
              <to>
                <xdr:col>18</xdr:col>
                <xdr:colOff>3971925</xdr:colOff>
                <xdr:row>17</xdr:row>
                <xdr:rowOff>790575</xdr:rowOff>
              </to>
            </anchor>
          </controlPr>
        </control>
      </mc:Choice>
      <mc:Fallback>
        <control shapeId="2255" r:id="rId483" name="ComboBox188"/>
      </mc:Fallback>
    </mc:AlternateContent>
    <mc:AlternateContent xmlns:mc="http://schemas.openxmlformats.org/markup-compatibility/2006">
      <mc:Choice Requires="x14">
        <control shapeId="2256" r:id="rId485" name="ComboBox189">
          <controlPr defaultSize="0" autoLine="0" autoPict="0" linkedCell="T19" listFillRange="D102:D105" r:id="rId486">
            <anchor moveWithCells="1">
              <from>
                <xdr:col>18</xdr:col>
                <xdr:colOff>9525</xdr:colOff>
                <xdr:row>18</xdr:row>
                <xdr:rowOff>304800</xdr:rowOff>
              </from>
              <to>
                <xdr:col>18</xdr:col>
                <xdr:colOff>3981450</xdr:colOff>
                <xdr:row>18</xdr:row>
                <xdr:rowOff>828675</xdr:rowOff>
              </to>
            </anchor>
          </controlPr>
        </control>
      </mc:Choice>
      <mc:Fallback>
        <control shapeId="2256" r:id="rId485" name="ComboBox189"/>
      </mc:Fallback>
    </mc:AlternateContent>
    <mc:AlternateContent xmlns:mc="http://schemas.openxmlformats.org/markup-compatibility/2006">
      <mc:Choice Requires="x14">
        <control shapeId="2257" r:id="rId487" name="ComboBox190">
          <controlPr defaultSize="0" autoLine="0" autoPict="0" linkedCell="T20" listFillRange="D102:D105" r:id="rId488">
            <anchor moveWithCells="1">
              <from>
                <xdr:col>18</xdr:col>
                <xdr:colOff>0</xdr:colOff>
                <xdr:row>19</xdr:row>
                <xdr:rowOff>76200</xdr:rowOff>
              </from>
              <to>
                <xdr:col>18</xdr:col>
                <xdr:colOff>4000500</xdr:colOff>
                <xdr:row>19</xdr:row>
                <xdr:rowOff>600075</xdr:rowOff>
              </to>
            </anchor>
          </controlPr>
        </control>
      </mc:Choice>
      <mc:Fallback>
        <control shapeId="2257" r:id="rId487" name="ComboBox190"/>
      </mc:Fallback>
    </mc:AlternateContent>
    <mc:AlternateContent xmlns:mc="http://schemas.openxmlformats.org/markup-compatibility/2006">
      <mc:Choice Requires="x14">
        <control shapeId="2258" r:id="rId489" name="ComboBox191">
          <controlPr defaultSize="0" autoLine="0" autoPict="0" linkedCell="T21" listFillRange="D102:D105" r:id="rId490">
            <anchor moveWithCells="1">
              <from>
                <xdr:col>18</xdr:col>
                <xdr:colOff>0</xdr:colOff>
                <xdr:row>20</xdr:row>
                <xdr:rowOff>504825</xdr:rowOff>
              </from>
              <to>
                <xdr:col>18</xdr:col>
                <xdr:colOff>4000500</xdr:colOff>
                <xdr:row>20</xdr:row>
                <xdr:rowOff>1028700</xdr:rowOff>
              </to>
            </anchor>
          </controlPr>
        </control>
      </mc:Choice>
      <mc:Fallback>
        <control shapeId="2258" r:id="rId489" name="ComboBox191"/>
      </mc:Fallback>
    </mc:AlternateContent>
    <mc:AlternateContent xmlns:mc="http://schemas.openxmlformats.org/markup-compatibility/2006">
      <mc:Choice Requires="x14">
        <control shapeId="2259" r:id="rId491" name="ComboBox192">
          <controlPr defaultSize="0" autoLine="0" autoPict="0" linkedCell="T22" listFillRange="D102:D105" r:id="rId492">
            <anchor moveWithCells="1">
              <from>
                <xdr:col>18</xdr:col>
                <xdr:colOff>9525</xdr:colOff>
                <xdr:row>21</xdr:row>
                <xdr:rowOff>219075</xdr:rowOff>
              </from>
              <to>
                <xdr:col>18</xdr:col>
                <xdr:colOff>4000500</xdr:colOff>
                <xdr:row>21</xdr:row>
                <xdr:rowOff>742950</xdr:rowOff>
              </to>
            </anchor>
          </controlPr>
        </control>
      </mc:Choice>
      <mc:Fallback>
        <control shapeId="2259" r:id="rId491" name="ComboBox192"/>
      </mc:Fallback>
    </mc:AlternateContent>
    <mc:AlternateContent xmlns:mc="http://schemas.openxmlformats.org/markup-compatibility/2006">
      <mc:Choice Requires="x14">
        <control shapeId="2260" r:id="rId493" name="ComboBox193">
          <controlPr defaultSize="0" autoLine="0" autoPict="0" linkedCell="T23" listFillRange="D102:D105" r:id="rId494">
            <anchor moveWithCells="1">
              <from>
                <xdr:col>18</xdr:col>
                <xdr:colOff>47625</xdr:colOff>
                <xdr:row>22</xdr:row>
                <xdr:rowOff>914400</xdr:rowOff>
              </from>
              <to>
                <xdr:col>18</xdr:col>
                <xdr:colOff>3981450</xdr:colOff>
                <xdr:row>22</xdr:row>
                <xdr:rowOff>1438275</xdr:rowOff>
              </to>
            </anchor>
          </controlPr>
        </control>
      </mc:Choice>
      <mc:Fallback>
        <control shapeId="2260" r:id="rId493" name="ComboBox193"/>
      </mc:Fallback>
    </mc:AlternateContent>
    <mc:AlternateContent xmlns:mc="http://schemas.openxmlformats.org/markup-compatibility/2006">
      <mc:Choice Requires="x14">
        <control shapeId="2261" r:id="rId495" name="ComboBox194">
          <controlPr defaultSize="0" autoLine="0" autoPict="0" linkedCell="T24" listFillRange="D102:D105" r:id="rId496">
            <anchor moveWithCells="1">
              <from>
                <xdr:col>18</xdr:col>
                <xdr:colOff>47625</xdr:colOff>
                <xdr:row>23</xdr:row>
                <xdr:rowOff>676275</xdr:rowOff>
              </from>
              <to>
                <xdr:col>18</xdr:col>
                <xdr:colOff>3981450</xdr:colOff>
                <xdr:row>23</xdr:row>
                <xdr:rowOff>1200150</xdr:rowOff>
              </to>
            </anchor>
          </controlPr>
        </control>
      </mc:Choice>
      <mc:Fallback>
        <control shapeId="2261" r:id="rId495" name="ComboBox194"/>
      </mc:Fallback>
    </mc:AlternateContent>
    <mc:AlternateContent xmlns:mc="http://schemas.openxmlformats.org/markup-compatibility/2006">
      <mc:Choice Requires="x14">
        <control shapeId="2262" r:id="rId497" name="ComboBox195">
          <controlPr defaultSize="0" autoLine="0" autoPict="0" linkedCell="T25" listFillRange="D102:D105" r:id="rId498">
            <anchor moveWithCells="1">
              <from>
                <xdr:col>18</xdr:col>
                <xdr:colOff>47625</xdr:colOff>
                <xdr:row>24</xdr:row>
                <xdr:rowOff>295275</xdr:rowOff>
              </from>
              <to>
                <xdr:col>18</xdr:col>
                <xdr:colOff>4000500</xdr:colOff>
                <xdr:row>24</xdr:row>
                <xdr:rowOff>828675</xdr:rowOff>
              </to>
            </anchor>
          </controlPr>
        </control>
      </mc:Choice>
      <mc:Fallback>
        <control shapeId="2262" r:id="rId497" name="ComboBox195"/>
      </mc:Fallback>
    </mc:AlternateContent>
    <mc:AlternateContent xmlns:mc="http://schemas.openxmlformats.org/markup-compatibility/2006">
      <mc:Choice Requires="x14">
        <control shapeId="2263" r:id="rId499" name="ComboBox196">
          <controlPr defaultSize="0" autoLine="0" autoPict="0" linkedCell="T26" listFillRange="D102:D105" r:id="rId500">
            <anchor moveWithCells="1">
              <from>
                <xdr:col>18</xdr:col>
                <xdr:colOff>38100</xdr:colOff>
                <xdr:row>25</xdr:row>
                <xdr:rowOff>171450</xdr:rowOff>
              </from>
              <to>
                <xdr:col>18</xdr:col>
                <xdr:colOff>3981450</xdr:colOff>
                <xdr:row>25</xdr:row>
                <xdr:rowOff>695325</xdr:rowOff>
              </to>
            </anchor>
          </controlPr>
        </control>
      </mc:Choice>
      <mc:Fallback>
        <control shapeId="2263" r:id="rId499" name="ComboBox196"/>
      </mc:Fallback>
    </mc:AlternateContent>
    <mc:AlternateContent xmlns:mc="http://schemas.openxmlformats.org/markup-compatibility/2006">
      <mc:Choice Requires="x14">
        <control shapeId="2264" r:id="rId501" name="ComboBox197">
          <controlPr defaultSize="0" autoLine="0" autoPict="0" linkedCell="T27" listFillRange="D102:D105" r:id="rId502">
            <anchor moveWithCells="1">
              <from>
                <xdr:col>18</xdr:col>
                <xdr:colOff>38100</xdr:colOff>
                <xdr:row>26</xdr:row>
                <xdr:rowOff>523875</xdr:rowOff>
              </from>
              <to>
                <xdr:col>18</xdr:col>
                <xdr:colOff>3981450</xdr:colOff>
                <xdr:row>26</xdr:row>
                <xdr:rowOff>1047750</xdr:rowOff>
              </to>
            </anchor>
          </controlPr>
        </control>
      </mc:Choice>
      <mc:Fallback>
        <control shapeId="2264" r:id="rId501" name="ComboBox197"/>
      </mc:Fallback>
    </mc:AlternateContent>
    <mc:AlternateContent xmlns:mc="http://schemas.openxmlformats.org/markup-compatibility/2006">
      <mc:Choice Requires="x14">
        <control shapeId="2265" r:id="rId503" name="ComboBox198">
          <controlPr defaultSize="0" autoLine="0" autoPict="0" linkedCell="T28" listFillRange="D102:D105" r:id="rId504">
            <anchor moveWithCells="1">
              <from>
                <xdr:col>18</xdr:col>
                <xdr:colOff>38100</xdr:colOff>
                <xdr:row>27</xdr:row>
                <xdr:rowOff>257175</xdr:rowOff>
              </from>
              <to>
                <xdr:col>18</xdr:col>
                <xdr:colOff>3981450</xdr:colOff>
                <xdr:row>27</xdr:row>
                <xdr:rowOff>781050</xdr:rowOff>
              </to>
            </anchor>
          </controlPr>
        </control>
      </mc:Choice>
      <mc:Fallback>
        <control shapeId="2265" r:id="rId503" name="ComboBox198"/>
      </mc:Fallback>
    </mc:AlternateContent>
    <mc:AlternateContent xmlns:mc="http://schemas.openxmlformats.org/markup-compatibility/2006">
      <mc:Choice Requires="x14">
        <control shapeId="2266" r:id="rId505" name="ComboBox199">
          <controlPr defaultSize="0" autoLine="0" autoPict="0" linkedCell="T29" listFillRange="D102:D105" r:id="rId506">
            <anchor moveWithCells="1">
              <from>
                <xdr:col>18</xdr:col>
                <xdr:colOff>19050</xdr:colOff>
                <xdr:row>28</xdr:row>
                <xdr:rowOff>28575</xdr:rowOff>
              </from>
              <to>
                <xdr:col>18</xdr:col>
                <xdr:colOff>3981450</xdr:colOff>
                <xdr:row>28</xdr:row>
                <xdr:rowOff>552450</xdr:rowOff>
              </to>
            </anchor>
          </controlPr>
        </control>
      </mc:Choice>
      <mc:Fallback>
        <control shapeId="2266" r:id="rId505" name="ComboBox199"/>
      </mc:Fallback>
    </mc:AlternateContent>
    <mc:AlternateContent xmlns:mc="http://schemas.openxmlformats.org/markup-compatibility/2006">
      <mc:Choice Requires="x14">
        <control shapeId="2267" r:id="rId507" name="ComboBox200">
          <controlPr defaultSize="0" autoLine="0" autoPict="0" linkedCell="T30" listFillRange="D102:D105" r:id="rId508">
            <anchor moveWithCells="1">
              <from>
                <xdr:col>18</xdr:col>
                <xdr:colOff>9525</xdr:colOff>
                <xdr:row>29</xdr:row>
                <xdr:rowOff>123825</xdr:rowOff>
              </from>
              <to>
                <xdr:col>18</xdr:col>
                <xdr:colOff>3981450</xdr:colOff>
                <xdr:row>29</xdr:row>
                <xdr:rowOff>647700</xdr:rowOff>
              </to>
            </anchor>
          </controlPr>
        </control>
      </mc:Choice>
      <mc:Fallback>
        <control shapeId="2267" r:id="rId507" name="ComboBox200"/>
      </mc:Fallback>
    </mc:AlternateContent>
    <mc:AlternateContent xmlns:mc="http://schemas.openxmlformats.org/markup-compatibility/2006">
      <mc:Choice Requires="x14">
        <control shapeId="2268" r:id="rId509" name="ComboBox201">
          <controlPr defaultSize="0" autoLine="0" autoPict="0" linkedCell="T31" listFillRange="D102:D105" r:id="rId510">
            <anchor moveWithCells="1">
              <from>
                <xdr:col>17</xdr:col>
                <xdr:colOff>1857375</xdr:colOff>
                <xdr:row>30</xdr:row>
                <xdr:rowOff>123825</xdr:rowOff>
              </from>
              <to>
                <xdr:col>18</xdr:col>
                <xdr:colOff>4000500</xdr:colOff>
                <xdr:row>30</xdr:row>
                <xdr:rowOff>647700</xdr:rowOff>
              </to>
            </anchor>
          </controlPr>
        </control>
      </mc:Choice>
      <mc:Fallback>
        <control shapeId="2268" r:id="rId509" name="ComboBox20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zoomScale="55" zoomScaleNormal="55" workbookViewId="0">
      <selection activeCell="G44" sqref="G44"/>
    </sheetView>
  </sheetViews>
  <sheetFormatPr baseColWidth="10" defaultRowHeight="15" x14ac:dyDescent="0.25"/>
  <cols>
    <col min="1" max="1" width="17.5703125" style="11" bestFit="1" customWidth="1"/>
    <col min="2" max="2" width="25.7109375" style="11" bestFit="1" customWidth="1"/>
    <col min="3" max="3" width="25.42578125" style="11" bestFit="1" customWidth="1"/>
    <col min="4" max="4" width="22.5703125" style="11" bestFit="1" customWidth="1"/>
    <col min="5" max="5" width="11" style="11" bestFit="1" customWidth="1"/>
    <col min="6" max="6" width="12.5703125" style="11" bestFit="1" customWidth="1"/>
    <col min="7" max="16384" width="11.42578125" style="1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17"/>
  <sheetViews>
    <sheetView zoomScale="115" zoomScaleNormal="115" workbookViewId="0">
      <selection activeCell="A14" sqref="A14:A17"/>
    </sheetView>
  </sheetViews>
  <sheetFormatPr baseColWidth="10" defaultRowHeight="15" x14ac:dyDescent="0.25"/>
  <cols>
    <col min="1" max="1" width="24.85546875" customWidth="1"/>
  </cols>
  <sheetData>
    <row r="1" spans="1:1" x14ac:dyDescent="0.25">
      <c r="A1" t="s">
        <v>14</v>
      </c>
    </row>
    <row r="2" spans="1:1" x14ac:dyDescent="0.25">
      <c r="A2" t="s">
        <v>12</v>
      </c>
    </row>
    <row r="3" spans="1:1" x14ac:dyDescent="0.25">
      <c r="A3" t="s">
        <v>59</v>
      </c>
    </row>
    <row r="6" spans="1:1" x14ac:dyDescent="0.25">
      <c r="A6" t="s">
        <v>67</v>
      </c>
    </row>
    <row r="7" spans="1:1" x14ac:dyDescent="0.25">
      <c r="A7" s="173" t="s">
        <v>14</v>
      </c>
    </row>
    <row r="8" spans="1:1" x14ac:dyDescent="0.25">
      <c r="A8" s="173" t="s">
        <v>68</v>
      </c>
    </row>
    <row r="9" spans="1:1" x14ac:dyDescent="0.25">
      <c r="A9" s="173" t="s">
        <v>69</v>
      </c>
    </row>
    <row r="10" spans="1:1" x14ac:dyDescent="0.25">
      <c r="A10" s="173" t="s">
        <v>70</v>
      </c>
    </row>
    <row r="11" spans="1:1" x14ac:dyDescent="0.25">
      <c r="A11" s="174"/>
    </row>
    <row r="12" spans="1:1" x14ac:dyDescent="0.25">
      <c r="A12" s="174"/>
    </row>
    <row r="13" spans="1:1" x14ac:dyDescent="0.25">
      <c r="A13" s="174" t="s">
        <v>75</v>
      </c>
    </row>
    <row r="14" spans="1:1" x14ac:dyDescent="0.25">
      <c r="A14" s="173" t="s">
        <v>14</v>
      </c>
    </row>
    <row r="15" spans="1:1" x14ac:dyDescent="0.25">
      <c r="A15" s="173" t="s">
        <v>76</v>
      </c>
    </row>
    <row r="16" spans="1:1" x14ac:dyDescent="0.25">
      <c r="A16" s="173" t="s">
        <v>77</v>
      </c>
    </row>
    <row r="17" spans="1:1" x14ac:dyDescent="0.25">
      <c r="A17" s="173" t="s">
        <v>78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Ponderación</vt:lpstr>
      <vt:lpstr>Grafico</vt:lpstr>
      <vt:lpstr>.</vt:lpstr>
      <vt:lpstr>AccionesCTA</vt:lpstr>
      <vt:lpstr>Ponderación</vt:lpstr>
      <vt:lpstr>Ponderación!Títulos_a_imprimir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Pava Vargas</dc:creator>
  <cp:lastModifiedBy>Andrea C. Cogollo M.</cp:lastModifiedBy>
  <cp:lastPrinted>2018-07-18T15:17:49Z</cp:lastPrinted>
  <dcterms:created xsi:type="dcterms:W3CDTF">2018-07-10T21:31:03Z</dcterms:created>
  <dcterms:modified xsi:type="dcterms:W3CDTF">2024-06-19T18:31:16Z</dcterms:modified>
</cp:coreProperties>
</file>