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31DD163E-5492-417D-A73C-18DC05EFD089}"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<sst xmlns="http://schemas.openxmlformats.org/spreadsheetml/2006/main" count="523" uniqueCount="198">
  <si>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</si>
  <si>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</si>
  <si>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</si>
  <si>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</si>
  <si>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</si>
  <si>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</si>
  <si>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</si>
  <si>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</si>
  <si>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</si>
  <si>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</si>
  <si>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</si>
  <si>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</si>
  <si>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</si>
  <si>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</si>
  <si>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</si>
  <si>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</si>
  <si>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</si>
  <si>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</si>
  <si>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</si>
  <si>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</si>
  <si>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</si>
  <si>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</si>
  <si>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</si>
  <si>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</si>
  <si>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</si>
  <si>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</si>
  <si>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</si>
  <si>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</si>
  <si>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</si>
  <si>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</si>
  <si>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</si>
  <si>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</si>
  <si>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</si>
  <si>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</si>
  <si>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</si>
  <si>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</si>
  <si>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</si>
  <si>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</si>
  <si>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</si>
  <si>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</si>
  <si>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</si>
  <si>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</si>
  <si>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</si>
  <si>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</si>
  <si>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</si>
  <si>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</si>
  <si>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</si>
  <si>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</si>
  <si>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</si>
  <si>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</si>
  <si>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</si>
  <si>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</si>
  <si>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</si>
  <si>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</si>
  <si>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</si>
  <si>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</si>
  <si>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</si>
  <si>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</si>
  <si>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</si>
  <si>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</si>
  <si>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</si>
  <si>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</si>
  <si>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</si>
  <si>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</si>
  <si>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</si>
  <si>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</si>
  <si>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</si>
  <si>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</si>
  <si>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</si>
  <si>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</si>
  <si>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</si>
  <si>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</si>
  <si>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</si>
  <si>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</si>
  <si>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</si>
  <si>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</si>
  <si>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</si>
  <si>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</si>
  <si>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</si>
  <si>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</si>
  <si>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</si>
  <si>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</si>
  <si>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</si>
  <si>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</si>
  <si>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</si>
  <si>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</si>
  <si>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</si>
  <si>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</si>
  <si>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</si>
  <si>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</si>
  <si>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</si>
  <si>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</si>
  <si>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</si>
  <si>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</si>
  <si>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</si>
  <si>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</si>
  <si>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</si>
  <si>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</si>
  <si>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</si>
  <si>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</si>
  <si>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</si>
  <si>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</si>
  <si>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</si>
  <si>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</si>
  <si>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</si>
  <si>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</si>
  <si>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</si>
  <si>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</si>
  <si>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</si>
  <si>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</si>
  <si>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</si>
  <si>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</si>
  <si>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</si>
  <si>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</si>
  <si>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</si>
  <si>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</si>
  <si>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</si>
  <si>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</si>
  <si>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</si>
  <si>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</si>
  <si>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</si>
  <si>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</si>
  <si>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</si>
  <si>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</si>
  <si>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</si>
  <si>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</si>
  <si>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</si>
  <si>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</si>
  <si>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</si>
  <si>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</si>
  <si>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</si>
  <si>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</si>
  <si>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</si>
  <si>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</si>
  <si>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</si>
  <si>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</si>
  <si>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</si>
  <si>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</si>
  <si>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</si>
  <si>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</si>
  <si>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</si>
  <si>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</si>
  <si>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</si>
  <si>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</si>
  <si>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</si>
  <si>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</si>
  <si>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</si>
  <si>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</si>
  <si>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</si>
  <si>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</si>
  <si>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</si>
  <si>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</si>
  <si>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</si>
  <si>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</si>
  <si>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</si>
  <si>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</si>
  <si>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</si>
  <si>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</si>
  <si>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</si>
  <si>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</si>
  <si>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</si>
  <si>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</si>
  <si>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</si>
  <si>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</si>
  <si>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</si>
  <si>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En Ejecución</t>
  </si>
  <si>
    <t>Dar continuidad</t>
  </si>
  <si>
    <t xml:space="preserve">EJECUTADO
</t>
  </si>
  <si>
    <t>Allegar acto administrativo de adopción</t>
  </si>
  <si>
    <t>Allegar acta de aprobación correspondiente</t>
  </si>
  <si>
    <t>Corto Plazo infome de implementación del PGD</t>
  </si>
  <si>
    <t>Corto Plazo
Articular a lineamiento estrategico institucional</t>
  </si>
  <si>
    <t>Registro en excell y sello radicador, en la actualidad se implementa herramienta de automatización del procedimiento de registro y administracion de comunicaciones oficiales.</t>
  </si>
  <si>
    <t>En ejecución</t>
  </si>
  <si>
    <t>Reunión del Comité Institucional de Gestión y Desempeño del 14 de mayo de 2019</t>
  </si>
  <si>
    <t>Corto Plazo
31 de Diciembre de 2019</t>
  </si>
  <si>
    <t>Artículo 11 de la Ley 594 de 2000
Acuerdo No. 02 de 2004</t>
  </si>
  <si>
    <t>Permanente</t>
  </si>
  <si>
    <t xml:space="preserve">En ejecución </t>
  </si>
  <si>
    <t>Programar en el PGD largo plazo</t>
  </si>
  <si>
    <t>SE CONVALIDARON POR EL CONSEJO DISTRITAL DE ARCHIVO EL 23 DE DICIEMBRE DEL 2020</t>
  </si>
  <si>
    <t xml:space="preserve">Ultima reunión en donde se desarrollaron temas relacionados al desarrollo de la función archivística institucional 14 de mayo de 2019 SE REALIZAN REUNIONES DOS VECES AL AÑO COMO COMITÉ INSTITUCIONAL DE GESTION Y DESEMPEÑO - EN EL PERIODO DEL 2023 YA SE HA REALIZADO UNA REUNION DEL COMITE EN EL MES DE ENERO </t>
  </si>
  <si>
    <r>
      <rPr>
        <b/>
        <sz val="20"/>
        <rFont val="Arial"/>
        <family val="2"/>
      </rPr>
      <t xml:space="preserve">Política de gestión documental </t>
    </r>
    <r>
      <rPr>
        <sz val="20"/>
        <rFont val="Arial"/>
        <family val="2"/>
      </rPr>
      <t>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</si>
  <si>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t xml:space="preserve">25/01/2025: Se reunieron en diciembre de 2024 para la actualización de los instrumentos archivísticos según el Acuerdo 001 de 2024.
Este año se reunieron en Enero para la actualización de los mismos.
2024:
</t>
    </r>
    <r>
      <rPr>
        <sz val="20"/>
        <color theme="1"/>
        <rFont val="Arial"/>
        <family val="2"/>
      </rPr>
      <t>Se reunieron el 22 de enero de 2024.
Se tenía programada sesión para el mes de abril, sin embargo, por cruce con las auditorias internas, fue reprogramado para el mes de julio</t>
    </r>
    <r>
      <rPr>
        <b/>
        <sz val="20"/>
        <color theme="1"/>
        <rFont val="Arial"/>
        <family val="2"/>
      </rPr>
      <t>.
Comité Institucional de Gestión y Desempeño creado mediante Resolución N°    088 de 2018</t>
    </r>
  </si>
  <si>
    <r>
      <t xml:space="preserve">25/06/2025: 
Se actualizó y se le dió la relevancia de Instrumento Archivísitico, según el Acuerdo 001 de 2024 (AGN) y fue aprobada el 11 de julio de 2024. Así mismo, se socializó con el resto de la Entidad.
PINAR: Se actualizó a 20/01/2025 y según lo indicado al Acuerdo 001 de 2024.
PGD: Se actualizó a 20/01/2025 y según lo indicado en el Acuerdo 001 de 2024.
*****************************
2024: </t>
    </r>
    <r>
      <rPr>
        <sz val="20"/>
        <rFont val="Arial"/>
        <family val="2"/>
      </rPr>
      <t xml:space="preserve">Cuentan con la Política desde la Resolución 049 de 2019. Teniendo en cuenta la entrada en vigencia del Acuerdo 001 de 2024 (AGN), validarán si hay lugar a una actualización.
</t>
    </r>
    <r>
      <rPr>
        <b/>
        <sz val="20"/>
        <rFont val="Arial"/>
        <family val="2"/>
      </rPr>
      <t>PINAR:</t>
    </r>
    <r>
      <rPr>
        <sz val="20"/>
        <rFont val="Arial"/>
        <family val="2"/>
      </rPr>
      <t xml:space="preserve"> Fue actualizado a 31 de enero de 2024 y aprobado por el Comité de Gestión y Desempeño.
Se evidencia Acta N° 001 de 2024, del 22 de Enero.</t>
    </r>
    <r>
      <rPr>
        <sz val="20"/>
        <color rgb="FFFF0000"/>
        <rFont val="Arial"/>
        <family val="2"/>
      </rPr>
      <t xml:space="preserve">
</t>
    </r>
    <r>
      <rPr>
        <sz val="20"/>
        <rFont val="Arial"/>
        <family val="2"/>
      </rPr>
      <t xml:space="preserve">Fue socializado y se viene implementando.
</t>
    </r>
    <r>
      <rPr>
        <b/>
        <sz val="20"/>
        <rFont val="Arial"/>
        <family val="2"/>
      </rPr>
      <t>PGD:</t>
    </r>
    <r>
      <rPr>
        <sz val="20"/>
        <rFont val="Arial"/>
        <family val="2"/>
      </rPr>
      <t xml:space="preserve"> Cuentan con el PGD. Teniendo en cuenta la entrada en vigencia del Acuerdo 001 de 2024 (AGN), validarán si hay lugar a una actualización.</t>
    </r>
    <r>
      <rPr>
        <b/>
        <sz val="20"/>
        <rFont val="Arial"/>
        <family val="2"/>
      </rPr>
      <t xml:space="preserve">
Resolución 049 de 2019
aprobación Politica GD
PINAR
Acta de Comité de Gestion y Desempeño 2019
PGD
Resolución 049 de 2019
Aprobación PGD PINAR Y PGD VIGENCIA HASTA EL 2023 - SE ENCUENTRA ACTUALIZADO EL PINAR Y EL PGD DEL AÑO 10 DE ENERO DEL 2023</t>
    </r>
  </si>
  <si>
    <r>
      <t>25/06/2025: Continúan con el software ITS Procesos, sin embargo, se encuentran evaluando la adquisión de un SGDEA.
*****************************
2024:</t>
    </r>
    <r>
      <rPr>
        <sz val="20"/>
        <color theme="1"/>
        <rFont val="Calibri"/>
        <family val="2"/>
        <scheme val="minor"/>
      </rPr>
      <t xml:space="preserve">
Cuentan con el software ITS Procesos, en el que se consolida y gestiona toda la ventanilla única.
Desde el 2021 cuentan con esta herramienta, en la que se gestionan todas las comunicaciones oficiales y pqrs.</t>
    </r>
    <r>
      <rPr>
        <b/>
        <sz val="20"/>
        <color theme="1"/>
        <rFont val="Calibri"/>
        <family val="2"/>
        <scheme val="minor"/>
      </rPr>
      <t xml:space="preserve">
</t>
    </r>
    <r>
      <rPr>
        <sz val="20"/>
        <color theme="1"/>
        <rFont val="Calibri"/>
        <family val="2"/>
        <scheme val="minor"/>
      </rPr>
      <t xml:space="preserve">
Se ha avanzado reuniones con el provedor del Software, para la implementación de las TRD en el mismo.
Desde el mismo Software, las pqrs son asignadas en su totalidad al área jurídica, quienes se encargan de su gestión, teniendo en cuenta los tiempos de ley.
</t>
    </r>
    <r>
      <rPr>
        <b/>
        <sz val="20"/>
        <color theme="1"/>
        <rFont val="Calibri"/>
        <family val="2"/>
        <scheme val="minor"/>
      </rPr>
      <t xml:space="preserve">
Se recomienda normalizar o incluir en el plan de comunicaciones los autorizados para suscribir documentos oficiales en la entidad. 
</t>
    </r>
  </si>
  <si>
    <r>
      <t xml:space="preserve">25/06/2025: 
Las TRD vienen siendo aplicadas desde el 2022.
Hasta la fecha, no han requerido de ninguna actualización. Se encuentran validando la creación del área de "Participación Ciudadana", de qué área dependería.
Solicitan aporyo al CDABAQ para el registro de las Series antes el RUSD. Podría ser de las primeras actividades en las que se inicien las labores.
*****************************
2024: 
</t>
    </r>
    <r>
      <rPr>
        <sz val="20"/>
        <color theme="1"/>
        <rFont val="Calibri"/>
        <family val="2"/>
        <scheme val="minor"/>
      </rPr>
      <t xml:space="preserve">Las TRD vienen siendo aplicadas desde el 2022.
Hasta la fecha, no han requerido de ninguna actualización. Se encuentran validando la creación del área de "Participación Ciudadana", de qué área dependería.
Solicitan aporyo al CDABAQ para el registro de las Series antes el RUSD. Podría ser de las primeras actividades en las que se inicien las labores.
</t>
    </r>
    <r>
      <rPr>
        <b/>
        <sz val="20"/>
        <color theme="1"/>
        <rFont val="Calibri"/>
        <family val="2"/>
        <scheme val="minor"/>
      </rPr>
      <t xml:space="preserve">
TRD
Resolución 049 de 2019
Aprobación PGD</t>
    </r>
  </si>
  <si>
    <t xml:space="preserve">ME INFORMA QUE MIGUEL MANRIQUE SE COMPROMETIO EN REALIZAR LA INSCRIPCION </t>
  </si>
  <si>
    <r>
      <t xml:space="preserve">25/06/2025: los archivos que vienen produciendose y recepcionandose desde la entrada en vigencia del Acuerdo 001 se han venido registrando en ell nuevo formato, el cual se sociaizó con la Entidad y se ha venido haciendo seguimiento para su correcto diligenciamiento.
Se siguen produciento por el software ITS Procesos.
*******************
2024: 
</t>
    </r>
    <r>
      <rPr>
        <sz val="20"/>
        <color theme="1"/>
        <rFont val="Calibri"/>
        <family val="2"/>
        <scheme val="minor"/>
      </rPr>
      <t>Cuentan con los FUID de la información, adicional, en el software ITS Procesos , se lleva un inventario o base de datos, así como la ubicación georeferencial de la información.</t>
    </r>
  </si>
  <si>
    <r>
      <t xml:space="preserve">25/06/2025: N/A
****************************
2024: </t>
    </r>
    <r>
      <rPr>
        <sz val="20"/>
        <color theme="1"/>
        <rFont val="Calibri"/>
        <family val="2"/>
        <scheme val="minor"/>
      </rPr>
      <t>No requieren TVD por ser una Entidad joven.</t>
    </r>
    <r>
      <rPr>
        <b/>
        <sz val="20"/>
        <color theme="1"/>
        <rFont val="Calibri"/>
        <family val="2"/>
        <scheme val="minor"/>
      </rPr>
      <t xml:space="preserve">
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t>
    </r>
  </si>
  <si>
    <r>
      <t>25/06/2025: N/A
*************************</t>
    </r>
    <r>
      <rPr>
        <sz val="20"/>
        <color theme="1"/>
        <rFont val="Calibri"/>
        <family val="2"/>
        <scheme val="minor"/>
      </rPr>
      <t xml:space="preserve">
2024: No requieren TVD por ser una Entidad joven.</t>
    </r>
    <r>
      <rPr>
        <b/>
        <sz val="20"/>
        <color theme="1"/>
        <rFont val="Calibri"/>
        <family val="2"/>
        <scheme val="minor"/>
      </rPr>
      <t xml:space="preserve">
</t>
    </r>
    <r>
      <rPr>
        <sz val="20"/>
        <color theme="1"/>
        <rFont val="Calibri"/>
        <family val="2"/>
        <scheme val="minor"/>
      </rPr>
      <t xml:space="preserve">Cuentan con información de Foro Ambiental y Foro Hidrico, que eran las Entidades anteriores a ser ADI. Cuyo archivos se encuentran organizados y digitalizados.
Tienen un aproximado de:
Foro Ambiental: 38 cajas X-200
Foro Hidrico: 662 cajas X-200
ADI: 885 cajas X-200 a corte 2022.
1232 carpetas electrónicas a corte 2022.
</t>
    </r>
    <r>
      <rPr>
        <b/>
        <sz val="20"/>
        <color theme="1"/>
        <rFont val="Calibri"/>
        <family val="2"/>
        <scheme val="minor"/>
      </rPr>
      <t xml:space="preserve">
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 LAS TVD </t>
    </r>
  </si>
  <si>
    <r>
      <t xml:space="preserve">25/06/2025: 
Cuentan con información de Foro Ambiental y Foro Hidrico, que eran las Etidades anteriores a ser ADI. Cuyo archivos se encuentran organizados y digitalizados.
Tienen un aproximado de:
Foro Ambiental: 38 cajas X-200
Foro Hidrico: 662 cajas X-200
ADI: 885 cajas X-200 a corte 2022.
1232 carpetas electrónicas a corte 2022.
Cuentan con 15 Historias Laborales activos y 2 inactivas de ADI.
5 de  Foro Hídrico y Foro Ambiental.
*********************************
2024: 
</t>
    </r>
    <r>
      <rPr>
        <sz val="20"/>
        <color theme="1"/>
        <rFont val="Calibri"/>
        <family val="2"/>
        <scheme val="minor"/>
      </rPr>
      <t xml:space="preserve">Cuentan con información de Foro Ambiental y Foro Hidrico, que eran las Etidades anteriores a ser ADI. Cuyo archivos se encuentran organizados y digitalizados.
Tienen un aproximado de:
Foro Ambiental: 38 cajas X-200
Foro Hidrico: 662 cajas X-200
ADI: 885 cajas X-200 a corte 2022.
1232 carpetas electrónicas a corte 2022.
Cuentan con 15 Historias Laborales activos y 2 inactivas de ADI.
5 de  Foro Hídrico y Foro Ambiental.
</t>
    </r>
    <r>
      <rPr>
        <b/>
        <sz val="20"/>
        <color theme="1"/>
        <rFont val="Calibri"/>
        <family val="2"/>
        <scheme val="minor"/>
      </rPr>
      <t xml:space="preserve">
2023: Mantener y optimizar los procesos de organización archivística de manera armonica con las herramientas o aplicaciones de automatización, de tal forma que se asegure funcionalidad y eficiencia en la actividad admnistrativa.</t>
    </r>
  </si>
  <si>
    <r>
      <t xml:space="preserve">25/06/2025: Los Actos Administrativos están digitalizados, se reciben anualmente, como habitualmente se vienen reportando.
************************
2024:
</t>
    </r>
    <r>
      <rPr>
        <sz val="20"/>
        <color theme="1"/>
        <rFont val="Calibri"/>
        <family val="2"/>
        <scheme val="minor"/>
      </rPr>
      <t>Los Actos Administrativos están digitalizados, se reciben anualmente.</t>
    </r>
  </si>
  <si>
    <r>
      <t xml:space="preserve">25/06/2025: 
ay unas transferencias semestrales, unas anuales y otras de acuerdo a las TRD .
Si por temas de espacio en las oficinas, se requiere realizar realizar transferencias no programadas, se atienden, ya que en el archivo central cuentan con espacio.
*******************************
2024: 
</t>
    </r>
    <r>
      <rPr>
        <sz val="20"/>
        <color theme="1"/>
        <rFont val="Calibri"/>
        <family val="2"/>
        <scheme val="minor"/>
      </rPr>
      <t xml:space="preserve">Hay unas transferencias semestrales, unas anuales y otras de acuerdo a las TRD .
Si por temas de espacio en las oficinas, se requiere realizar realizar transferencias no programadas, se atienden, ya que en el archivo central cuentan con espacio.
</t>
    </r>
    <r>
      <rPr>
        <b/>
        <sz val="20"/>
        <color theme="1"/>
        <rFont val="Calibri"/>
        <family val="2"/>
        <scheme val="minor"/>
      </rPr>
      <t xml:space="preserve">
Anualmente se realiza el alistamiento de la documentacion a transferir teniendo en cuenta que las instalaciones de la Agencia no cuenta con el espacio suficiento por lo tanto de transfiere al archivo central los expedientes finalizados </t>
    </r>
  </si>
  <si>
    <t>25/06/2025: a la fecha NO SE HAN REALIZADO.
**************************
2024: a la fecha NO SE HAN REALIZADO.
No se han adelantado acciones tendientes a la disposicion final de documentacion teneiendo en cuenta que la entidad tiene un transcurrir instutucional reciente. NO SE HAN REALIZADO ELIMINACION DOCUMENTAL DEBIDO AL TIEMPO DE CREACION DE LA ENTIDAD</t>
  </si>
  <si>
    <t xml:space="preserve">25/06/2025: A la fecha NO SE HAN REALIZADO.
*******************
2024: a la fecha NO SE HAN REALIZADO.
No se han adelantado acciones tendientes a la disposicion final de documentacion teneiendo en cuenta que la entidad tiene un transcurrir instutucional reciente. </t>
  </si>
  <si>
    <r>
      <t xml:space="preserve">25/06/2025: Cuentan con el SIC y Plan de Conservación, fue elaborado según lo indicado en el Acuerdo 001 de 2024. Se viene implementando varios de sus programas.
Plan de Preservación a largo Plazo: ue elaborado según lo indicado en el Acuerdo 001 de 2024
**********************
2024:
</t>
    </r>
    <r>
      <rPr>
        <sz val="20"/>
        <color theme="1"/>
        <rFont val="Calibri"/>
        <family val="2"/>
        <scheme val="minor"/>
      </rPr>
      <t xml:space="preserve">Se evidencian unas condiciones de infraestructura buenas, de iluminación, ambientación, limpieza, fumigación (trimestral)
En cuanto a la información electrónica y digital, cuentan con respaldo de la herramienta  ITS Procesos, pero adicional, la Entidad cuenta con un servicio propio de nube para respaldo y preservación de la información.
Se realizan validaciones anuales de posibles necesidades de cambios de las unidades de almacenamiento y conservación. Al ser un archivo relativamente joven, son pocos los recambios que se requieren durante el año.
</t>
    </r>
    <r>
      <rPr>
        <b/>
        <sz val="20"/>
        <color theme="1"/>
        <rFont val="Calibri"/>
        <family val="2"/>
        <scheme val="minor"/>
      </rPr>
      <t xml:space="preserve">
2023: Se adelantan acciones tendientes a la inspeccion y mantenimiento de las instalaciones de forma preventiva y correctiva.
Se mantiene y monitorea un ambiente controlado frente a la humedad relativa y temperatura.
Se encuentra el deposito de archivo en condiciones de limpieza y saneamiento adecuado y procesos de desinfeccion y desratizacion.  SE APROBO EL SIC CON VIGENCIA 2023 - EL PLAN DE PRESERVACION SE ENCUENTRA ELABORADO A LA ESPERA DE SU APROBACION EN EL PERIODO 2023</t>
    </r>
  </si>
  <si>
    <t xml:space="preserve">25/06/2025: Se han realizado varios (ver fotografia referente)
*************************
2024: 
Tienen temática incluida en el PIC 2024 y se han venido realizando.
Se apoyan en las capacitaciones que ofrece el AGN.
Muestran las actas, evaluaciones y encuestas de las capacitaciones adelantadas.
 - Gestión de documento de archivo físico y electrónico
 - Expediente y documento electrónico
 - TRD
 - Contratación Estatal
 - Otros
Articuladas al proceso de difusion y capacitacion del CDABAQ,
Asesor Externa en Gestión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</si>
</sst>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20"/>
      <color rgb="FFFF0000"/>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1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3" fillId="4" borderId="20" xfId="0" applyFont="1" applyFill="1" applyBorder="1" applyAlignment="1">
      <alignment vertical="center" wrapText="1"/>
    </xf>
    <xf numFmtId="0" fontId="30" fillId="4" borderId="3" xfId="0" applyFont="1" applyFill="1" applyBorder="1" applyAlignment="1">
      <alignment vertical="center" wrapText="1"/>
    </xf>
    <xf numFmtId="0" fontId="30" fillId="4" borderId="10" xfId="0" applyFont="1" applyFill="1" applyBorder="1" applyAlignment="1">
      <alignment vertical="center" wrapText="1"/>
    </xf>
    <xf numFmtId="0" fontId="30" fillId="4" borderId="20" xfId="0" applyFont="1" applyFill="1" applyBorder="1" applyAlignment="1">
      <alignment vertical="center" wrapText="1"/>
    </xf>
    <xf numFmtId="0" fontId="30" fillId="4" borderId="34" xfId="0" applyFont="1" applyFill="1" applyBorder="1" applyAlignment="1">
      <alignment horizontal="left" vertical="top" wrapText="1"/>
    </xf>
    <xf numFmtId="0" fontId="30" fillId="4" borderId="34" xfId="0" applyFont="1" applyFill="1" applyBorder="1" applyAlignment="1">
      <alignment vertical="center" wrapText="1"/>
    </xf>
    <xf numFmtId="0" fontId="30" fillId="4" borderId="35" xfId="0" applyFont="1" applyFill="1" applyBorder="1" applyAlignment="1">
      <alignment vertical="center" wrapText="1"/>
    </xf>
    <xf numFmtId="0" fontId="13" fillId="4" borderId="3" xfId="0" applyFont="1" applyFill="1" applyBorder="1" applyAlignment="1">
      <alignment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17" fillId="4" borderId="3" xfId="0" applyFont="1" applyFill="1" applyBorder="1" applyAlignment="1">
      <alignment horizontal="center" vertical="top" wrapText="1"/>
    </xf>
    <xf numFmtId="0" fontId="17" fillId="4" borderId="10" xfId="0" applyFont="1" applyFill="1" applyBorder="1" applyAlignment="1">
      <alignment horizontal="center" vertical="top" wrapText="1"/>
    </xf>
    <xf numFmtId="0" fontId="17" fillId="4" borderId="20"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Fill="1" applyBorder="1" applyAlignment="1">
      <alignment horizontal="left" vertical="center" wrapText="1"/>
    </xf>
    <xf numFmtId="0" fontId="12" fillId="0" borderId="12" xfId="2" applyNumberFormat="1"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15</c:v>
                </c:pt>
                <c:pt idx="7">
                  <c:v>95</c:v>
                </c:pt>
                <c:pt idx="8">
                  <c:v>100</c:v>
                </c:pt>
                <c:pt idx="9">
                  <c:v>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17.emf"/><Relationship Id="rId21" Type="http://schemas.openxmlformats.org/officeDocument/2006/relationships/image" Target="../media/image86.emf"/><Relationship Id="rId42" Type="http://schemas.openxmlformats.org/officeDocument/2006/relationships/image" Target="../media/image63.emf"/><Relationship Id="rId63" Type="http://schemas.openxmlformats.org/officeDocument/2006/relationships/image" Target="../media/image38.emf"/><Relationship Id="rId84" Type="http://schemas.openxmlformats.org/officeDocument/2006/relationships/image" Target="../media/image23.emf"/><Relationship Id="rId138" Type="http://schemas.openxmlformats.org/officeDocument/2006/relationships/image" Target="../media/image138.emf"/><Relationship Id="rId107" Type="http://schemas.openxmlformats.org/officeDocument/2006/relationships/image" Target="../media/image107.emf"/><Relationship Id="rId11" Type="http://schemas.openxmlformats.org/officeDocument/2006/relationships/image" Target="../media/image76.emf"/><Relationship Id="rId32" Type="http://schemas.openxmlformats.org/officeDocument/2006/relationships/image" Target="../media/image97.emf"/><Relationship Id="rId37" Type="http://schemas.openxmlformats.org/officeDocument/2006/relationships/image" Target="../media/image102.emf"/><Relationship Id="rId53" Type="http://schemas.openxmlformats.org/officeDocument/2006/relationships/image" Target="../media/image51.emf"/><Relationship Id="rId58" Type="http://schemas.openxmlformats.org/officeDocument/2006/relationships/image" Target="../media/image46.emf"/><Relationship Id="rId74" Type="http://schemas.openxmlformats.org/officeDocument/2006/relationships/image" Target="../media/image29.emf"/><Relationship Id="rId79" Type="http://schemas.openxmlformats.org/officeDocument/2006/relationships/image" Target="../media/image28.emf"/><Relationship Id="rId102" Type="http://schemas.openxmlformats.org/officeDocument/2006/relationships/image" Target="../media/image5.emf"/><Relationship Id="rId123" Type="http://schemas.openxmlformats.org/officeDocument/2006/relationships/image" Target="../media/image123.emf"/><Relationship Id="rId128" Type="http://schemas.openxmlformats.org/officeDocument/2006/relationships/image" Target="../media/image128.emf"/><Relationship Id="rId5" Type="http://schemas.openxmlformats.org/officeDocument/2006/relationships/image" Target="../media/image70.emf"/><Relationship Id="rId90" Type="http://schemas.openxmlformats.org/officeDocument/2006/relationships/image" Target="../media/image18.emf"/><Relationship Id="rId95" Type="http://schemas.openxmlformats.org/officeDocument/2006/relationships/image" Target="../media/image12.emf"/><Relationship Id="rId22" Type="http://schemas.openxmlformats.org/officeDocument/2006/relationships/image" Target="../media/image87.emf"/><Relationship Id="rId27" Type="http://schemas.openxmlformats.org/officeDocument/2006/relationships/image" Target="../media/image92.emf"/><Relationship Id="rId43" Type="http://schemas.openxmlformats.org/officeDocument/2006/relationships/image" Target="../media/image62.emf"/><Relationship Id="rId48" Type="http://schemas.openxmlformats.org/officeDocument/2006/relationships/image" Target="../media/image57.emf"/><Relationship Id="rId64" Type="http://schemas.openxmlformats.org/officeDocument/2006/relationships/image" Target="../media/image43.emf"/><Relationship Id="rId69" Type="http://schemas.openxmlformats.org/officeDocument/2006/relationships/image" Target="../media/image105.emf"/><Relationship Id="rId113" Type="http://schemas.openxmlformats.org/officeDocument/2006/relationships/image" Target="../media/image113.emf"/><Relationship Id="rId118" Type="http://schemas.openxmlformats.org/officeDocument/2006/relationships/image" Target="../media/image118.emf"/><Relationship Id="rId134" Type="http://schemas.openxmlformats.org/officeDocument/2006/relationships/image" Target="../media/image134.emf"/><Relationship Id="rId139" Type="http://schemas.openxmlformats.org/officeDocument/2006/relationships/image" Target="../media/image139.emf"/><Relationship Id="rId80" Type="http://schemas.openxmlformats.org/officeDocument/2006/relationships/image" Target="../media/image27.emf"/><Relationship Id="rId85" Type="http://schemas.openxmlformats.org/officeDocument/2006/relationships/image" Target="../media/image13.emf"/><Relationship Id="rId12" Type="http://schemas.openxmlformats.org/officeDocument/2006/relationships/image" Target="../media/image77.emf"/><Relationship Id="rId17" Type="http://schemas.openxmlformats.org/officeDocument/2006/relationships/image" Target="../media/image82.emf"/><Relationship Id="rId33" Type="http://schemas.openxmlformats.org/officeDocument/2006/relationships/image" Target="../media/image98.emf"/><Relationship Id="rId38" Type="http://schemas.openxmlformats.org/officeDocument/2006/relationships/image" Target="../media/image103.emf"/><Relationship Id="rId59" Type="http://schemas.openxmlformats.org/officeDocument/2006/relationships/image" Target="../media/image45.emf"/><Relationship Id="rId103" Type="http://schemas.openxmlformats.org/officeDocument/2006/relationships/image" Target="../media/image4.emf"/><Relationship Id="rId108" Type="http://schemas.openxmlformats.org/officeDocument/2006/relationships/image" Target="../media/image108.emf"/><Relationship Id="rId124" Type="http://schemas.openxmlformats.org/officeDocument/2006/relationships/image" Target="../media/image124.emf"/><Relationship Id="rId129" Type="http://schemas.openxmlformats.org/officeDocument/2006/relationships/image" Target="../media/image129.emf"/><Relationship Id="rId54" Type="http://schemas.openxmlformats.org/officeDocument/2006/relationships/image" Target="../media/image50.emf"/><Relationship Id="rId70" Type="http://schemas.openxmlformats.org/officeDocument/2006/relationships/image" Target="../media/image106.emf"/><Relationship Id="rId75" Type="http://schemas.openxmlformats.org/officeDocument/2006/relationships/image" Target="../media/image33.emf"/><Relationship Id="rId91" Type="http://schemas.openxmlformats.org/officeDocument/2006/relationships/image" Target="../media/image17.emf"/><Relationship Id="rId96" Type="http://schemas.openxmlformats.org/officeDocument/2006/relationships/image" Target="../media/image11.emf"/><Relationship Id="rId140" Type="http://schemas.openxmlformats.org/officeDocument/2006/relationships/image" Target="../media/image140.emf"/><Relationship Id="rId1" Type="http://schemas.openxmlformats.org/officeDocument/2006/relationships/image" Target="../media/image66.emf"/><Relationship Id="rId6" Type="http://schemas.openxmlformats.org/officeDocument/2006/relationships/image" Target="../media/image71.emf"/><Relationship Id="rId23" Type="http://schemas.openxmlformats.org/officeDocument/2006/relationships/image" Target="../media/image88.emf"/><Relationship Id="rId28" Type="http://schemas.openxmlformats.org/officeDocument/2006/relationships/image" Target="../media/image93.emf"/><Relationship Id="rId49" Type="http://schemas.openxmlformats.org/officeDocument/2006/relationships/image" Target="../media/image56.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61.emf"/><Relationship Id="rId60" Type="http://schemas.openxmlformats.org/officeDocument/2006/relationships/image" Target="../media/image44.emf"/><Relationship Id="rId65" Type="http://schemas.openxmlformats.org/officeDocument/2006/relationships/image" Target="../media/image42.emf"/><Relationship Id="rId81" Type="http://schemas.openxmlformats.org/officeDocument/2006/relationships/image" Target="../media/image26.emf"/><Relationship Id="rId86" Type="http://schemas.openxmlformats.org/officeDocument/2006/relationships/image" Target="../media/image22.emf"/><Relationship Id="rId130" Type="http://schemas.openxmlformats.org/officeDocument/2006/relationships/image" Target="../media/image130.emf"/><Relationship Id="rId135" Type="http://schemas.openxmlformats.org/officeDocument/2006/relationships/image" Target="../media/image135.emf"/><Relationship Id="rId13" Type="http://schemas.openxmlformats.org/officeDocument/2006/relationships/image" Target="../media/image78.emf"/><Relationship Id="rId18" Type="http://schemas.openxmlformats.org/officeDocument/2006/relationships/image" Target="../media/image83.emf"/><Relationship Id="rId39" Type="http://schemas.openxmlformats.org/officeDocument/2006/relationships/image" Target="../media/image65.emf"/><Relationship Id="rId109" Type="http://schemas.openxmlformats.org/officeDocument/2006/relationships/image" Target="../media/image109.emf"/><Relationship Id="rId34" Type="http://schemas.openxmlformats.org/officeDocument/2006/relationships/image" Target="../media/image99.emf"/><Relationship Id="rId50" Type="http://schemas.openxmlformats.org/officeDocument/2006/relationships/image" Target="../media/image54.emf"/><Relationship Id="rId55" Type="http://schemas.openxmlformats.org/officeDocument/2006/relationships/image" Target="../media/image49.emf"/><Relationship Id="rId76" Type="http://schemas.openxmlformats.org/officeDocument/2006/relationships/image" Target="../media/image32.emf"/><Relationship Id="rId97" Type="http://schemas.openxmlformats.org/officeDocument/2006/relationships/image" Target="../media/image10.emf"/><Relationship Id="rId104" Type="http://schemas.openxmlformats.org/officeDocument/2006/relationships/image" Target="../media/image3.emf"/><Relationship Id="rId120" Type="http://schemas.openxmlformats.org/officeDocument/2006/relationships/image" Target="../media/image120.emf"/><Relationship Id="rId125" Type="http://schemas.openxmlformats.org/officeDocument/2006/relationships/image" Target="../media/image125.emf"/><Relationship Id="rId141" Type="http://schemas.openxmlformats.org/officeDocument/2006/relationships/image" Target="../media/image141.emf"/><Relationship Id="rId7" Type="http://schemas.openxmlformats.org/officeDocument/2006/relationships/image" Target="../media/image72.emf"/><Relationship Id="rId71" Type="http://schemas.openxmlformats.org/officeDocument/2006/relationships/image" Target="../media/image39.emf"/><Relationship Id="rId92" Type="http://schemas.openxmlformats.org/officeDocument/2006/relationships/image" Target="../media/image16.emf"/><Relationship Id="rId2" Type="http://schemas.openxmlformats.org/officeDocument/2006/relationships/image" Target="../media/image67.emf"/><Relationship Id="rId29" Type="http://schemas.openxmlformats.org/officeDocument/2006/relationships/image" Target="../media/image94.emf"/><Relationship Id="rId24" Type="http://schemas.openxmlformats.org/officeDocument/2006/relationships/image" Target="../media/image89.emf"/><Relationship Id="rId40" Type="http://schemas.openxmlformats.org/officeDocument/2006/relationships/image" Target="../media/image64.emf"/><Relationship Id="rId45" Type="http://schemas.openxmlformats.org/officeDocument/2006/relationships/image" Target="../media/image60.emf"/><Relationship Id="rId66" Type="http://schemas.openxmlformats.org/officeDocument/2006/relationships/image" Target="../media/image37.emf"/><Relationship Id="rId87" Type="http://schemas.openxmlformats.org/officeDocument/2006/relationships/image" Target="../media/image21.emf"/><Relationship Id="rId110" Type="http://schemas.openxmlformats.org/officeDocument/2006/relationships/image" Target="../media/image110.emf"/><Relationship Id="rId115" Type="http://schemas.openxmlformats.org/officeDocument/2006/relationships/image" Target="../media/image115.emf"/><Relationship Id="rId131" Type="http://schemas.openxmlformats.org/officeDocument/2006/relationships/image" Target="../media/image131.emf"/><Relationship Id="rId136" Type="http://schemas.openxmlformats.org/officeDocument/2006/relationships/image" Target="../media/image136.emf"/><Relationship Id="rId61" Type="http://schemas.openxmlformats.org/officeDocument/2006/relationships/image" Target="../media/image36.emf"/><Relationship Id="rId82" Type="http://schemas.openxmlformats.org/officeDocument/2006/relationships/image" Target="../media/image25.emf"/><Relationship Id="rId19" Type="http://schemas.openxmlformats.org/officeDocument/2006/relationships/image" Target="../media/image84.emf"/><Relationship Id="rId14" Type="http://schemas.openxmlformats.org/officeDocument/2006/relationships/image" Target="../media/image79.emf"/><Relationship Id="rId30" Type="http://schemas.openxmlformats.org/officeDocument/2006/relationships/image" Target="../media/image95.emf"/><Relationship Id="rId35" Type="http://schemas.openxmlformats.org/officeDocument/2006/relationships/image" Target="../media/image100.emf"/><Relationship Id="rId56" Type="http://schemas.openxmlformats.org/officeDocument/2006/relationships/image" Target="../media/image48.emf"/><Relationship Id="rId77" Type="http://schemas.openxmlformats.org/officeDocument/2006/relationships/image" Target="../media/image31.emf"/><Relationship Id="rId100" Type="http://schemas.openxmlformats.org/officeDocument/2006/relationships/image" Target="../media/image7.emf"/><Relationship Id="rId105" Type="http://schemas.openxmlformats.org/officeDocument/2006/relationships/image" Target="../media/image2.emf"/><Relationship Id="rId126" Type="http://schemas.openxmlformats.org/officeDocument/2006/relationships/image" Target="../media/image126.emf"/><Relationship Id="rId8" Type="http://schemas.openxmlformats.org/officeDocument/2006/relationships/image" Target="../media/image73.emf"/><Relationship Id="rId51" Type="http://schemas.openxmlformats.org/officeDocument/2006/relationships/image" Target="../media/image53.emf"/><Relationship Id="rId72" Type="http://schemas.openxmlformats.org/officeDocument/2006/relationships/image" Target="../media/image35.emf"/><Relationship Id="rId93" Type="http://schemas.openxmlformats.org/officeDocument/2006/relationships/image" Target="../media/image15.emf"/><Relationship Id="rId98" Type="http://schemas.openxmlformats.org/officeDocument/2006/relationships/image" Target="../media/image9.emf"/><Relationship Id="rId121" Type="http://schemas.openxmlformats.org/officeDocument/2006/relationships/image" Target="../media/image121.emf"/><Relationship Id="rId3" Type="http://schemas.openxmlformats.org/officeDocument/2006/relationships/image" Target="../media/image68.emf"/><Relationship Id="rId25" Type="http://schemas.openxmlformats.org/officeDocument/2006/relationships/image" Target="../media/image90.emf"/><Relationship Id="rId46" Type="http://schemas.openxmlformats.org/officeDocument/2006/relationships/image" Target="../media/image59.emf"/><Relationship Id="rId67" Type="http://schemas.openxmlformats.org/officeDocument/2006/relationships/image" Target="../media/image40.emf"/><Relationship Id="rId116" Type="http://schemas.openxmlformats.org/officeDocument/2006/relationships/image" Target="../media/image116.emf"/><Relationship Id="rId137" Type="http://schemas.openxmlformats.org/officeDocument/2006/relationships/image" Target="../media/image137.emf"/><Relationship Id="rId20" Type="http://schemas.openxmlformats.org/officeDocument/2006/relationships/image" Target="../media/image85.emf"/><Relationship Id="rId41" Type="http://schemas.openxmlformats.org/officeDocument/2006/relationships/image" Target="../media/image58.emf"/><Relationship Id="rId62" Type="http://schemas.openxmlformats.org/officeDocument/2006/relationships/image" Target="../media/image41.emf"/><Relationship Id="rId83" Type="http://schemas.openxmlformats.org/officeDocument/2006/relationships/image" Target="../media/image24.emf"/><Relationship Id="rId88" Type="http://schemas.openxmlformats.org/officeDocument/2006/relationships/image" Target="../media/image20.emf"/><Relationship Id="rId111" Type="http://schemas.openxmlformats.org/officeDocument/2006/relationships/image" Target="../media/image111.emf"/><Relationship Id="rId132" Type="http://schemas.openxmlformats.org/officeDocument/2006/relationships/image" Target="../media/image132.emf"/><Relationship Id="rId15" Type="http://schemas.openxmlformats.org/officeDocument/2006/relationships/image" Target="../media/image80.emf"/><Relationship Id="rId36" Type="http://schemas.openxmlformats.org/officeDocument/2006/relationships/image" Target="../media/image101.emf"/><Relationship Id="rId57" Type="http://schemas.openxmlformats.org/officeDocument/2006/relationships/image" Target="../media/image47.emf"/><Relationship Id="rId106" Type="http://schemas.openxmlformats.org/officeDocument/2006/relationships/image" Target="../media/image1.emf"/><Relationship Id="rId127" Type="http://schemas.openxmlformats.org/officeDocument/2006/relationships/image" Target="../media/image127.emf"/><Relationship Id="rId10" Type="http://schemas.openxmlformats.org/officeDocument/2006/relationships/image" Target="../media/image75.emf"/><Relationship Id="rId31" Type="http://schemas.openxmlformats.org/officeDocument/2006/relationships/image" Target="../media/image96.emf"/><Relationship Id="rId52" Type="http://schemas.openxmlformats.org/officeDocument/2006/relationships/image" Target="../media/image52.emf"/><Relationship Id="rId73" Type="http://schemas.openxmlformats.org/officeDocument/2006/relationships/image" Target="../media/image34.emf"/><Relationship Id="rId78" Type="http://schemas.openxmlformats.org/officeDocument/2006/relationships/image" Target="../media/image30.emf"/><Relationship Id="rId94" Type="http://schemas.openxmlformats.org/officeDocument/2006/relationships/image" Target="../media/image14.emf"/><Relationship Id="rId99" Type="http://schemas.openxmlformats.org/officeDocument/2006/relationships/image" Target="../media/image8.emf"/><Relationship Id="rId101" Type="http://schemas.openxmlformats.org/officeDocument/2006/relationships/image" Target="../media/image6.emf"/><Relationship Id="rId122" Type="http://schemas.openxmlformats.org/officeDocument/2006/relationships/image" Target="../media/image122.emf"/><Relationship Id="rId4" Type="http://schemas.openxmlformats.org/officeDocument/2006/relationships/image" Target="../media/image69.emf"/><Relationship Id="rId9" Type="http://schemas.openxmlformats.org/officeDocument/2006/relationships/image" Target="../media/image74.emf"/><Relationship Id="rId26" Type="http://schemas.openxmlformats.org/officeDocument/2006/relationships/image" Target="../media/image91.emf"/><Relationship Id="rId47" Type="http://schemas.openxmlformats.org/officeDocument/2006/relationships/image" Target="../media/image55.emf"/><Relationship Id="rId68" Type="http://schemas.openxmlformats.org/officeDocument/2006/relationships/image" Target="../media/image104.emf"/><Relationship Id="rId89" Type="http://schemas.openxmlformats.org/officeDocument/2006/relationships/image" Target="../media/image19.emf"/><Relationship Id="rId112" Type="http://schemas.openxmlformats.org/officeDocument/2006/relationships/image" Target="../media/image112.emf"/><Relationship Id="rId133" Type="http://schemas.openxmlformats.org/officeDocument/2006/relationships/image" Target="../media/image133.emf"/><Relationship Id="rId16" Type="http://schemas.openxmlformats.org/officeDocument/2006/relationships/image" Target="../media/image8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28</xdr:row>
          <xdr:rowOff>581025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61</xdr:row>
          <xdr:rowOff>66675</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61</xdr:row>
          <xdr:rowOff>38100</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9526</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61</xdr:row>
          <xdr:rowOff>400050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43.emf"/><Relationship Id="rId299" Type="http://schemas.openxmlformats.org/officeDocument/2006/relationships/image" Target="../media/image104.emf"/><Relationship Id="rId21" Type="http://schemas.openxmlformats.org/officeDocument/2006/relationships/image" Target="../media/image8.emf"/><Relationship Id="rId63" Type="http://schemas.openxmlformats.org/officeDocument/2006/relationships/image" Target="../media/image28.emf"/><Relationship Id="rId159" Type="http://schemas.openxmlformats.org/officeDocument/2006/relationships/control" Target="../activeX/activeX97.xml"/><Relationship Id="rId324" Type="http://schemas.openxmlformats.org/officeDocument/2006/relationships/image" Target="../media/image112.emf"/><Relationship Id="rId366" Type="http://schemas.openxmlformats.org/officeDocument/2006/relationships/image" Target="../media/image128.emf"/><Relationship Id="rId170" Type="http://schemas.openxmlformats.org/officeDocument/2006/relationships/control" Target="../activeX/activeX104.xml"/><Relationship Id="rId226" Type="http://schemas.openxmlformats.org/officeDocument/2006/relationships/control" Target="../activeX/activeX140.xml"/><Relationship Id="rId268" Type="http://schemas.openxmlformats.org/officeDocument/2006/relationships/control" Target="../activeX/activeX170.xml"/><Relationship Id="rId32" Type="http://schemas.openxmlformats.org/officeDocument/2006/relationships/control" Target="../activeX/activeX16.xml"/><Relationship Id="rId74" Type="http://schemas.openxmlformats.org/officeDocument/2006/relationships/control" Target="../activeX/activeX39.xml"/><Relationship Id="rId128" Type="http://schemas.openxmlformats.org/officeDocument/2006/relationships/control" Target="../activeX/activeX80.xml"/><Relationship Id="rId335" Type="http://schemas.openxmlformats.org/officeDocument/2006/relationships/image" Target="../media/image117.emf"/><Relationship Id="rId377" Type="http://schemas.openxmlformats.org/officeDocument/2006/relationships/control" Target="../activeX/activeX242.xml"/><Relationship Id="rId5" Type="http://schemas.openxmlformats.org/officeDocument/2006/relationships/image" Target="../media/image1.emf"/><Relationship Id="rId181" Type="http://schemas.openxmlformats.org/officeDocument/2006/relationships/image" Target="../media/image69.emf"/><Relationship Id="rId237" Type="http://schemas.openxmlformats.org/officeDocument/2006/relationships/control" Target="../activeX/activeX147.xml"/><Relationship Id="rId402" Type="http://schemas.openxmlformats.org/officeDocument/2006/relationships/image" Target="../media/image141.emf"/><Relationship Id="rId279" Type="http://schemas.openxmlformats.org/officeDocument/2006/relationships/image" Target="../media/image97.emf"/><Relationship Id="rId43" Type="http://schemas.openxmlformats.org/officeDocument/2006/relationships/control" Target="../activeX/activeX22.xml"/><Relationship Id="rId139" Type="http://schemas.openxmlformats.org/officeDocument/2006/relationships/control" Target="../activeX/activeX86.xml"/><Relationship Id="rId290" Type="http://schemas.openxmlformats.org/officeDocument/2006/relationships/control" Target="../activeX/activeX187.xml"/><Relationship Id="rId304" Type="http://schemas.openxmlformats.org/officeDocument/2006/relationships/control" Target="../activeX/activeX196.xml"/><Relationship Id="rId346" Type="http://schemas.openxmlformats.org/officeDocument/2006/relationships/control" Target="../activeX/activeX222.xml"/><Relationship Id="rId388" Type="http://schemas.openxmlformats.org/officeDocument/2006/relationships/control" Target="../activeX/activeX250.xml"/><Relationship Id="rId85" Type="http://schemas.openxmlformats.org/officeDocument/2006/relationships/control" Target="../activeX/activeX47.xml"/><Relationship Id="rId150" Type="http://schemas.openxmlformats.org/officeDocument/2006/relationships/control" Target="../activeX/activeX92.xml"/><Relationship Id="rId192" Type="http://schemas.openxmlformats.org/officeDocument/2006/relationships/image" Target="../media/image72.emf"/><Relationship Id="rId206" Type="http://schemas.openxmlformats.org/officeDocument/2006/relationships/control" Target="../activeX/activeX125.xml"/><Relationship Id="rId248" Type="http://schemas.openxmlformats.org/officeDocument/2006/relationships/image" Target="../media/image91.emf"/><Relationship Id="rId12" Type="http://schemas.openxmlformats.org/officeDocument/2006/relationships/control" Target="../activeX/activeX5.xml"/><Relationship Id="rId108" Type="http://schemas.openxmlformats.org/officeDocument/2006/relationships/control" Target="../activeX/activeX65.xml"/><Relationship Id="rId315" Type="http://schemas.openxmlformats.org/officeDocument/2006/relationships/control" Target="../activeX/activeX204.xml"/><Relationship Id="rId357" Type="http://schemas.openxmlformats.org/officeDocument/2006/relationships/control" Target="../activeX/activeX230.xml"/><Relationship Id="rId54" Type="http://schemas.openxmlformats.org/officeDocument/2006/relationships/control" Target="../activeX/activeX28.xml"/><Relationship Id="rId96" Type="http://schemas.openxmlformats.org/officeDocument/2006/relationships/control" Target="../activeX/activeX55.xml"/><Relationship Id="rId161" Type="http://schemas.openxmlformats.org/officeDocument/2006/relationships/control" Target="../activeX/activeX98.xml"/><Relationship Id="rId217" Type="http://schemas.openxmlformats.org/officeDocument/2006/relationships/control" Target="../activeX/activeX134.xml"/><Relationship Id="rId399" Type="http://schemas.openxmlformats.org/officeDocument/2006/relationships/image" Target="../media/image140.emf"/><Relationship Id="rId259" Type="http://schemas.openxmlformats.org/officeDocument/2006/relationships/control" Target="../activeX/activeX163.xml"/><Relationship Id="rId23" Type="http://schemas.openxmlformats.org/officeDocument/2006/relationships/image" Target="../media/image9.emf"/><Relationship Id="rId119" Type="http://schemas.openxmlformats.org/officeDocument/2006/relationships/control" Target="../activeX/activeX73.xml"/><Relationship Id="rId270" Type="http://schemas.openxmlformats.org/officeDocument/2006/relationships/control" Target="../activeX/activeX171.xml"/><Relationship Id="rId326" Type="http://schemas.openxmlformats.org/officeDocument/2006/relationships/image" Target="../media/image113.emf"/><Relationship Id="rId65" Type="http://schemas.openxmlformats.org/officeDocument/2006/relationships/image" Target="../media/image29.emf"/><Relationship Id="rId130" Type="http://schemas.openxmlformats.org/officeDocument/2006/relationships/control" Target="../activeX/activeX81.xml"/><Relationship Id="rId368" Type="http://schemas.openxmlformats.org/officeDocument/2006/relationships/image" Target="../media/image129.emf"/><Relationship Id="rId172" Type="http://schemas.openxmlformats.org/officeDocument/2006/relationships/control" Target="../activeX/activeX105.xml"/><Relationship Id="rId228" Type="http://schemas.openxmlformats.org/officeDocument/2006/relationships/control" Target="../activeX/activeX141.xml"/><Relationship Id="rId281" Type="http://schemas.openxmlformats.org/officeDocument/2006/relationships/image" Target="../media/image98.emf"/><Relationship Id="rId337" Type="http://schemas.openxmlformats.org/officeDocument/2006/relationships/image" Target="../media/image118.emf"/><Relationship Id="rId34" Type="http://schemas.openxmlformats.org/officeDocument/2006/relationships/control" Target="../activeX/activeX17.xml"/><Relationship Id="rId76" Type="http://schemas.openxmlformats.org/officeDocument/2006/relationships/control" Target="../activeX/activeX40.xml"/><Relationship Id="rId141" Type="http://schemas.openxmlformats.org/officeDocument/2006/relationships/image" Target="../media/image51.emf"/><Relationship Id="rId379" Type="http://schemas.openxmlformats.org/officeDocument/2006/relationships/control" Target="../activeX/activeX244.xml"/><Relationship Id="rId7" Type="http://schemas.openxmlformats.org/officeDocument/2006/relationships/image" Target="../media/image2.emf"/><Relationship Id="rId183" Type="http://schemas.openxmlformats.org/officeDocument/2006/relationships/image" Target="../media/image70.emf"/><Relationship Id="rId239" Type="http://schemas.openxmlformats.org/officeDocument/2006/relationships/control" Target="../activeX/activeX148.xml"/><Relationship Id="rId390" Type="http://schemas.openxmlformats.org/officeDocument/2006/relationships/control" Target="../activeX/activeX251.xml"/><Relationship Id="rId250" Type="http://schemas.openxmlformats.org/officeDocument/2006/relationships/control" Target="../activeX/activeX156.xml"/><Relationship Id="rId292" Type="http://schemas.openxmlformats.org/officeDocument/2006/relationships/control" Target="../activeX/activeX188.xml"/><Relationship Id="rId306" Type="http://schemas.openxmlformats.org/officeDocument/2006/relationships/control" Target="../activeX/activeX198.xml"/><Relationship Id="rId45" Type="http://schemas.openxmlformats.org/officeDocument/2006/relationships/control" Target="../activeX/activeX23.xml"/><Relationship Id="rId87" Type="http://schemas.openxmlformats.org/officeDocument/2006/relationships/control" Target="../activeX/activeX48.xml"/><Relationship Id="rId110" Type="http://schemas.openxmlformats.org/officeDocument/2006/relationships/control" Target="../activeX/activeX66.xml"/><Relationship Id="rId348" Type="http://schemas.openxmlformats.org/officeDocument/2006/relationships/control" Target="../activeX/activeX224.xml"/><Relationship Id="rId152" Type="http://schemas.openxmlformats.org/officeDocument/2006/relationships/control" Target="../activeX/activeX93.xml"/><Relationship Id="rId194" Type="http://schemas.openxmlformats.org/officeDocument/2006/relationships/image" Target="../media/image73.emf"/><Relationship Id="rId208" Type="http://schemas.openxmlformats.org/officeDocument/2006/relationships/control" Target="../activeX/activeX127.xml"/><Relationship Id="rId261" Type="http://schemas.openxmlformats.org/officeDocument/2006/relationships/image" Target="../media/image94.emf"/><Relationship Id="rId14" Type="http://schemas.openxmlformats.org/officeDocument/2006/relationships/control" Target="../activeX/activeX7.xml"/><Relationship Id="rId56" Type="http://schemas.openxmlformats.org/officeDocument/2006/relationships/control" Target="../activeX/activeX29.xml"/><Relationship Id="rId317" Type="http://schemas.openxmlformats.org/officeDocument/2006/relationships/control" Target="../activeX/activeX205.xml"/><Relationship Id="rId359" Type="http://schemas.openxmlformats.org/officeDocument/2006/relationships/image" Target="../media/image125.emf"/><Relationship Id="rId98" Type="http://schemas.openxmlformats.org/officeDocument/2006/relationships/control" Target="../activeX/activeX56.xml"/><Relationship Id="rId121" Type="http://schemas.openxmlformats.org/officeDocument/2006/relationships/control" Target="../activeX/activeX75.xml"/><Relationship Id="rId163" Type="http://schemas.openxmlformats.org/officeDocument/2006/relationships/control" Target="../activeX/activeX99.xml"/><Relationship Id="rId219" Type="http://schemas.openxmlformats.org/officeDocument/2006/relationships/control" Target="../activeX/activeX135.xml"/><Relationship Id="rId370" Type="http://schemas.openxmlformats.org/officeDocument/2006/relationships/control" Target="../activeX/activeX238.xml"/><Relationship Id="rId230" Type="http://schemas.openxmlformats.org/officeDocument/2006/relationships/control" Target="../activeX/activeX142.xml"/><Relationship Id="rId25" Type="http://schemas.openxmlformats.org/officeDocument/2006/relationships/image" Target="../media/image10.emf"/><Relationship Id="rId67" Type="http://schemas.openxmlformats.org/officeDocument/2006/relationships/image" Target="../media/image30.emf"/><Relationship Id="rId272" Type="http://schemas.openxmlformats.org/officeDocument/2006/relationships/control" Target="../activeX/activeX173.xml"/><Relationship Id="rId328" Type="http://schemas.openxmlformats.org/officeDocument/2006/relationships/image" Target="../media/image114.emf"/><Relationship Id="rId132" Type="http://schemas.openxmlformats.org/officeDocument/2006/relationships/control" Target="../activeX/activeX82.xml"/><Relationship Id="rId174" Type="http://schemas.openxmlformats.org/officeDocument/2006/relationships/control" Target="../activeX/activeX106.xml"/><Relationship Id="rId381" Type="http://schemas.openxmlformats.org/officeDocument/2006/relationships/control" Target="../activeX/activeX245.xml"/><Relationship Id="rId241" Type="http://schemas.openxmlformats.org/officeDocument/2006/relationships/control" Target="../activeX/activeX150.xml"/><Relationship Id="rId36" Type="http://schemas.openxmlformats.org/officeDocument/2006/relationships/control" Target="../activeX/activeX18.xml"/><Relationship Id="rId283" Type="http://schemas.openxmlformats.org/officeDocument/2006/relationships/control" Target="../activeX/activeX182.xml"/><Relationship Id="rId339" Type="http://schemas.openxmlformats.org/officeDocument/2006/relationships/image" Target="../media/image119.emf"/><Relationship Id="rId78" Type="http://schemas.openxmlformats.org/officeDocument/2006/relationships/control" Target="../activeX/activeX42.xml"/><Relationship Id="rId101" Type="http://schemas.openxmlformats.org/officeDocument/2006/relationships/image" Target="../media/image40.emf"/><Relationship Id="rId143" Type="http://schemas.openxmlformats.org/officeDocument/2006/relationships/image" Target="../media/image52.emf"/><Relationship Id="rId185" Type="http://schemas.openxmlformats.org/officeDocument/2006/relationships/control" Target="../activeX/activeX112.xml"/><Relationship Id="rId350" Type="http://schemas.openxmlformats.org/officeDocument/2006/relationships/control" Target="../activeX/activeX225.xml"/><Relationship Id="rId9" Type="http://schemas.openxmlformats.org/officeDocument/2006/relationships/image" Target="../media/image3.emf"/><Relationship Id="rId210" Type="http://schemas.openxmlformats.org/officeDocument/2006/relationships/control" Target="../activeX/activeX128.xml"/><Relationship Id="rId392" Type="http://schemas.openxmlformats.org/officeDocument/2006/relationships/image" Target="../media/image137.emf"/><Relationship Id="rId252" Type="http://schemas.openxmlformats.org/officeDocument/2006/relationships/image" Target="../media/image92.emf"/><Relationship Id="rId294" Type="http://schemas.openxmlformats.org/officeDocument/2006/relationships/control" Target="../activeX/activeX189.xml"/><Relationship Id="rId308" Type="http://schemas.openxmlformats.org/officeDocument/2006/relationships/control" Target="../activeX/activeX200.xml"/><Relationship Id="rId47" Type="http://schemas.openxmlformats.org/officeDocument/2006/relationships/control" Target="../activeX/activeX24.xml"/><Relationship Id="rId89" Type="http://schemas.openxmlformats.org/officeDocument/2006/relationships/image" Target="../media/image37.emf"/><Relationship Id="rId112" Type="http://schemas.openxmlformats.org/officeDocument/2006/relationships/image" Target="../media/image42.emf"/><Relationship Id="rId154" Type="http://schemas.openxmlformats.org/officeDocument/2006/relationships/control" Target="../activeX/activeX94.xml"/><Relationship Id="rId361" Type="http://schemas.openxmlformats.org/officeDocument/2006/relationships/control" Target="../activeX/activeX233.xml"/><Relationship Id="rId196" Type="http://schemas.openxmlformats.org/officeDocument/2006/relationships/image" Target="../media/image74.emf"/><Relationship Id="rId16" Type="http://schemas.openxmlformats.org/officeDocument/2006/relationships/control" Target="../activeX/activeX8.xml"/><Relationship Id="rId221" Type="http://schemas.openxmlformats.org/officeDocument/2006/relationships/control" Target="../activeX/activeX137.xml"/><Relationship Id="rId263" Type="http://schemas.openxmlformats.org/officeDocument/2006/relationships/image" Target="../media/image95.emf"/><Relationship Id="rId319" Type="http://schemas.openxmlformats.org/officeDocument/2006/relationships/control" Target="../activeX/activeX206.xml"/><Relationship Id="rId58" Type="http://schemas.openxmlformats.org/officeDocument/2006/relationships/control" Target="../activeX/activeX30.xml"/><Relationship Id="rId123" Type="http://schemas.openxmlformats.org/officeDocument/2006/relationships/control" Target="../activeX/activeX77.xml"/><Relationship Id="rId330" Type="http://schemas.openxmlformats.org/officeDocument/2006/relationships/image" Target="../media/image115.emf"/><Relationship Id="rId90" Type="http://schemas.openxmlformats.org/officeDocument/2006/relationships/control" Target="../activeX/activeX50.xml"/><Relationship Id="rId165" Type="http://schemas.openxmlformats.org/officeDocument/2006/relationships/image" Target="../media/image62.emf"/><Relationship Id="rId186" Type="http://schemas.openxmlformats.org/officeDocument/2006/relationships/image" Target="../media/image71.emf"/><Relationship Id="rId351" Type="http://schemas.openxmlformats.org/officeDocument/2006/relationships/control" Target="../activeX/activeX226.xml"/><Relationship Id="rId372" Type="http://schemas.openxmlformats.org/officeDocument/2006/relationships/control" Target="../activeX/activeX239.xml"/><Relationship Id="rId393" Type="http://schemas.openxmlformats.org/officeDocument/2006/relationships/control" Target="../activeX/activeX253.xml"/><Relationship Id="rId211" Type="http://schemas.openxmlformats.org/officeDocument/2006/relationships/control" Target="../activeX/activeX129.xml"/><Relationship Id="rId232" Type="http://schemas.openxmlformats.org/officeDocument/2006/relationships/image" Target="../media/image86.emf"/><Relationship Id="rId253" Type="http://schemas.openxmlformats.org/officeDocument/2006/relationships/control" Target="../activeX/activeX158.xml"/><Relationship Id="rId274" Type="http://schemas.openxmlformats.org/officeDocument/2006/relationships/control" Target="../activeX/activeX175.xml"/><Relationship Id="rId295" Type="http://schemas.openxmlformats.org/officeDocument/2006/relationships/image" Target="../media/image103.emf"/><Relationship Id="rId309" Type="http://schemas.openxmlformats.org/officeDocument/2006/relationships/control" Target="../activeX/activeX201.xml"/><Relationship Id="rId27" Type="http://schemas.openxmlformats.org/officeDocument/2006/relationships/image" Target="../media/image11.emf"/><Relationship Id="rId48" Type="http://schemas.openxmlformats.org/officeDocument/2006/relationships/image" Target="../media/image21.emf"/><Relationship Id="rId69" Type="http://schemas.openxmlformats.org/officeDocument/2006/relationships/image" Target="../media/image31.emf"/><Relationship Id="rId113" Type="http://schemas.openxmlformats.org/officeDocument/2006/relationships/control" Target="../activeX/activeX68.xml"/><Relationship Id="rId134" Type="http://schemas.openxmlformats.org/officeDocument/2006/relationships/control" Target="../activeX/activeX83.xml"/><Relationship Id="rId320" Type="http://schemas.openxmlformats.org/officeDocument/2006/relationships/control" Target="../activeX/activeX207.xml"/><Relationship Id="rId80" Type="http://schemas.openxmlformats.org/officeDocument/2006/relationships/control" Target="../activeX/activeX44.xml"/><Relationship Id="rId155" Type="http://schemas.openxmlformats.org/officeDocument/2006/relationships/control" Target="../activeX/activeX95.xml"/><Relationship Id="rId176" Type="http://schemas.openxmlformats.org/officeDocument/2006/relationships/control" Target="../activeX/activeX107.xml"/><Relationship Id="rId197" Type="http://schemas.openxmlformats.org/officeDocument/2006/relationships/control" Target="../activeX/activeX120.xml"/><Relationship Id="rId341" Type="http://schemas.openxmlformats.org/officeDocument/2006/relationships/image" Target="../media/image120.emf"/><Relationship Id="rId362" Type="http://schemas.openxmlformats.org/officeDocument/2006/relationships/image" Target="../media/image126.emf"/><Relationship Id="rId383" Type="http://schemas.openxmlformats.org/officeDocument/2006/relationships/control" Target="../activeX/activeX247.xml"/><Relationship Id="rId201" Type="http://schemas.openxmlformats.org/officeDocument/2006/relationships/control" Target="../activeX/activeX122.xml"/><Relationship Id="rId222" Type="http://schemas.openxmlformats.org/officeDocument/2006/relationships/control" Target="../activeX/activeX138.xml"/><Relationship Id="rId243" Type="http://schemas.openxmlformats.org/officeDocument/2006/relationships/control" Target="../activeX/activeX152.xml"/><Relationship Id="rId264" Type="http://schemas.openxmlformats.org/officeDocument/2006/relationships/control" Target="../activeX/activeX166.xml"/><Relationship Id="rId285" Type="http://schemas.openxmlformats.org/officeDocument/2006/relationships/control" Target="../activeX/activeX184.xml"/><Relationship Id="rId17" Type="http://schemas.openxmlformats.org/officeDocument/2006/relationships/image" Target="../media/image6.emf"/><Relationship Id="rId38" Type="http://schemas.openxmlformats.org/officeDocument/2006/relationships/control" Target="../activeX/activeX19.xml"/><Relationship Id="rId59" Type="http://schemas.openxmlformats.org/officeDocument/2006/relationships/image" Target="../media/image26.emf"/><Relationship Id="rId103" Type="http://schemas.openxmlformats.org/officeDocument/2006/relationships/control" Target="../activeX/activeX60.xml"/><Relationship Id="rId124" Type="http://schemas.openxmlformats.org/officeDocument/2006/relationships/control" Target="../activeX/activeX78.xml"/><Relationship Id="rId310" Type="http://schemas.openxmlformats.org/officeDocument/2006/relationships/image" Target="../media/image106.emf"/><Relationship Id="rId70" Type="http://schemas.openxmlformats.org/officeDocument/2006/relationships/control" Target="../activeX/activeX36.xml"/><Relationship Id="rId91" Type="http://schemas.openxmlformats.org/officeDocument/2006/relationships/image" Target="../media/image38.emf"/><Relationship Id="rId145" Type="http://schemas.openxmlformats.org/officeDocument/2006/relationships/image" Target="../media/image53.emf"/><Relationship Id="rId166" Type="http://schemas.openxmlformats.org/officeDocument/2006/relationships/control" Target="../activeX/activeX101.xml"/><Relationship Id="rId187" Type="http://schemas.openxmlformats.org/officeDocument/2006/relationships/control" Target="../activeX/activeX113.xml"/><Relationship Id="rId331" Type="http://schemas.openxmlformats.org/officeDocument/2006/relationships/control" Target="../activeX/activeX213.xml"/><Relationship Id="rId352" Type="http://schemas.openxmlformats.org/officeDocument/2006/relationships/control" Target="../activeX/activeX227.xml"/><Relationship Id="rId373" Type="http://schemas.openxmlformats.org/officeDocument/2006/relationships/control" Target="../activeX/activeX240.xml"/><Relationship Id="rId394" Type="http://schemas.openxmlformats.org/officeDocument/2006/relationships/image" Target="../media/image138.emf"/><Relationship Id="rId1" Type="http://schemas.openxmlformats.org/officeDocument/2006/relationships/printerSettings" Target="../printerSettings/printerSettings1.bin"/><Relationship Id="rId212" Type="http://schemas.openxmlformats.org/officeDocument/2006/relationships/control" Target="../activeX/activeX130.xml"/><Relationship Id="rId233" Type="http://schemas.openxmlformats.org/officeDocument/2006/relationships/control" Target="../activeX/activeX144.xml"/><Relationship Id="rId254" Type="http://schemas.openxmlformats.org/officeDocument/2006/relationships/image" Target="../media/image93.emf"/><Relationship Id="rId28" Type="http://schemas.openxmlformats.org/officeDocument/2006/relationships/control" Target="../activeX/activeX14.xml"/><Relationship Id="rId49" Type="http://schemas.openxmlformats.org/officeDocument/2006/relationships/control" Target="../activeX/activeX25.xml"/><Relationship Id="rId114" Type="http://schemas.openxmlformats.org/officeDocument/2006/relationships/control" Target="../activeX/activeX69.xml"/><Relationship Id="rId275" Type="http://schemas.openxmlformats.org/officeDocument/2006/relationships/control" Target="../activeX/activeX176.xml"/><Relationship Id="rId296" Type="http://schemas.openxmlformats.org/officeDocument/2006/relationships/control" Target="../activeX/activeX190.xml"/><Relationship Id="rId300" Type="http://schemas.openxmlformats.org/officeDocument/2006/relationships/control" Target="../activeX/activeX193.xml"/><Relationship Id="rId60" Type="http://schemas.openxmlformats.org/officeDocument/2006/relationships/control" Target="../activeX/activeX31.xml"/><Relationship Id="rId81" Type="http://schemas.openxmlformats.org/officeDocument/2006/relationships/control" Target="../activeX/activeX45.xml"/><Relationship Id="rId135" Type="http://schemas.openxmlformats.org/officeDocument/2006/relationships/image" Target="../media/image49.emf"/><Relationship Id="rId156" Type="http://schemas.openxmlformats.org/officeDocument/2006/relationships/image" Target="../media/image58.emf"/><Relationship Id="rId177" Type="http://schemas.openxmlformats.org/officeDocument/2006/relationships/image" Target="../media/image67.emf"/><Relationship Id="rId198" Type="http://schemas.openxmlformats.org/officeDocument/2006/relationships/image" Target="../media/image75.emf"/><Relationship Id="rId321" Type="http://schemas.openxmlformats.org/officeDocument/2006/relationships/image" Target="../media/image111.emf"/><Relationship Id="rId342" Type="http://schemas.openxmlformats.org/officeDocument/2006/relationships/control" Target="../activeX/activeX219.xml"/><Relationship Id="rId363" Type="http://schemas.openxmlformats.org/officeDocument/2006/relationships/control" Target="../activeX/activeX234.xml"/><Relationship Id="rId384" Type="http://schemas.openxmlformats.org/officeDocument/2006/relationships/image" Target="../media/image134.emf"/><Relationship Id="rId202" Type="http://schemas.openxmlformats.org/officeDocument/2006/relationships/image" Target="../media/image77.emf"/><Relationship Id="rId223" Type="http://schemas.openxmlformats.org/officeDocument/2006/relationships/image" Target="../media/image82.emf"/><Relationship Id="rId244" Type="http://schemas.openxmlformats.org/officeDocument/2006/relationships/image" Target="../media/image89.emf"/><Relationship Id="rId18" Type="http://schemas.openxmlformats.org/officeDocument/2006/relationships/control" Target="../activeX/activeX9.xml"/><Relationship Id="rId39" Type="http://schemas.openxmlformats.org/officeDocument/2006/relationships/image" Target="../media/image17.emf"/><Relationship Id="rId265" Type="http://schemas.openxmlformats.org/officeDocument/2006/relationships/control" Target="../activeX/activeX167.xml"/><Relationship Id="rId286" Type="http://schemas.openxmlformats.org/officeDocument/2006/relationships/control" Target="../activeX/activeX185.xml"/><Relationship Id="rId50" Type="http://schemas.openxmlformats.org/officeDocument/2006/relationships/image" Target="../media/image22.emf"/><Relationship Id="rId104" Type="http://schemas.openxmlformats.org/officeDocument/2006/relationships/control" Target="../activeX/activeX61.xml"/><Relationship Id="rId125" Type="http://schemas.openxmlformats.org/officeDocument/2006/relationships/image" Target="../media/image44.emf"/><Relationship Id="rId146" Type="http://schemas.openxmlformats.org/officeDocument/2006/relationships/control" Target="../activeX/activeX90.xml"/><Relationship Id="rId167" Type="http://schemas.openxmlformats.org/officeDocument/2006/relationships/control" Target="../activeX/activeX102.xml"/><Relationship Id="rId188" Type="http://schemas.openxmlformats.org/officeDocument/2006/relationships/control" Target="../activeX/activeX114.xml"/><Relationship Id="rId311" Type="http://schemas.openxmlformats.org/officeDocument/2006/relationships/control" Target="../activeX/activeX202.xml"/><Relationship Id="rId332" Type="http://schemas.openxmlformats.org/officeDocument/2006/relationships/control" Target="../activeX/activeX214.xml"/><Relationship Id="rId353" Type="http://schemas.openxmlformats.org/officeDocument/2006/relationships/image" Target="../media/image123.emf"/><Relationship Id="rId374" Type="http://schemas.openxmlformats.org/officeDocument/2006/relationships/image" Target="../media/image131.emf"/><Relationship Id="rId395" Type="http://schemas.openxmlformats.org/officeDocument/2006/relationships/control" Target="../activeX/activeX254.xml"/><Relationship Id="rId71" Type="http://schemas.openxmlformats.org/officeDocument/2006/relationships/control" Target="../activeX/activeX37.xml"/><Relationship Id="rId92" Type="http://schemas.openxmlformats.org/officeDocument/2006/relationships/control" Target="../activeX/activeX51.xml"/><Relationship Id="rId213" Type="http://schemas.openxmlformats.org/officeDocument/2006/relationships/control" Target="../activeX/activeX131.xml"/><Relationship Id="rId234" Type="http://schemas.openxmlformats.org/officeDocument/2006/relationships/control" Target="../activeX/activeX145.xml"/><Relationship Id="rId2" Type="http://schemas.openxmlformats.org/officeDocument/2006/relationships/drawing" Target="../drawings/drawing1.xml"/><Relationship Id="rId29" Type="http://schemas.openxmlformats.org/officeDocument/2006/relationships/image" Target="../media/image12.emf"/><Relationship Id="rId255" Type="http://schemas.openxmlformats.org/officeDocument/2006/relationships/control" Target="../activeX/activeX159.xml"/><Relationship Id="rId276" Type="http://schemas.openxmlformats.org/officeDocument/2006/relationships/control" Target="../activeX/activeX177.xml"/><Relationship Id="rId297" Type="http://schemas.openxmlformats.org/officeDocument/2006/relationships/control" Target="../activeX/activeX191.xml"/><Relationship Id="rId40" Type="http://schemas.openxmlformats.org/officeDocument/2006/relationships/control" Target="../activeX/activeX20.xml"/><Relationship Id="rId115" Type="http://schemas.openxmlformats.org/officeDocument/2006/relationships/control" Target="../activeX/activeX70.xml"/><Relationship Id="rId136" Type="http://schemas.openxmlformats.org/officeDocument/2006/relationships/control" Target="../activeX/activeX84.xml"/><Relationship Id="rId157" Type="http://schemas.openxmlformats.org/officeDocument/2006/relationships/control" Target="../activeX/activeX96.xml"/><Relationship Id="rId178" Type="http://schemas.openxmlformats.org/officeDocument/2006/relationships/control" Target="../activeX/activeX108.xml"/><Relationship Id="rId301" Type="http://schemas.openxmlformats.org/officeDocument/2006/relationships/control" Target="../activeX/activeX194.xml"/><Relationship Id="rId322" Type="http://schemas.openxmlformats.org/officeDocument/2006/relationships/control" Target="../activeX/activeX208.xml"/><Relationship Id="rId343" Type="http://schemas.openxmlformats.org/officeDocument/2006/relationships/control" Target="../activeX/activeX220.xml"/><Relationship Id="rId364" Type="http://schemas.openxmlformats.org/officeDocument/2006/relationships/image" Target="../media/image127.emf"/><Relationship Id="rId61" Type="http://schemas.openxmlformats.org/officeDocument/2006/relationships/image" Target="../media/image27.emf"/><Relationship Id="rId82" Type="http://schemas.openxmlformats.org/officeDocument/2006/relationships/image" Target="../media/image34.emf"/><Relationship Id="rId199" Type="http://schemas.openxmlformats.org/officeDocument/2006/relationships/control" Target="../activeX/activeX121.xml"/><Relationship Id="rId203" Type="http://schemas.openxmlformats.org/officeDocument/2006/relationships/control" Target="../activeX/activeX123.xml"/><Relationship Id="rId385" Type="http://schemas.openxmlformats.org/officeDocument/2006/relationships/control" Target="../activeX/activeX248.xml"/><Relationship Id="rId19" Type="http://schemas.openxmlformats.org/officeDocument/2006/relationships/image" Target="../media/image7.emf"/><Relationship Id="rId224" Type="http://schemas.openxmlformats.org/officeDocument/2006/relationships/control" Target="../activeX/activeX139.xml"/><Relationship Id="rId245" Type="http://schemas.openxmlformats.org/officeDocument/2006/relationships/control" Target="../activeX/activeX153.xml"/><Relationship Id="rId266" Type="http://schemas.openxmlformats.org/officeDocument/2006/relationships/control" Target="../activeX/activeX168.xml"/><Relationship Id="rId287" Type="http://schemas.openxmlformats.org/officeDocument/2006/relationships/image" Target="../media/image99.emf"/><Relationship Id="rId30" Type="http://schemas.openxmlformats.org/officeDocument/2006/relationships/control" Target="../activeX/activeX15.xml"/><Relationship Id="rId105" Type="http://schemas.openxmlformats.org/officeDocument/2006/relationships/control" Target="../activeX/activeX62.xml"/><Relationship Id="rId126" Type="http://schemas.openxmlformats.org/officeDocument/2006/relationships/control" Target="../activeX/activeX79.xml"/><Relationship Id="rId147" Type="http://schemas.openxmlformats.org/officeDocument/2006/relationships/image" Target="../media/image54.emf"/><Relationship Id="rId168" Type="http://schemas.openxmlformats.org/officeDocument/2006/relationships/image" Target="../media/image63.emf"/><Relationship Id="rId312" Type="http://schemas.openxmlformats.org/officeDocument/2006/relationships/image" Target="../media/image107.emf"/><Relationship Id="rId333" Type="http://schemas.openxmlformats.org/officeDocument/2006/relationships/image" Target="../media/image116.emf"/><Relationship Id="rId354" Type="http://schemas.openxmlformats.org/officeDocument/2006/relationships/control" Target="../activeX/activeX228.xml"/><Relationship Id="rId51" Type="http://schemas.openxmlformats.org/officeDocument/2006/relationships/control" Target="../activeX/activeX26.xml"/><Relationship Id="rId72" Type="http://schemas.openxmlformats.org/officeDocument/2006/relationships/image" Target="../media/image32.emf"/><Relationship Id="rId93" Type="http://schemas.openxmlformats.org/officeDocument/2006/relationships/control" Target="../activeX/activeX52.xml"/><Relationship Id="rId189" Type="http://schemas.openxmlformats.org/officeDocument/2006/relationships/control" Target="../activeX/activeX115.xml"/><Relationship Id="rId375" Type="http://schemas.openxmlformats.org/officeDocument/2006/relationships/control" Target="../activeX/activeX241.xml"/><Relationship Id="rId396" Type="http://schemas.openxmlformats.org/officeDocument/2006/relationships/image" Target="../media/image139.emf"/><Relationship Id="rId3" Type="http://schemas.openxmlformats.org/officeDocument/2006/relationships/vmlDrawing" Target="../drawings/vmlDrawing1.vml"/><Relationship Id="rId214" Type="http://schemas.openxmlformats.org/officeDocument/2006/relationships/control" Target="../activeX/activeX132.xml"/><Relationship Id="rId235" Type="http://schemas.openxmlformats.org/officeDocument/2006/relationships/control" Target="../activeX/activeX146.xml"/><Relationship Id="rId256" Type="http://schemas.openxmlformats.org/officeDocument/2006/relationships/control" Target="../activeX/activeX160.xml"/><Relationship Id="rId277" Type="http://schemas.openxmlformats.org/officeDocument/2006/relationships/control" Target="../activeX/activeX178.xml"/><Relationship Id="rId298" Type="http://schemas.openxmlformats.org/officeDocument/2006/relationships/control" Target="../activeX/activeX192.xml"/><Relationship Id="rId400" Type="http://schemas.openxmlformats.org/officeDocument/2006/relationships/control" Target="../activeX/activeX257.xml"/><Relationship Id="rId116" Type="http://schemas.openxmlformats.org/officeDocument/2006/relationships/control" Target="../activeX/activeX71.xml"/><Relationship Id="rId137" Type="http://schemas.openxmlformats.org/officeDocument/2006/relationships/image" Target="../media/image50.emf"/><Relationship Id="rId158" Type="http://schemas.openxmlformats.org/officeDocument/2006/relationships/image" Target="../media/image59.emf"/><Relationship Id="rId302" Type="http://schemas.openxmlformats.org/officeDocument/2006/relationships/image" Target="../media/image105.emf"/><Relationship Id="rId323" Type="http://schemas.openxmlformats.org/officeDocument/2006/relationships/control" Target="../activeX/activeX209.xml"/><Relationship Id="rId344" Type="http://schemas.openxmlformats.org/officeDocument/2006/relationships/control" Target="../activeX/activeX221.xml"/><Relationship Id="rId20" Type="http://schemas.openxmlformats.org/officeDocument/2006/relationships/control" Target="../activeX/activeX10.xml"/><Relationship Id="rId41" Type="http://schemas.openxmlformats.org/officeDocument/2006/relationships/image" Target="../media/image18.emf"/><Relationship Id="rId62" Type="http://schemas.openxmlformats.org/officeDocument/2006/relationships/control" Target="../activeX/activeX32.xml"/><Relationship Id="rId83" Type="http://schemas.openxmlformats.org/officeDocument/2006/relationships/control" Target="../activeX/activeX46.xml"/><Relationship Id="rId179" Type="http://schemas.openxmlformats.org/officeDocument/2006/relationships/image" Target="../media/image68.emf"/><Relationship Id="rId365" Type="http://schemas.openxmlformats.org/officeDocument/2006/relationships/control" Target="../activeX/activeX235.xml"/><Relationship Id="rId386" Type="http://schemas.openxmlformats.org/officeDocument/2006/relationships/image" Target="../media/image135.emf"/><Relationship Id="rId190" Type="http://schemas.openxmlformats.org/officeDocument/2006/relationships/control" Target="../activeX/activeX116.xml"/><Relationship Id="rId204" Type="http://schemas.openxmlformats.org/officeDocument/2006/relationships/image" Target="../media/image78.emf"/><Relationship Id="rId225" Type="http://schemas.openxmlformats.org/officeDocument/2006/relationships/image" Target="../media/image83.emf"/><Relationship Id="rId246" Type="http://schemas.openxmlformats.org/officeDocument/2006/relationships/image" Target="../media/image90.emf"/><Relationship Id="rId267" Type="http://schemas.openxmlformats.org/officeDocument/2006/relationships/control" Target="../activeX/activeX169.xml"/><Relationship Id="rId288" Type="http://schemas.openxmlformats.org/officeDocument/2006/relationships/control" Target="../activeX/activeX186.xml"/><Relationship Id="rId106" Type="http://schemas.openxmlformats.org/officeDocument/2006/relationships/control" Target="../activeX/activeX63.xml"/><Relationship Id="rId127" Type="http://schemas.openxmlformats.org/officeDocument/2006/relationships/image" Target="../media/image45.emf"/><Relationship Id="rId313" Type="http://schemas.openxmlformats.org/officeDocument/2006/relationships/control" Target="../activeX/activeX203.xml"/><Relationship Id="rId10" Type="http://schemas.openxmlformats.org/officeDocument/2006/relationships/control" Target="../activeX/activeX4.xml"/><Relationship Id="rId31" Type="http://schemas.openxmlformats.org/officeDocument/2006/relationships/image" Target="../media/image13.emf"/><Relationship Id="rId52" Type="http://schemas.openxmlformats.org/officeDocument/2006/relationships/control" Target="../activeX/activeX27.xml"/><Relationship Id="rId73" Type="http://schemas.openxmlformats.org/officeDocument/2006/relationships/control" Target="../activeX/activeX38.xml"/><Relationship Id="rId94" Type="http://schemas.openxmlformats.org/officeDocument/2006/relationships/control" Target="../activeX/activeX53.xml"/><Relationship Id="rId148" Type="http://schemas.openxmlformats.org/officeDocument/2006/relationships/control" Target="../activeX/activeX91.xml"/><Relationship Id="rId169" Type="http://schemas.openxmlformats.org/officeDocument/2006/relationships/control" Target="../activeX/activeX103.xml"/><Relationship Id="rId334" Type="http://schemas.openxmlformats.org/officeDocument/2006/relationships/control" Target="../activeX/activeX215.xml"/><Relationship Id="rId355" Type="http://schemas.openxmlformats.org/officeDocument/2006/relationships/control" Target="../activeX/activeX229.xml"/><Relationship Id="rId376" Type="http://schemas.openxmlformats.org/officeDocument/2006/relationships/image" Target="../media/image132.emf"/><Relationship Id="rId397" Type="http://schemas.openxmlformats.org/officeDocument/2006/relationships/control" Target="../activeX/activeX255.xml"/><Relationship Id="rId4" Type="http://schemas.openxmlformats.org/officeDocument/2006/relationships/control" Target="../activeX/activeX1.xml"/><Relationship Id="rId180" Type="http://schemas.openxmlformats.org/officeDocument/2006/relationships/control" Target="../activeX/activeX109.xml"/><Relationship Id="rId215" Type="http://schemas.openxmlformats.org/officeDocument/2006/relationships/control" Target="../activeX/activeX133.xml"/><Relationship Id="rId236" Type="http://schemas.openxmlformats.org/officeDocument/2006/relationships/image" Target="../media/image87.emf"/><Relationship Id="rId257" Type="http://schemas.openxmlformats.org/officeDocument/2006/relationships/control" Target="../activeX/activeX161.xml"/><Relationship Id="rId278" Type="http://schemas.openxmlformats.org/officeDocument/2006/relationships/control" Target="../activeX/activeX179.xml"/><Relationship Id="rId401" Type="http://schemas.openxmlformats.org/officeDocument/2006/relationships/control" Target="../activeX/activeX258.xml"/><Relationship Id="rId303" Type="http://schemas.openxmlformats.org/officeDocument/2006/relationships/control" Target="../activeX/activeX195.xml"/><Relationship Id="rId42" Type="http://schemas.openxmlformats.org/officeDocument/2006/relationships/control" Target="../activeX/activeX21.xml"/><Relationship Id="rId84" Type="http://schemas.openxmlformats.org/officeDocument/2006/relationships/image" Target="../media/image35.emf"/><Relationship Id="rId138" Type="http://schemas.openxmlformats.org/officeDocument/2006/relationships/control" Target="../activeX/activeX85.xml"/><Relationship Id="rId345" Type="http://schemas.openxmlformats.org/officeDocument/2006/relationships/image" Target="../media/image121.emf"/><Relationship Id="rId387" Type="http://schemas.openxmlformats.org/officeDocument/2006/relationships/control" Target="../activeX/activeX249.xml"/><Relationship Id="rId191" Type="http://schemas.openxmlformats.org/officeDocument/2006/relationships/control" Target="../activeX/activeX117.xml"/><Relationship Id="rId205" Type="http://schemas.openxmlformats.org/officeDocument/2006/relationships/control" Target="../activeX/activeX124.xml"/><Relationship Id="rId247" Type="http://schemas.openxmlformats.org/officeDocument/2006/relationships/control" Target="../activeX/activeX154.xml"/><Relationship Id="rId107" Type="http://schemas.openxmlformats.org/officeDocument/2006/relationships/control" Target="../activeX/activeX64.xml"/><Relationship Id="rId289" Type="http://schemas.openxmlformats.org/officeDocument/2006/relationships/image" Target="../media/image100.emf"/><Relationship Id="rId11" Type="http://schemas.openxmlformats.org/officeDocument/2006/relationships/image" Target="../media/image4.emf"/><Relationship Id="rId53" Type="http://schemas.openxmlformats.org/officeDocument/2006/relationships/image" Target="../media/image23.emf"/><Relationship Id="rId149" Type="http://schemas.openxmlformats.org/officeDocument/2006/relationships/image" Target="../media/image55.emf"/><Relationship Id="rId314" Type="http://schemas.openxmlformats.org/officeDocument/2006/relationships/image" Target="../media/image108.emf"/><Relationship Id="rId356" Type="http://schemas.openxmlformats.org/officeDocument/2006/relationships/image" Target="../media/image124.emf"/><Relationship Id="rId398" Type="http://schemas.openxmlformats.org/officeDocument/2006/relationships/control" Target="../activeX/activeX256.xml"/><Relationship Id="rId95" Type="http://schemas.openxmlformats.org/officeDocument/2006/relationships/control" Target="../activeX/activeX54.xml"/><Relationship Id="rId160" Type="http://schemas.openxmlformats.org/officeDocument/2006/relationships/image" Target="../media/image60.emf"/><Relationship Id="rId216" Type="http://schemas.openxmlformats.org/officeDocument/2006/relationships/image" Target="../media/image80.emf"/><Relationship Id="rId258" Type="http://schemas.openxmlformats.org/officeDocument/2006/relationships/control" Target="../activeX/activeX162.xml"/><Relationship Id="rId22" Type="http://schemas.openxmlformats.org/officeDocument/2006/relationships/control" Target="../activeX/activeX11.xml"/><Relationship Id="rId64" Type="http://schemas.openxmlformats.org/officeDocument/2006/relationships/control" Target="../activeX/activeX33.xml"/><Relationship Id="rId118" Type="http://schemas.openxmlformats.org/officeDocument/2006/relationships/control" Target="../activeX/activeX72.xml"/><Relationship Id="rId325" Type="http://schemas.openxmlformats.org/officeDocument/2006/relationships/control" Target="../activeX/activeX210.xml"/><Relationship Id="rId367" Type="http://schemas.openxmlformats.org/officeDocument/2006/relationships/control" Target="../activeX/activeX236.xml"/><Relationship Id="rId171" Type="http://schemas.openxmlformats.org/officeDocument/2006/relationships/image" Target="../media/image64.emf"/><Relationship Id="rId227" Type="http://schemas.openxmlformats.org/officeDocument/2006/relationships/image" Target="../media/image84.emf"/><Relationship Id="rId269" Type="http://schemas.openxmlformats.org/officeDocument/2006/relationships/image" Target="../media/image96.emf"/><Relationship Id="rId33" Type="http://schemas.openxmlformats.org/officeDocument/2006/relationships/image" Target="../media/image14.emf"/><Relationship Id="rId129" Type="http://schemas.openxmlformats.org/officeDocument/2006/relationships/image" Target="../media/image46.emf"/><Relationship Id="rId280" Type="http://schemas.openxmlformats.org/officeDocument/2006/relationships/control" Target="../activeX/activeX180.xml"/><Relationship Id="rId336" Type="http://schemas.openxmlformats.org/officeDocument/2006/relationships/control" Target="../activeX/activeX216.xml"/><Relationship Id="rId75" Type="http://schemas.openxmlformats.org/officeDocument/2006/relationships/image" Target="../media/image33.emf"/><Relationship Id="rId140" Type="http://schemas.openxmlformats.org/officeDocument/2006/relationships/control" Target="../activeX/activeX87.xml"/><Relationship Id="rId182" Type="http://schemas.openxmlformats.org/officeDocument/2006/relationships/control" Target="../activeX/activeX110.xml"/><Relationship Id="rId378" Type="http://schemas.openxmlformats.org/officeDocument/2006/relationships/control" Target="../activeX/activeX243.xml"/><Relationship Id="rId6" Type="http://schemas.openxmlformats.org/officeDocument/2006/relationships/control" Target="../activeX/activeX2.xml"/><Relationship Id="rId238" Type="http://schemas.openxmlformats.org/officeDocument/2006/relationships/image" Target="../media/image88.emf"/><Relationship Id="rId291" Type="http://schemas.openxmlformats.org/officeDocument/2006/relationships/image" Target="../media/image101.emf"/><Relationship Id="rId305" Type="http://schemas.openxmlformats.org/officeDocument/2006/relationships/control" Target="../activeX/activeX197.xml"/><Relationship Id="rId347" Type="http://schemas.openxmlformats.org/officeDocument/2006/relationships/control" Target="../activeX/activeX223.xml"/><Relationship Id="rId44" Type="http://schemas.openxmlformats.org/officeDocument/2006/relationships/image" Target="../media/image19.emf"/><Relationship Id="rId86" Type="http://schemas.openxmlformats.org/officeDocument/2006/relationships/image" Target="../media/image36.emf"/><Relationship Id="rId151" Type="http://schemas.openxmlformats.org/officeDocument/2006/relationships/image" Target="../media/image56.emf"/><Relationship Id="rId389" Type="http://schemas.openxmlformats.org/officeDocument/2006/relationships/image" Target="../media/image136.emf"/><Relationship Id="rId193" Type="http://schemas.openxmlformats.org/officeDocument/2006/relationships/control" Target="../activeX/activeX118.xml"/><Relationship Id="rId207" Type="http://schemas.openxmlformats.org/officeDocument/2006/relationships/control" Target="../activeX/activeX126.xml"/><Relationship Id="rId249" Type="http://schemas.openxmlformats.org/officeDocument/2006/relationships/control" Target="../activeX/activeX155.xml"/><Relationship Id="rId13" Type="http://schemas.openxmlformats.org/officeDocument/2006/relationships/control" Target="../activeX/activeX6.xml"/><Relationship Id="rId109" Type="http://schemas.openxmlformats.org/officeDocument/2006/relationships/image" Target="../media/image41.emf"/><Relationship Id="rId260" Type="http://schemas.openxmlformats.org/officeDocument/2006/relationships/control" Target="../activeX/activeX164.xml"/><Relationship Id="rId316" Type="http://schemas.openxmlformats.org/officeDocument/2006/relationships/image" Target="../media/image109.emf"/><Relationship Id="rId55" Type="http://schemas.openxmlformats.org/officeDocument/2006/relationships/image" Target="../media/image24.emf"/><Relationship Id="rId97" Type="http://schemas.openxmlformats.org/officeDocument/2006/relationships/image" Target="../media/image39.emf"/><Relationship Id="rId120" Type="http://schemas.openxmlformats.org/officeDocument/2006/relationships/control" Target="../activeX/activeX74.xml"/><Relationship Id="rId358" Type="http://schemas.openxmlformats.org/officeDocument/2006/relationships/control" Target="../activeX/activeX231.xml"/><Relationship Id="rId162" Type="http://schemas.openxmlformats.org/officeDocument/2006/relationships/image" Target="../media/image61.emf"/><Relationship Id="rId218" Type="http://schemas.openxmlformats.org/officeDocument/2006/relationships/image" Target="../media/image81.emf"/><Relationship Id="rId271" Type="http://schemas.openxmlformats.org/officeDocument/2006/relationships/control" Target="../activeX/activeX172.xml"/><Relationship Id="rId24" Type="http://schemas.openxmlformats.org/officeDocument/2006/relationships/control" Target="../activeX/activeX12.xml"/><Relationship Id="rId66" Type="http://schemas.openxmlformats.org/officeDocument/2006/relationships/control" Target="../activeX/activeX34.xml"/><Relationship Id="rId131" Type="http://schemas.openxmlformats.org/officeDocument/2006/relationships/image" Target="../media/image47.emf"/><Relationship Id="rId327" Type="http://schemas.openxmlformats.org/officeDocument/2006/relationships/control" Target="../activeX/activeX211.xml"/><Relationship Id="rId369" Type="http://schemas.openxmlformats.org/officeDocument/2006/relationships/control" Target="../activeX/activeX237.xml"/><Relationship Id="rId173" Type="http://schemas.openxmlformats.org/officeDocument/2006/relationships/image" Target="../media/image65.emf"/><Relationship Id="rId229" Type="http://schemas.openxmlformats.org/officeDocument/2006/relationships/image" Target="../media/image85.emf"/><Relationship Id="rId380" Type="http://schemas.openxmlformats.org/officeDocument/2006/relationships/image" Target="../media/image133.emf"/><Relationship Id="rId240" Type="http://schemas.openxmlformats.org/officeDocument/2006/relationships/control" Target="../activeX/activeX149.xml"/><Relationship Id="rId35" Type="http://schemas.openxmlformats.org/officeDocument/2006/relationships/image" Target="../media/image15.emf"/><Relationship Id="rId77" Type="http://schemas.openxmlformats.org/officeDocument/2006/relationships/control" Target="../activeX/activeX41.xml"/><Relationship Id="rId100" Type="http://schemas.openxmlformats.org/officeDocument/2006/relationships/control" Target="../activeX/activeX58.xml"/><Relationship Id="rId282" Type="http://schemas.openxmlformats.org/officeDocument/2006/relationships/control" Target="../activeX/activeX181.xml"/><Relationship Id="rId338" Type="http://schemas.openxmlformats.org/officeDocument/2006/relationships/control" Target="../activeX/activeX217.xml"/><Relationship Id="rId8" Type="http://schemas.openxmlformats.org/officeDocument/2006/relationships/control" Target="../activeX/activeX3.xml"/><Relationship Id="rId142" Type="http://schemas.openxmlformats.org/officeDocument/2006/relationships/control" Target="../activeX/activeX88.xml"/><Relationship Id="rId184" Type="http://schemas.openxmlformats.org/officeDocument/2006/relationships/control" Target="../activeX/activeX111.xml"/><Relationship Id="rId391" Type="http://schemas.openxmlformats.org/officeDocument/2006/relationships/control" Target="../activeX/activeX252.xml"/><Relationship Id="rId251" Type="http://schemas.openxmlformats.org/officeDocument/2006/relationships/control" Target="../activeX/activeX157.xml"/><Relationship Id="rId46" Type="http://schemas.openxmlformats.org/officeDocument/2006/relationships/image" Target="../media/image20.emf"/><Relationship Id="rId293" Type="http://schemas.openxmlformats.org/officeDocument/2006/relationships/image" Target="../media/image102.emf"/><Relationship Id="rId307" Type="http://schemas.openxmlformats.org/officeDocument/2006/relationships/control" Target="../activeX/activeX199.xml"/><Relationship Id="rId349" Type="http://schemas.openxmlformats.org/officeDocument/2006/relationships/image" Target="../media/image122.emf"/><Relationship Id="rId88" Type="http://schemas.openxmlformats.org/officeDocument/2006/relationships/control" Target="../activeX/activeX49.xml"/><Relationship Id="rId111" Type="http://schemas.openxmlformats.org/officeDocument/2006/relationships/control" Target="../activeX/activeX67.xml"/><Relationship Id="rId153" Type="http://schemas.openxmlformats.org/officeDocument/2006/relationships/image" Target="../media/image57.emf"/><Relationship Id="rId195" Type="http://schemas.openxmlformats.org/officeDocument/2006/relationships/control" Target="../activeX/activeX119.xml"/><Relationship Id="rId209" Type="http://schemas.openxmlformats.org/officeDocument/2006/relationships/image" Target="../media/image79.emf"/><Relationship Id="rId360" Type="http://schemas.openxmlformats.org/officeDocument/2006/relationships/control" Target="../activeX/activeX232.xml"/><Relationship Id="rId220" Type="http://schemas.openxmlformats.org/officeDocument/2006/relationships/control" Target="../activeX/activeX136.xml"/><Relationship Id="rId15" Type="http://schemas.openxmlformats.org/officeDocument/2006/relationships/image" Target="../media/image5.emf"/><Relationship Id="rId57" Type="http://schemas.openxmlformats.org/officeDocument/2006/relationships/image" Target="../media/image25.emf"/><Relationship Id="rId262" Type="http://schemas.openxmlformats.org/officeDocument/2006/relationships/control" Target="../activeX/activeX165.xml"/><Relationship Id="rId318" Type="http://schemas.openxmlformats.org/officeDocument/2006/relationships/image" Target="../media/image110.emf"/><Relationship Id="rId99" Type="http://schemas.openxmlformats.org/officeDocument/2006/relationships/control" Target="../activeX/activeX57.xml"/><Relationship Id="rId122" Type="http://schemas.openxmlformats.org/officeDocument/2006/relationships/control" Target="../activeX/activeX76.xml"/><Relationship Id="rId164" Type="http://schemas.openxmlformats.org/officeDocument/2006/relationships/control" Target="../activeX/activeX100.xml"/><Relationship Id="rId371" Type="http://schemas.openxmlformats.org/officeDocument/2006/relationships/image" Target="../media/image130.emf"/><Relationship Id="rId26" Type="http://schemas.openxmlformats.org/officeDocument/2006/relationships/control" Target="../activeX/activeX13.xml"/><Relationship Id="rId231" Type="http://schemas.openxmlformats.org/officeDocument/2006/relationships/control" Target="../activeX/activeX143.xml"/><Relationship Id="rId273" Type="http://schemas.openxmlformats.org/officeDocument/2006/relationships/control" Target="../activeX/activeX174.xml"/><Relationship Id="rId329" Type="http://schemas.openxmlformats.org/officeDocument/2006/relationships/control" Target="../activeX/activeX212.xml"/><Relationship Id="rId68" Type="http://schemas.openxmlformats.org/officeDocument/2006/relationships/control" Target="../activeX/activeX35.xml"/><Relationship Id="rId133" Type="http://schemas.openxmlformats.org/officeDocument/2006/relationships/image" Target="../media/image48.emf"/><Relationship Id="rId175" Type="http://schemas.openxmlformats.org/officeDocument/2006/relationships/image" Target="../media/image66.emf"/><Relationship Id="rId340" Type="http://schemas.openxmlformats.org/officeDocument/2006/relationships/control" Target="../activeX/activeX218.xml"/><Relationship Id="rId200" Type="http://schemas.openxmlformats.org/officeDocument/2006/relationships/image" Target="../media/image76.emf"/><Relationship Id="rId382" Type="http://schemas.openxmlformats.org/officeDocument/2006/relationships/control" Target="../activeX/activeX246.xml"/><Relationship Id="rId242" Type="http://schemas.openxmlformats.org/officeDocument/2006/relationships/control" Target="../activeX/activeX151.xml"/><Relationship Id="rId284" Type="http://schemas.openxmlformats.org/officeDocument/2006/relationships/control" Target="../activeX/activeX183.xml"/><Relationship Id="rId37" Type="http://schemas.openxmlformats.org/officeDocument/2006/relationships/image" Target="../media/image16.emf"/><Relationship Id="rId79" Type="http://schemas.openxmlformats.org/officeDocument/2006/relationships/control" Target="../activeX/activeX43.xml"/><Relationship Id="rId102" Type="http://schemas.openxmlformats.org/officeDocument/2006/relationships/control" Target="../activeX/activeX59.xml"/><Relationship Id="rId144" Type="http://schemas.openxmlformats.org/officeDocument/2006/relationships/control" Target="../activeX/activeX8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zoomScale="40" zoomScaleNormal="40" zoomScaleSheetLayoutView="10" zoomScalePageLayoutView="33" workbookViewId="0">
      <selection activeCell="P3" sqref="P3:P1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9" t="s">
        <v>78</v>
      </c>
      <c r="C1" s="229"/>
      <c r="D1" s="229"/>
      <c r="E1" s="229"/>
      <c r="F1" s="229"/>
      <c r="G1" s="229"/>
      <c r="H1" s="229"/>
      <c r="I1" s="229"/>
      <c r="J1" s="229"/>
      <c r="K1" s="229"/>
      <c r="L1" s="229"/>
      <c r="M1" s="229"/>
      <c r="N1" s="229"/>
      <c r="O1" s="229"/>
      <c r="P1" s="229"/>
      <c r="Q1" s="229"/>
      <c r="R1" s="229"/>
      <c r="S1" s="229"/>
      <c r="T1" s="229"/>
      <c r="U1" s="229"/>
    </row>
    <row r="2" spans="1:38" s="12" customFormat="1" ht="100.5" customHeight="1" thickBot="1" x14ac:dyDescent="0.3">
      <c r="A2" s="85"/>
      <c r="B2" s="139" t="s">
        <v>0</v>
      </c>
      <c r="C2" s="138" t="s">
        <v>1</v>
      </c>
      <c r="D2" s="139" t="s">
        <v>52</v>
      </c>
      <c r="E2" s="139" t="s">
        <v>2</v>
      </c>
      <c r="F2" s="139" t="s">
        <v>3</v>
      </c>
      <c r="G2" s="139" t="s">
        <v>4</v>
      </c>
      <c r="H2" s="140" t="s">
        <v>5</v>
      </c>
      <c r="I2" s="140" t="s">
        <v>6</v>
      </c>
      <c r="J2" s="140" t="s">
        <v>7</v>
      </c>
      <c r="K2" s="140" t="s">
        <v>7</v>
      </c>
      <c r="L2" s="140" t="s">
        <v>8</v>
      </c>
      <c r="M2" s="140"/>
      <c r="N2" s="140" t="s">
        <v>9</v>
      </c>
      <c r="O2" s="141" t="s">
        <v>10</v>
      </c>
      <c r="P2" s="142" t="s">
        <v>155</v>
      </c>
      <c r="Q2" s="142" t="s">
        <v>72</v>
      </c>
      <c r="R2" s="142" t="s">
        <v>72</v>
      </c>
      <c r="S2" s="142" t="s">
        <v>83</v>
      </c>
      <c r="T2" s="142" t="s">
        <v>83</v>
      </c>
      <c r="U2" s="142" t="s">
        <v>126</v>
      </c>
      <c r="X2" s="213"/>
      <c r="Y2" s="29"/>
      <c r="Z2" s="29"/>
      <c r="AA2" s="29"/>
      <c r="AB2" s="29"/>
      <c r="AC2" s="29"/>
      <c r="AD2" s="29"/>
      <c r="AE2" s="29"/>
      <c r="AF2" s="29"/>
      <c r="AG2" s="29"/>
      <c r="AH2" s="29"/>
      <c r="AI2" s="29"/>
      <c r="AJ2" s="29"/>
      <c r="AK2" s="29"/>
      <c r="AL2" s="29"/>
    </row>
    <row r="3" spans="1:38" s="2" customFormat="1" ht="342" customHeight="1" thickBot="1" x14ac:dyDescent="0.3">
      <c r="A3" s="1"/>
      <c r="B3" s="362" t="s">
        <v>50</v>
      </c>
      <c r="C3" s="330">
        <v>30</v>
      </c>
      <c r="D3" s="230" t="s">
        <v>50</v>
      </c>
      <c r="E3" s="305" t="s">
        <v>69</v>
      </c>
      <c r="F3" s="308">
        <v>60</v>
      </c>
      <c r="G3" s="86">
        <v>5</v>
      </c>
      <c r="H3" s="62" t="s">
        <v>182</v>
      </c>
      <c r="I3" s="393" t="s">
        <v>11</v>
      </c>
      <c r="J3" s="177"/>
      <c r="K3" s="87" t="s">
        <v>12</v>
      </c>
      <c r="L3" s="34">
        <f t="shared" ref="L3:L21" si="0">IF(K3="SI",G3,0)</f>
        <v>5</v>
      </c>
      <c r="M3" s="311">
        <f>L3+L4+L5+L6+L7+L8+L9+L10+L11+L12</f>
        <v>100</v>
      </c>
      <c r="N3" s="297">
        <f>((L3+L4)*F3)/100</f>
        <v>6</v>
      </c>
      <c r="O3" s="256">
        <f>(SUM(N3:N19)*C3)/100</f>
        <v>21</v>
      </c>
      <c r="P3" s="398" t="s">
        <v>184</v>
      </c>
      <c r="Q3" s="200"/>
      <c r="R3" s="33" t="s">
        <v>14</v>
      </c>
      <c r="S3" s="88"/>
      <c r="T3" s="88" t="s">
        <v>14</v>
      </c>
      <c r="U3" s="89" t="s">
        <v>167</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63"/>
      <c r="C4" s="330"/>
      <c r="D4" s="231"/>
      <c r="E4" s="306"/>
      <c r="F4" s="309"/>
      <c r="G4" s="90">
        <v>5</v>
      </c>
      <c r="H4" s="60" t="s">
        <v>84</v>
      </c>
      <c r="I4" s="394"/>
      <c r="J4" s="178"/>
      <c r="K4" s="91" t="s">
        <v>12</v>
      </c>
      <c r="L4" s="38">
        <f t="shared" si="0"/>
        <v>5</v>
      </c>
      <c r="M4" s="312"/>
      <c r="N4" s="298"/>
      <c r="O4" s="256"/>
      <c r="P4" s="399"/>
      <c r="Q4" s="200"/>
      <c r="R4" s="201" t="s">
        <v>14</v>
      </c>
      <c r="S4" s="92"/>
      <c r="T4" s="92" t="s">
        <v>14</v>
      </c>
      <c r="U4" s="93" t="s">
        <v>168</v>
      </c>
      <c r="X4" s="7">
        <f>M3</f>
        <v>100</v>
      </c>
      <c r="Y4" s="7">
        <f>M13</f>
        <v>100</v>
      </c>
      <c r="Z4" s="7">
        <f>M15</f>
        <v>0</v>
      </c>
      <c r="AA4" s="7">
        <f>M20</f>
        <v>100</v>
      </c>
      <c r="AB4" s="7">
        <f>M25</f>
        <v>90</v>
      </c>
      <c r="AC4" s="7">
        <f>M31</f>
        <v>100</v>
      </c>
      <c r="AD4" s="7">
        <f>M35</f>
        <v>15</v>
      </c>
      <c r="AE4" s="7">
        <f>M43</f>
        <v>95</v>
      </c>
      <c r="AF4" s="7">
        <f>M55</f>
        <v>100</v>
      </c>
      <c r="AG4" s="7">
        <f>M57</f>
        <v>0</v>
      </c>
      <c r="AH4" s="7">
        <f>M61</f>
        <v>100</v>
      </c>
      <c r="AI4" s="7">
        <f>M74</f>
        <v>100</v>
      </c>
      <c r="AJ4" s="7">
        <f>M83</f>
        <v>0</v>
      </c>
      <c r="AK4" s="7">
        <f>M83</f>
        <v>0</v>
      </c>
      <c r="AL4" s="7"/>
    </row>
    <row r="5" spans="1:38" ht="83.25" customHeight="1" thickBot="1" x14ac:dyDescent="0.3">
      <c r="A5" s="3"/>
      <c r="B5" s="363"/>
      <c r="C5" s="330"/>
      <c r="D5" s="231"/>
      <c r="E5" s="306"/>
      <c r="F5" s="309"/>
      <c r="G5" s="87">
        <v>10</v>
      </c>
      <c r="H5" s="60" t="s">
        <v>153</v>
      </c>
      <c r="I5" s="314" t="s">
        <v>151</v>
      </c>
      <c r="J5" s="179"/>
      <c r="K5" s="87" t="s">
        <v>12</v>
      </c>
      <c r="L5" s="34">
        <f t="shared" ref="L5:L12" si="1">IF(K5="SI",G5,0)</f>
        <v>10</v>
      </c>
      <c r="M5" s="312"/>
      <c r="N5" s="297">
        <f>((L5+L6)*F3)/100</f>
        <v>12</v>
      </c>
      <c r="O5" s="256"/>
      <c r="P5" s="399"/>
      <c r="Q5" s="200"/>
      <c r="R5" s="202" t="s">
        <v>14</v>
      </c>
      <c r="S5" s="35"/>
      <c r="T5" s="35" t="s">
        <v>14</v>
      </c>
      <c r="U5" s="36" t="s">
        <v>167</v>
      </c>
      <c r="X5" s="7"/>
      <c r="Y5" s="7"/>
      <c r="Z5" s="7"/>
      <c r="AA5" s="7"/>
      <c r="AB5" s="7"/>
      <c r="AC5" s="7"/>
      <c r="AD5" s="7"/>
      <c r="AE5" s="7"/>
      <c r="AF5" s="7"/>
      <c r="AG5" s="7"/>
      <c r="AH5" s="7"/>
      <c r="AI5" s="7"/>
      <c r="AJ5" s="7"/>
      <c r="AK5" s="7"/>
      <c r="AL5" s="7"/>
    </row>
    <row r="6" spans="1:38" ht="81.75" customHeight="1" thickBot="1" x14ac:dyDescent="0.3">
      <c r="A6" s="3"/>
      <c r="B6" s="363"/>
      <c r="C6" s="330"/>
      <c r="D6" s="231"/>
      <c r="E6" s="306"/>
      <c r="F6" s="309"/>
      <c r="G6" s="91">
        <v>10</v>
      </c>
      <c r="H6" s="94" t="s">
        <v>156</v>
      </c>
      <c r="I6" s="315"/>
      <c r="J6" s="189"/>
      <c r="K6" s="91" t="s">
        <v>12</v>
      </c>
      <c r="L6" s="38">
        <f t="shared" si="1"/>
        <v>10</v>
      </c>
      <c r="M6" s="312"/>
      <c r="N6" s="298"/>
      <c r="O6" s="256"/>
      <c r="P6" s="399"/>
      <c r="Q6" s="200"/>
      <c r="R6" s="201" t="s">
        <v>14</v>
      </c>
      <c r="S6" s="92"/>
      <c r="T6" s="92" t="s">
        <v>14</v>
      </c>
      <c r="U6" s="93" t="s">
        <v>169</v>
      </c>
    </row>
    <row r="7" spans="1:38" ht="129" thickBot="1" x14ac:dyDescent="0.3">
      <c r="A7" s="3"/>
      <c r="B7" s="363"/>
      <c r="C7" s="330"/>
      <c r="D7" s="231"/>
      <c r="E7" s="306"/>
      <c r="F7" s="309"/>
      <c r="G7" s="95">
        <v>20</v>
      </c>
      <c r="H7" s="60" t="s">
        <v>154</v>
      </c>
      <c r="I7" s="389" t="s">
        <v>19</v>
      </c>
      <c r="J7" s="190"/>
      <c r="K7" s="33" t="s">
        <v>12</v>
      </c>
      <c r="L7" s="34">
        <f t="shared" si="1"/>
        <v>20</v>
      </c>
      <c r="M7" s="312"/>
      <c r="N7" s="297">
        <f>(SUM(L7:L12)*F3)/100</f>
        <v>42</v>
      </c>
      <c r="O7" s="256"/>
      <c r="P7" s="399"/>
      <c r="Q7" s="200"/>
      <c r="R7" s="202" t="s">
        <v>14</v>
      </c>
      <c r="S7" s="35"/>
      <c r="T7" s="35" t="s">
        <v>14</v>
      </c>
      <c r="U7" s="36"/>
    </row>
    <row r="8" spans="1:38" ht="78" thickBot="1" x14ac:dyDescent="0.3">
      <c r="A8" s="3"/>
      <c r="B8" s="363"/>
      <c r="C8" s="330"/>
      <c r="D8" s="231"/>
      <c r="E8" s="306"/>
      <c r="F8" s="309"/>
      <c r="G8" s="96">
        <v>15</v>
      </c>
      <c r="H8" s="61" t="s">
        <v>157</v>
      </c>
      <c r="I8" s="390"/>
      <c r="J8" s="190"/>
      <c r="K8" s="102" t="s">
        <v>12</v>
      </c>
      <c r="L8" s="98">
        <f t="shared" si="1"/>
        <v>15</v>
      </c>
      <c r="M8" s="312"/>
      <c r="N8" s="392"/>
      <c r="O8" s="256"/>
      <c r="P8" s="399"/>
      <c r="Q8" s="200"/>
      <c r="R8" s="203" t="s">
        <v>14</v>
      </c>
      <c r="S8" s="99"/>
      <c r="T8" s="99" t="s">
        <v>14</v>
      </c>
      <c r="U8" s="36"/>
    </row>
    <row r="9" spans="1:38" ht="77.25" thickBot="1" x14ac:dyDescent="0.3">
      <c r="A9" s="3"/>
      <c r="B9" s="363"/>
      <c r="C9" s="330"/>
      <c r="D9" s="231"/>
      <c r="E9" s="306"/>
      <c r="F9" s="309"/>
      <c r="G9" s="96">
        <v>10</v>
      </c>
      <c r="H9" s="61" t="s">
        <v>85</v>
      </c>
      <c r="I9" s="390"/>
      <c r="J9" s="190"/>
      <c r="K9" s="102" t="s">
        <v>12</v>
      </c>
      <c r="L9" s="98">
        <f t="shared" si="1"/>
        <v>10</v>
      </c>
      <c r="M9" s="312"/>
      <c r="N9" s="392"/>
      <c r="O9" s="256"/>
      <c r="P9" s="399"/>
      <c r="Q9" s="200"/>
      <c r="R9" s="203" t="s">
        <v>14</v>
      </c>
      <c r="S9" s="99"/>
      <c r="T9" s="99" t="s">
        <v>14</v>
      </c>
      <c r="U9" s="36"/>
    </row>
    <row r="10" spans="1:38" ht="51.75" thickBot="1" x14ac:dyDescent="0.3">
      <c r="A10" s="3"/>
      <c r="B10" s="363"/>
      <c r="C10" s="330"/>
      <c r="D10" s="231"/>
      <c r="E10" s="306"/>
      <c r="F10" s="309"/>
      <c r="G10" s="96">
        <v>10</v>
      </c>
      <c r="H10" s="61" t="s">
        <v>86</v>
      </c>
      <c r="I10" s="390"/>
      <c r="J10" s="190"/>
      <c r="K10" s="102" t="s">
        <v>12</v>
      </c>
      <c r="L10" s="98">
        <f t="shared" si="1"/>
        <v>10</v>
      </c>
      <c r="M10" s="312"/>
      <c r="N10" s="392"/>
      <c r="O10" s="256"/>
      <c r="P10" s="399"/>
      <c r="Q10" s="200"/>
      <c r="R10" s="203" t="s">
        <v>14</v>
      </c>
      <c r="S10" s="99"/>
      <c r="T10" s="99" t="s">
        <v>14</v>
      </c>
      <c r="U10" s="36"/>
    </row>
    <row r="11" spans="1:38" ht="51.75" thickBot="1" x14ac:dyDescent="0.3">
      <c r="A11" s="3"/>
      <c r="B11" s="363"/>
      <c r="C11" s="330"/>
      <c r="D11" s="231"/>
      <c r="E11" s="306"/>
      <c r="F11" s="309"/>
      <c r="G11" s="96">
        <v>5</v>
      </c>
      <c r="H11" s="45" t="s">
        <v>88</v>
      </c>
      <c r="I11" s="390"/>
      <c r="J11" s="190"/>
      <c r="K11" s="102" t="s">
        <v>12</v>
      </c>
      <c r="L11" s="98">
        <f t="shared" si="1"/>
        <v>5</v>
      </c>
      <c r="M11" s="312"/>
      <c r="N11" s="392"/>
      <c r="O11" s="256"/>
      <c r="P11" s="399"/>
      <c r="Q11" s="200"/>
      <c r="R11" s="203" t="s">
        <v>14</v>
      </c>
      <c r="S11" s="99"/>
      <c r="T11" s="99" t="s">
        <v>14</v>
      </c>
      <c r="U11" s="100"/>
    </row>
    <row r="12" spans="1:38" ht="51.75" thickBot="1" x14ac:dyDescent="0.3">
      <c r="A12" s="3"/>
      <c r="B12" s="363"/>
      <c r="C12" s="330"/>
      <c r="D12" s="231"/>
      <c r="E12" s="307"/>
      <c r="F12" s="310"/>
      <c r="G12" s="91">
        <v>10</v>
      </c>
      <c r="H12" s="101" t="s">
        <v>87</v>
      </c>
      <c r="I12" s="391"/>
      <c r="J12" s="190"/>
      <c r="K12" s="37" t="s">
        <v>12</v>
      </c>
      <c r="L12" s="38">
        <f t="shared" si="1"/>
        <v>10</v>
      </c>
      <c r="M12" s="313"/>
      <c r="N12" s="298"/>
      <c r="O12" s="256"/>
      <c r="P12" s="400"/>
      <c r="Q12" s="200"/>
      <c r="R12" s="204" t="s">
        <v>14</v>
      </c>
      <c r="S12" s="39"/>
      <c r="T12" s="39" t="s">
        <v>14</v>
      </c>
      <c r="U12" s="40" t="s">
        <v>170</v>
      </c>
    </row>
    <row r="13" spans="1:38" ht="176.25" customHeight="1" thickBot="1" x14ac:dyDescent="0.45">
      <c r="A13" s="3"/>
      <c r="B13" s="363"/>
      <c r="C13" s="330"/>
      <c r="D13" s="231"/>
      <c r="E13" s="295" t="s">
        <v>13</v>
      </c>
      <c r="F13" s="288">
        <v>10</v>
      </c>
      <c r="G13" s="33">
        <v>50</v>
      </c>
      <c r="H13" s="115" t="s">
        <v>89</v>
      </c>
      <c r="I13" s="244" t="s">
        <v>77</v>
      </c>
      <c r="J13" s="180"/>
      <c r="K13" s="33" t="s">
        <v>12</v>
      </c>
      <c r="L13" s="34">
        <f t="shared" si="0"/>
        <v>50</v>
      </c>
      <c r="M13" s="311">
        <f>L13+L14</f>
        <v>100</v>
      </c>
      <c r="N13" s="299">
        <f>((L13+L14)*F13)/100</f>
        <v>10</v>
      </c>
      <c r="O13" s="256"/>
      <c r="P13" s="221" t="s">
        <v>183</v>
      </c>
      <c r="Q13" s="205"/>
      <c r="R13" s="202" t="s">
        <v>14</v>
      </c>
      <c r="S13" s="35"/>
      <c r="T13" s="35" t="s">
        <v>14</v>
      </c>
      <c r="U13" s="36" t="s">
        <v>167</v>
      </c>
    </row>
    <row r="14" spans="1:38" ht="210.75" thickBot="1" x14ac:dyDescent="0.3">
      <c r="A14" s="3"/>
      <c r="B14" s="363"/>
      <c r="C14" s="330"/>
      <c r="D14" s="231"/>
      <c r="E14" s="296"/>
      <c r="F14" s="290"/>
      <c r="G14" s="37">
        <v>50</v>
      </c>
      <c r="H14" s="163" t="s">
        <v>127</v>
      </c>
      <c r="I14" s="246"/>
      <c r="J14" s="191"/>
      <c r="K14" s="37" t="s">
        <v>12</v>
      </c>
      <c r="L14" s="38">
        <f t="shared" si="0"/>
        <v>50</v>
      </c>
      <c r="M14" s="313"/>
      <c r="N14" s="300"/>
      <c r="O14" s="256"/>
      <c r="P14" s="214" t="s">
        <v>181</v>
      </c>
      <c r="Q14" s="205"/>
      <c r="R14" s="204" t="s">
        <v>14</v>
      </c>
      <c r="S14" s="39"/>
      <c r="T14" s="39" t="s">
        <v>14</v>
      </c>
      <c r="U14" s="40" t="s">
        <v>158</v>
      </c>
    </row>
    <row r="15" spans="1:38" ht="51" customHeight="1" thickBot="1" x14ac:dyDescent="0.3">
      <c r="A15" s="3"/>
      <c r="B15" s="363"/>
      <c r="C15" s="330"/>
      <c r="D15" s="231"/>
      <c r="E15" s="368" t="s">
        <v>15</v>
      </c>
      <c r="F15" s="302">
        <v>30</v>
      </c>
      <c r="G15" s="33">
        <v>15</v>
      </c>
      <c r="H15" s="115" t="s">
        <v>90</v>
      </c>
      <c r="I15" s="244" t="s">
        <v>16</v>
      </c>
      <c r="J15" s="191"/>
      <c r="K15" s="33" t="s">
        <v>14</v>
      </c>
      <c r="L15" s="34">
        <f t="shared" si="0"/>
        <v>0</v>
      </c>
      <c r="M15" s="311">
        <f>L15+L16+L17+L18+L19</f>
        <v>0</v>
      </c>
      <c r="N15" s="299">
        <f>(SUM(L15:L19)*F15)/100</f>
        <v>0</v>
      </c>
      <c r="O15" s="256"/>
      <c r="P15" s="226" t="s">
        <v>159</v>
      </c>
      <c r="Q15" s="205"/>
      <c r="R15" s="205" t="s">
        <v>14</v>
      </c>
      <c r="S15" s="205"/>
      <c r="T15" s="208" t="s">
        <v>14</v>
      </c>
      <c r="U15" s="36" t="s">
        <v>159</v>
      </c>
    </row>
    <row r="16" spans="1:38" ht="51.75" thickBot="1" x14ac:dyDescent="0.3">
      <c r="A16" s="3"/>
      <c r="B16" s="363"/>
      <c r="C16" s="330"/>
      <c r="D16" s="231"/>
      <c r="E16" s="369"/>
      <c r="F16" s="303"/>
      <c r="G16" s="102">
        <v>20</v>
      </c>
      <c r="H16" s="116" t="s">
        <v>128</v>
      </c>
      <c r="I16" s="245"/>
      <c r="J16" s="191"/>
      <c r="K16" s="102" t="s">
        <v>14</v>
      </c>
      <c r="L16" s="98">
        <f t="shared" si="0"/>
        <v>0</v>
      </c>
      <c r="M16" s="312"/>
      <c r="N16" s="301"/>
      <c r="O16" s="256"/>
      <c r="P16" s="227"/>
      <c r="Q16" s="205"/>
      <c r="R16" s="209" t="s">
        <v>14</v>
      </c>
      <c r="S16" s="205"/>
      <c r="T16" s="209" t="s">
        <v>14</v>
      </c>
      <c r="U16" s="100" t="s">
        <v>159</v>
      </c>
    </row>
    <row r="17" spans="1:21" ht="51.75" thickBot="1" x14ac:dyDescent="0.3">
      <c r="A17" s="3"/>
      <c r="B17" s="363"/>
      <c r="C17" s="330"/>
      <c r="D17" s="231"/>
      <c r="E17" s="369"/>
      <c r="F17" s="303"/>
      <c r="G17" s="102">
        <v>15</v>
      </c>
      <c r="H17" s="160" t="s">
        <v>91</v>
      </c>
      <c r="I17" s="245"/>
      <c r="J17" s="191"/>
      <c r="K17" s="102" t="s">
        <v>14</v>
      </c>
      <c r="L17" s="98">
        <f t="shared" si="0"/>
        <v>0</v>
      </c>
      <c r="M17" s="312"/>
      <c r="N17" s="301"/>
      <c r="O17" s="256"/>
      <c r="P17" s="227"/>
      <c r="Q17" s="205"/>
      <c r="R17" s="209" t="s">
        <v>14</v>
      </c>
      <c r="S17" s="205"/>
      <c r="T17" s="209" t="s">
        <v>14</v>
      </c>
      <c r="U17" s="100" t="s">
        <v>159</v>
      </c>
    </row>
    <row r="18" spans="1:21" ht="76.5" customHeight="1" thickBot="1" x14ac:dyDescent="0.3">
      <c r="A18" s="3"/>
      <c r="B18" s="363"/>
      <c r="C18" s="330"/>
      <c r="D18" s="231"/>
      <c r="E18" s="369"/>
      <c r="F18" s="303"/>
      <c r="G18" s="143">
        <v>20</v>
      </c>
      <c r="H18" s="161" t="s">
        <v>93</v>
      </c>
      <c r="I18" s="245"/>
      <c r="J18" s="191"/>
      <c r="K18" s="102" t="s">
        <v>14</v>
      </c>
      <c r="L18" s="98">
        <f t="shared" si="0"/>
        <v>0</v>
      </c>
      <c r="M18" s="312"/>
      <c r="N18" s="301"/>
      <c r="O18" s="256"/>
      <c r="P18" s="227"/>
      <c r="Q18" s="205"/>
      <c r="R18" s="209" t="s">
        <v>14</v>
      </c>
      <c r="S18" s="205"/>
      <c r="T18" s="209" t="s">
        <v>14</v>
      </c>
      <c r="U18" s="100" t="s">
        <v>159</v>
      </c>
    </row>
    <row r="19" spans="1:21" ht="81" customHeight="1" thickBot="1" x14ac:dyDescent="0.3">
      <c r="A19" s="3"/>
      <c r="B19" s="364"/>
      <c r="C19" s="330"/>
      <c r="D19" s="232"/>
      <c r="E19" s="370"/>
      <c r="F19" s="304"/>
      <c r="G19" s="144">
        <v>30</v>
      </c>
      <c r="H19" s="162" t="s">
        <v>129</v>
      </c>
      <c r="I19" s="246"/>
      <c r="J19" s="191"/>
      <c r="K19" s="37" t="s">
        <v>14</v>
      </c>
      <c r="L19" s="38">
        <f t="shared" si="0"/>
        <v>0</v>
      </c>
      <c r="M19" s="312"/>
      <c r="N19" s="300"/>
      <c r="O19" s="256"/>
      <c r="P19" s="228"/>
      <c r="Q19" s="205"/>
      <c r="R19" s="210" t="s">
        <v>14</v>
      </c>
      <c r="S19" s="205"/>
      <c r="T19" s="210" t="s">
        <v>14</v>
      </c>
      <c r="U19" s="40" t="s">
        <v>159</v>
      </c>
    </row>
    <row r="20" spans="1:21" ht="233.25" customHeight="1" thickBot="1" x14ac:dyDescent="0.3">
      <c r="B20" s="339" t="s">
        <v>59</v>
      </c>
      <c r="C20" s="329">
        <v>60</v>
      </c>
      <c r="D20" s="230" t="s">
        <v>51</v>
      </c>
      <c r="E20" s="332" t="s">
        <v>146</v>
      </c>
      <c r="F20" s="288">
        <v>10</v>
      </c>
      <c r="G20" s="87">
        <v>10</v>
      </c>
      <c r="H20" s="103" t="s">
        <v>92</v>
      </c>
      <c r="I20" s="244" t="s">
        <v>20</v>
      </c>
      <c r="J20" s="191"/>
      <c r="K20" s="33" t="s">
        <v>12</v>
      </c>
      <c r="L20" s="104">
        <f t="shared" si="0"/>
        <v>10</v>
      </c>
      <c r="M20" s="279">
        <f>L20+L21+L22+L23+L24</f>
        <v>100</v>
      </c>
      <c r="N20" s="276">
        <f>(SUM(L20:L24)*F20)/100</f>
        <v>10</v>
      </c>
      <c r="O20" s="257">
        <f>(SUM(N20:N73)*C20)/100</f>
        <v>46.95</v>
      </c>
      <c r="P20" s="218" t="s">
        <v>185</v>
      </c>
      <c r="Q20" s="170"/>
      <c r="R20" s="202" t="s">
        <v>14</v>
      </c>
      <c r="S20" s="35"/>
      <c r="T20" s="35" t="s">
        <v>74</v>
      </c>
      <c r="U20" s="49" t="s">
        <v>171</v>
      </c>
    </row>
    <row r="21" spans="1:21" ht="128.25" thickBot="1" x14ac:dyDescent="0.3">
      <c r="B21" s="340"/>
      <c r="C21" s="330"/>
      <c r="D21" s="231"/>
      <c r="E21" s="333"/>
      <c r="F21" s="289"/>
      <c r="G21" s="105">
        <v>40</v>
      </c>
      <c r="H21" s="106" t="s">
        <v>94</v>
      </c>
      <c r="I21" s="291"/>
      <c r="J21" s="191"/>
      <c r="K21" s="107" t="s">
        <v>12</v>
      </c>
      <c r="L21" s="104">
        <f t="shared" si="0"/>
        <v>40</v>
      </c>
      <c r="M21" s="280"/>
      <c r="N21" s="277"/>
      <c r="O21" s="258"/>
      <c r="P21" s="216" t="s">
        <v>172</v>
      </c>
      <c r="Q21" s="170"/>
      <c r="R21" s="206" t="s">
        <v>14</v>
      </c>
      <c r="S21" s="108"/>
      <c r="T21" s="108" t="s">
        <v>14</v>
      </c>
      <c r="U21" s="109" t="s">
        <v>160</v>
      </c>
    </row>
    <row r="22" spans="1:21" ht="77.25" thickBot="1" x14ac:dyDescent="0.3">
      <c r="B22" s="340"/>
      <c r="C22" s="330"/>
      <c r="D22" s="231"/>
      <c r="E22" s="334"/>
      <c r="F22" s="289"/>
      <c r="G22" s="97">
        <v>30</v>
      </c>
      <c r="H22" s="61" t="s">
        <v>130</v>
      </c>
      <c r="I22" s="245"/>
      <c r="J22" s="191"/>
      <c r="K22" s="102" t="s">
        <v>12</v>
      </c>
      <c r="L22" s="104">
        <f t="shared" ref="L22:L79" si="2">IF(K22="SI",G22,0)</f>
        <v>30</v>
      </c>
      <c r="M22" s="280"/>
      <c r="N22" s="277"/>
      <c r="O22" s="258"/>
      <c r="P22" s="216"/>
      <c r="Q22" s="170"/>
      <c r="R22" s="203" t="s">
        <v>14</v>
      </c>
      <c r="S22" s="99"/>
      <c r="T22" s="99" t="s">
        <v>14</v>
      </c>
      <c r="U22" s="53" t="s">
        <v>160</v>
      </c>
    </row>
    <row r="23" spans="1:21" ht="219" customHeight="1" thickBot="1" x14ac:dyDescent="0.3">
      <c r="B23" s="340"/>
      <c r="C23" s="330"/>
      <c r="D23" s="231"/>
      <c r="E23" s="334"/>
      <c r="F23" s="289"/>
      <c r="G23" s="97">
        <v>10</v>
      </c>
      <c r="H23" s="61" t="s">
        <v>131</v>
      </c>
      <c r="I23" s="245"/>
      <c r="J23" s="191"/>
      <c r="K23" s="102" t="s">
        <v>12</v>
      </c>
      <c r="L23" s="104">
        <f t="shared" si="2"/>
        <v>10</v>
      </c>
      <c r="M23" s="280"/>
      <c r="N23" s="277"/>
      <c r="O23" s="258"/>
      <c r="P23" s="216"/>
      <c r="Q23" s="170"/>
      <c r="R23" s="203" t="s">
        <v>14</v>
      </c>
      <c r="S23" s="170"/>
      <c r="T23" s="99" t="s">
        <v>74</v>
      </c>
      <c r="U23" s="53" t="s">
        <v>173</v>
      </c>
    </row>
    <row r="24" spans="1:21" ht="128.25" thickBot="1" x14ac:dyDescent="0.3">
      <c r="B24" s="340"/>
      <c r="C24" s="330"/>
      <c r="D24" s="232"/>
      <c r="E24" s="335"/>
      <c r="F24" s="290"/>
      <c r="G24" s="110">
        <v>10</v>
      </c>
      <c r="H24" s="111" t="s">
        <v>132</v>
      </c>
      <c r="I24" s="246"/>
      <c r="J24" s="191"/>
      <c r="K24" s="112" t="s">
        <v>12</v>
      </c>
      <c r="L24" s="113">
        <f t="shared" si="2"/>
        <v>10</v>
      </c>
      <c r="M24" s="281"/>
      <c r="N24" s="278"/>
      <c r="O24" s="258"/>
      <c r="P24" s="217"/>
      <c r="Q24" s="170"/>
      <c r="R24" s="204" t="s">
        <v>14</v>
      </c>
      <c r="S24" s="170"/>
      <c r="T24" s="39" t="s">
        <v>14</v>
      </c>
      <c r="U24" s="59" t="s">
        <v>173</v>
      </c>
    </row>
    <row r="25" spans="1:21" ht="153.75" customHeight="1" thickBot="1" x14ac:dyDescent="0.3">
      <c r="B25" s="340"/>
      <c r="C25" s="330"/>
      <c r="D25" s="230" t="s">
        <v>64</v>
      </c>
      <c r="E25" s="236" t="s">
        <v>60</v>
      </c>
      <c r="F25" s="239">
        <v>25</v>
      </c>
      <c r="G25" s="145">
        <v>25</v>
      </c>
      <c r="H25" s="148" t="s">
        <v>95</v>
      </c>
      <c r="I25" s="164" t="s">
        <v>17</v>
      </c>
      <c r="J25" s="191"/>
      <c r="K25" s="192" t="s">
        <v>12</v>
      </c>
      <c r="L25" s="42">
        <f t="shared" si="2"/>
        <v>25</v>
      </c>
      <c r="M25" s="282">
        <f>L25+L26+L27+L28+L29+L30</f>
        <v>90</v>
      </c>
      <c r="N25" s="233">
        <f>(SUM(L25:L30)*F25)/100</f>
        <v>22.5</v>
      </c>
      <c r="O25" s="258"/>
      <c r="P25" s="219" t="s">
        <v>186</v>
      </c>
      <c r="Q25" s="170"/>
      <c r="R25" s="207" t="s">
        <v>14</v>
      </c>
      <c r="S25" s="43"/>
      <c r="T25" s="43" t="s">
        <v>14</v>
      </c>
      <c r="U25" s="44"/>
    </row>
    <row r="26" spans="1:21" ht="102" customHeight="1" thickBot="1" x14ac:dyDescent="0.3">
      <c r="B26" s="340"/>
      <c r="C26" s="330"/>
      <c r="D26" s="231"/>
      <c r="E26" s="237"/>
      <c r="F26" s="240"/>
      <c r="G26" s="146">
        <v>25</v>
      </c>
      <c r="H26" s="149" t="s">
        <v>96</v>
      </c>
      <c r="I26" s="253" t="s">
        <v>18</v>
      </c>
      <c r="J26" s="181"/>
      <c r="K26" s="46" t="s">
        <v>12</v>
      </c>
      <c r="L26" s="47">
        <f t="shared" si="2"/>
        <v>25</v>
      </c>
      <c r="M26" s="234"/>
      <c r="N26" s="234"/>
      <c r="O26" s="258"/>
      <c r="P26" s="220"/>
      <c r="Q26" s="170"/>
      <c r="R26" s="153" t="s">
        <v>14</v>
      </c>
      <c r="S26" s="80"/>
      <c r="T26" s="80" t="s">
        <v>14</v>
      </c>
      <c r="U26" s="49"/>
    </row>
    <row r="27" spans="1:21" ht="114" customHeight="1" thickBot="1" x14ac:dyDescent="0.3">
      <c r="B27" s="340"/>
      <c r="C27" s="330"/>
      <c r="D27" s="231"/>
      <c r="E27" s="237"/>
      <c r="F27" s="240"/>
      <c r="G27" s="146">
        <v>20</v>
      </c>
      <c r="H27" s="149" t="s">
        <v>144</v>
      </c>
      <c r="I27" s="254"/>
      <c r="J27" s="182"/>
      <c r="K27" s="50" t="s">
        <v>12</v>
      </c>
      <c r="L27" s="47">
        <f t="shared" si="2"/>
        <v>20</v>
      </c>
      <c r="M27" s="234"/>
      <c r="N27" s="234"/>
      <c r="O27" s="258"/>
      <c r="P27" s="216" t="s">
        <v>174</v>
      </c>
      <c r="Q27" s="170"/>
      <c r="R27" s="154" t="s">
        <v>14</v>
      </c>
      <c r="S27" s="81"/>
      <c r="T27" s="81" t="s">
        <v>14</v>
      </c>
      <c r="U27" s="53"/>
    </row>
    <row r="28" spans="1:21" ht="77.25" thickBot="1" x14ac:dyDescent="0.3">
      <c r="B28" s="340"/>
      <c r="C28" s="330"/>
      <c r="D28" s="231"/>
      <c r="E28" s="237"/>
      <c r="F28" s="240"/>
      <c r="G28" s="146">
        <v>15</v>
      </c>
      <c r="H28" s="149" t="s">
        <v>107</v>
      </c>
      <c r="I28" s="254"/>
      <c r="J28" s="182"/>
      <c r="K28" s="50" t="s">
        <v>12</v>
      </c>
      <c r="L28" s="47">
        <f t="shared" si="2"/>
        <v>15</v>
      </c>
      <c r="M28" s="234"/>
      <c r="N28" s="234"/>
      <c r="O28" s="258"/>
      <c r="P28" s="216" t="s">
        <v>180</v>
      </c>
      <c r="Q28" s="170"/>
      <c r="R28" s="154" t="s">
        <v>14</v>
      </c>
      <c r="S28" s="81"/>
      <c r="T28" s="81" t="s">
        <v>14</v>
      </c>
      <c r="U28" s="53" t="s">
        <v>175</v>
      </c>
    </row>
    <row r="29" spans="1:21" ht="48.75" customHeight="1" thickBot="1" x14ac:dyDescent="0.3">
      <c r="B29" s="340"/>
      <c r="C29" s="330"/>
      <c r="D29" s="231"/>
      <c r="E29" s="237"/>
      <c r="F29" s="240"/>
      <c r="G29" s="146">
        <v>5</v>
      </c>
      <c r="H29" s="149" t="s">
        <v>97</v>
      </c>
      <c r="I29" s="254"/>
      <c r="J29" s="182"/>
      <c r="K29" s="50" t="s">
        <v>12</v>
      </c>
      <c r="L29" s="47">
        <f t="shared" si="2"/>
        <v>5</v>
      </c>
      <c r="M29" s="234"/>
      <c r="N29" s="234"/>
      <c r="O29" s="258"/>
      <c r="P29" s="216"/>
      <c r="Q29" s="170"/>
      <c r="R29" s="154" t="s">
        <v>14</v>
      </c>
      <c r="S29" s="81"/>
      <c r="T29" s="81" t="s">
        <v>74</v>
      </c>
      <c r="U29" s="53" t="s">
        <v>175</v>
      </c>
    </row>
    <row r="30" spans="1:21" ht="53.25" thickBot="1" x14ac:dyDescent="0.3">
      <c r="B30" s="340"/>
      <c r="C30" s="330"/>
      <c r="D30" s="231"/>
      <c r="E30" s="238"/>
      <c r="F30" s="241"/>
      <c r="G30" s="147">
        <v>10</v>
      </c>
      <c r="H30" s="150" t="s">
        <v>98</v>
      </c>
      <c r="I30" s="255"/>
      <c r="J30" s="183"/>
      <c r="K30" s="54" t="s">
        <v>57</v>
      </c>
      <c r="L30" s="55">
        <f t="shared" si="2"/>
        <v>0</v>
      </c>
      <c r="M30" s="235"/>
      <c r="N30" s="235"/>
      <c r="O30" s="258"/>
      <c r="P30" s="217" t="s">
        <v>187</v>
      </c>
      <c r="Q30" s="170"/>
      <c r="R30" s="196" t="s">
        <v>14</v>
      </c>
      <c r="S30" s="58"/>
      <c r="T30" s="58" t="s">
        <v>74</v>
      </c>
      <c r="U30" s="59" t="s">
        <v>175</v>
      </c>
    </row>
    <row r="31" spans="1:21" ht="409.6" thickBot="1" x14ac:dyDescent="0.3">
      <c r="A31" s="4"/>
      <c r="B31" s="340"/>
      <c r="C31" s="330"/>
      <c r="D31" s="231"/>
      <c r="E31" s="247" t="s">
        <v>21</v>
      </c>
      <c r="F31" s="250">
        <v>10</v>
      </c>
      <c r="G31" s="18">
        <v>10</v>
      </c>
      <c r="H31" s="60" t="s">
        <v>99</v>
      </c>
      <c r="I31" s="244" t="s">
        <v>22</v>
      </c>
      <c r="J31" s="184"/>
      <c r="K31" s="41" t="s">
        <v>12</v>
      </c>
      <c r="L31" s="42">
        <f t="shared" si="2"/>
        <v>10</v>
      </c>
      <c r="M31" s="233">
        <f>L31+L32+L33+L34</f>
        <v>100</v>
      </c>
      <c r="N31" s="233">
        <f>(SUM(L31:L34)*F31)/100</f>
        <v>10</v>
      </c>
      <c r="O31" s="258"/>
      <c r="P31" s="215" t="s">
        <v>188</v>
      </c>
      <c r="Q31" s="170"/>
      <c r="R31" s="153" t="s">
        <v>14</v>
      </c>
      <c r="S31" s="80"/>
      <c r="T31" s="80" t="s">
        <v>74</v>
      </c>
      <c r="U31" s="49" t="s">
        <v>161</v>
      </c>
    </row>
    <row r="32" spans="1:21" ht="53.25" thickBot="1" x14ac:dyDescent="0.3">
      <c r="A32" s="4"/>
      <c r="B32" s="340"/>
      <c r="C32" s="330"/>
      <c r="D32" s="231"/>
      <c r="E32" s="248"/>
      <c r="F32" s="251"/>
      <c r="G32" s="17">
        <v>40</v>
      </c>
      <c r="H32" s="61" t="s">
        <v>100</v>
      </c>
      <c r="I32" s="245"/>
      <c r="J32" s="185"/>
      <c r="K32" s="50" t="s">
        <v>12</v>
      </c>
      <c r="L32" s="47">
        <f t="shared" si="2"/>
        <v>40</v>
      </c>
      <c r="M32" s="234"/>
      <c r="N32" s="234"/>
      <c r="O32" s="258"/>
      <c r="P32" s="216"/>
      <c r="Q32" s="170"/>
      <c r="R32" s="154" t="s">
        <v>14</v>
      </c>
      <c r="S32" s="81"/>
      <c r="T32" s="81" t="s">
        <v>74</v>
      </c>
      <c r="U32" s="53" t="s">
        <v>161</v>
      </c>
    </row>
    <row r="33" spans="1:21" ht="51" customHeight="1" thickBot="1" x14ac:dyDescent="0.3">
      <c r="A33" s="4"/>
      <c r="B33" s="340"/>
      <c r="C33" s="330"/>
      <c r="D33" s="231"/>
      <c r="E33" s="248"/>
      <c r="F33" s="251"/>
      <c r="G33" s="17">
        <v>40</v>
      </c>
      <c r="H33" s="61" t="s">
        <v>101</v>
      </c>
      <c r="I33" s="245"/>
      <c r="J33" s="185"/>
      <c r="K33" s="50" t="s">
        <v>12</v>
      </c>
      <c r="L33" s="47">
        <f t="shared" si="2"/>
        <v>40</v>
      </c>
      <c r="M33" s="234"/>
      <c r="N33" s="234"/>
      <c r="O33" s="258"/>
      <c r="P33" s="216"/>
      <c r="Q33" s="170"/>
      <c r="R33" s="154" t="s">
        <v>14</v>
      </c>
      <c r="S33" s="81"/>
      <c r="T33" s="81" t="s">
        <v>74</v>
      </c>
      <c r="U33" s="53" t="s">
        <v>160</v>
      </c>
    </row>
    <row r="34" spans="1:21" ht="77.25" thickBot="1" x14ac:dyDescent="0.3">
      <c r="A34" s="4"/>
      <c r="B34" s="340"/>
      <c r="C34" s="330"/>
      <c r="D34" s="231"/>
      <c r="E34" s="249"/>
      <c r="F34" s="252"/>
      <c r="G34" s="114">
        <v>10</v>
      </c>
      <c r="H34" s="101" t="s">
        <v>23</v>
      </c>
      <c r="I34" s="246"/>
      <c r="J34" s="186"/>
      <c r="K34" s="54" t="s">
        <v>12</v>
      </c>
      <c r="L34" s="55">
        <f t="shared" si="2"/>
        <v>10</v>
      </c>
      <c r="M34" s="235"/>
      <c r="N34" s="235"/>
      <c r="O34" s="258"/>
      <c r="P34" s="217"/>
      <c r="Q34" s="170"/>
      <c r="R34" s="196" t="s">
        <v>14</v>
      </c>
      <c r="S34" s="58"/>
      <c r="T34" s="58" t="s">
        <v>74</v>
      </c>
      <c r="U34" s="59" t="s">
        <v>161</v>
      </c>
    </row>
    <row r="35" spans="1:21" ht="83.25" customHeight="1" thickBot="1" x14ac:dyDescent="0.3">
      <c r="A35" s="4"/>
      <c r="B35" s="340"/>
      <c r="C35" s="330"/>
      <c r="D35" s="231"/>
      <c r="E35" s="380" t="s">
        <v>61</v>
      </c>
      <c r="F35" s="242">
        <v>10</v>
      </c>
      <c r="G35" s="151">
        <v>10</v>
      </c>
      <c r="H35" s="62" t="s">
        <v>102</v>
      </c>
      <c r="I35" s="283" t="s">
        <v>176</v>
      </c>
      <c r="J35" s="195"/>
      <c r="K35" s="192" t="s">
        <v>14</v>
      </c>
      <c r="L35" s="42">
        <f t="shared" si="2"/>
        <v>0</v>
      </c>
      <c r="M35" s="233">
        <f>L35+L36+L37+L38+L39+L40+L41+L42</f>
        <v>15</v>
      </c>
      <c r="N35" s="233">
        <f>(SUM(L35:L42)*F35)/100</f>
        <v>1.5</v>
      </c>
      <c r="O35" s="258"/>
      <c r="P35" s="371" t="s">
        <v>189</v>
      </c>
      <c r="Q35" s="170"/>
      <c r="R35" s="153" t="s">
        <v>14</v>
      </c>
      <c r="S35" s="197"/>
      <c r="T35" s="80" t="s">
        <v>14</v>
      </c>
      <c r="U35" s="49" t="s">
        <v>159</v>
      </c>
    </row>
    <row r="36" spans="1:21" ht="51.75" thickBot="1" x14ac:dyDescent="0.3">
      <c r="A36" s="4"/>
      <c r="B36" s="340"/>
      <c r="C36" s="330"/>
      <c r="D36" s="231"/>
      <c r="E36" s="381"/>
      <c r="F36" s="243"/>
      <c r="G36" s="146">
        <v>25</v>
      </c>
      <c r="H36" s="63" t="s">
        <v>103</v>
      </c>
      <c r="I36" s="284"/>
      <c r="J36" s="195"/>
      <c r="K36" s="193" t="s">
        <v>14</v>
      </c>
      <c r="L36" s="47">
        <f t="shared" si="2"/>
        <v>0</v>
      </c>
      <c r="M36" s="234"/>
      <c r="N36" s="234"/>
      <c r="O36" s="258"/>
      <c r="P36" s="372"/>
      <c r="Q36" s="170"/>
      <c r="R36" s="154" t="s">
        <v>14</v>
      </c>
      <c r="S36" s="198"/>
      <c r="T36" s="81" t="s">
        <v>14</v>
      </c>
      <c r="U36" s="53" t="s">
        <v>159</v>
      </c>
    </row>
    <row r="37" spans="1:21" ht="83.25" customHeight="1" thickBot="1" x14ac:dyDescent="0.3">
      <c r="A37" s="4"/>
      <c r="B37" s="340"/>
      <c r="C37" s="330"/>
      <c r="D37" s="231"/>
      <c r="E37" s="381"/>
      <c r="F37" s="243"/>
      <c r="G37" s="146">
        <v>15</v>
      </c>
      <c r="H37" s="63" t="s">
        <v>104</v>
      </c>
      <c r="I37" s="284"/>
      <c r="J37" s="195"/>
      <c r="K37" s="193" t="s">
        <v>14</v>
      </c>
      <c r="L37" s="47">
        <f t="shared" si="2"/>
        <v>0</v>
      </c>
      <c r="M37" s="234"/>
      <c r="N37" s="234"/>
      <c r="O37" s="258"/>
      <c r="P37" s="372"/>
      <c r="Q37" s="170"/>
      <c r="R37" s="154" t="s">
        <v>14</v>
      </c>
      <c r="S37" s="198"/>
      <c r="T37" s="81" t="s">
        <v>14</v>
      </c>
      <c r="U37" s="53" t="s">
        <v>159</v>
      </c>
    </row>
    <row r="38" spans="1:21" ht="90" customHeight="1" thickBot="1" x14ac:dyDescent="0.3">
      <c r="A38" s="4"/>
      <c r="B38" s="341"/>
      <c r="C38" s="330"/>
      <c r="D38" s="232"/>
      <c r="E38" s="382"/>
      <c r="F38" s="243"/>
      <c r="G38" s="146">
        <v>10</v>
      </c>
      <c r="H38" s="150" t="s">
        <v>105</v>
      </c>
      <c r="I38" s="285"/>
      <c r="J38" s="195"/>
      <c r="K38" s="193" t="s">
        <v>14</v>
      </c>
      <c r="L38" s="47">
        <f t="shared" si="2"/>
        <v>0</v>
      </c>
      <c r="M38" s="234"/>
      <c r="N38" s="234"/>
      <c r="O38" s="258"/>
      <c r="P38" s="373"/>
      <c r="Q38" s="170"/>
      <c r="R38" s="154" t="s">
        <v>14</v>
      </c>
      <c r="S38" s="198"/>
      <c r="T38" s="81" t="s">
        <v>14</v>
      </c>
      <c r="U38" s="53" t="s">
        <v>159</v>
      </c>
    </row>
    <row r="39" spans="1:21" ht="102.75" thickBot="1" x14ac:dyDescent="0.3">
      <c r="A39" s="4"/>
      <c r="B39" s="339" t="s">
        <v>59</v>
      </c>
      <c r="C39" s="330"/>
      <c r="D39" s="231" t="s">
        <v>64</v>
      </c>
      <c r="E39" s="383" t="s">
        <v>61</v>
      </c>
      <c r="F39" s="243"/>
      <c r="G39" s="19">
        <v>15</v>
      </c>
      <c r="H39" s="152" t="s">
        <v>106</v>
      </c>
      <c r="I39" s="283" t="s">
        <v>176</v>
      </c>
      <c r="J39" s="195"/>
      <c r="K39" s="193" t="s">
        <v>12</v>
      </c>
      <c r="L39" s="47">
        <f t="shared" si="2"/>
        <v>15</v>
      </c>
      <c r="M39" s="234"/>
      <c r="N39" s="234"/>
      <c r="O39" s="258"/>
      <c r="P39" s="401" t="s">
        <v>190</v>
      </c>
      <c r="Q39" s="170"/>
      <c r="R39" s="154" t="s">
        <v>14</v>
      </c>
      <c r="S39" s="81"/>
      <c r="T39" s="81" t="s">
        <v>14</v>
      </c>
      <c r="U39" s="222" t="s">
        <v>159</v>
      </c>
    </row>
    <row r="40" spans="1:21" ht="77.25" thickBot="1" x14ac:dyDescent="0.3">
      <c r="A40" s="4"/>
      <c r="B40" s="340"/>
      <c r="C40" s="330"/>
      <c r="D40" s="231"/>
      <c r="E40" s="384"/>
      <c r="F40" s="243"/>
      <c r="G40" s="19">
        <v>10</v>
      </c>
      <c r="H40" s="45" t="s">
        <v>108</v>
      </c>
      <c r="I40" s="284"/>
      <c r="J40" s="195"/>
      <c r="K40" s="193" t="s">
        <v>57</v>
      </c>
      <c r="L40" s="47">
        <f t="shared" si="2"/>
        <v>0</v>
      </c>
      <c r="M40" s="234"/>
      <c r="N40" s="234"/>
      <c r="O40" s="258"/>
      <c r="P40" s="402"/>
      <c r="Q40" s="170"/>
      <c r="R40" s="154" t="s">
        <v>14</v>
      </c>
      <c r="S40" s="81"/>
      <c r="T40" s="81" t="s">
        <v>14</v>
      </c>
      <c r="U40" s="223"/>
    </row>
    <row r="41" spans="1:21" ht="48" customHeight="1" thickBot="1" x14ac:dyDescent="0.3">
      <c r="A41" s="4"/>
      <c r="B41" s="340"/>
      <c r="C41" s="330"/>
      <c r="D41" s="231"/>
      <c r="E41" s="384"/>
      <c r="F41" s="243"/>
      <c r="G41" s="19">
        <v>5</v>
      </c>
      <c r="H41" s="45" t="s">
        <v>109</v>
      </c>
      <c r="I41" s="284"/>
      <c r="J41" s="195"/>
      <c r="K41" s="193" t="s">
        <v>57</v>
      </c>
      <c r="L41" s="47">
        <f t="shared" si="2"/>
        <v>0</v>
      </c>
      <c r="M41" s="234"/>
      <c r="N41" s="234"/>
      <c r="O41" s="258"/>
      <c r="P41" s="402"/>
      <c r="Q41" s="170"/>
      <c r="R41" s="154" t="s">
        <v>14</v>
      </c>
      <c r="S41" s="81"/>
      <c r="T41" s="81" t="s">
        <v>14</v>
      </c>
      <c r="U41" s="223"/>
    </row>
    <row r="42" spans="1:21" ht="46.5" customHeight="1" thickBot="1" x14ac:dyDescent="0.3">
      <c r="A42" s="4"/>
      <c r="B42" s="340"/>
      <c r="C42" s="330"/>
      <c r="D42" s="231"/>
      <c r="E42" s="385"/>
      <c r="F42" s="243"/>
      <c r="G42" s="19">
        <v>10</v>
      </c>
      <c r="H42" s="45" t="s">
        <v>110</v>
      </c>
      <c r="I42" s="285"/>
      <c r="J42" s="195"/>
      <c r="K42" s="193" t="s">
        <v>57</v>
      </c>
      <c r="L42" s="47">
        <f t="shared" si="2"/>
        <v>0</v>
      </c>
      <c r="M42" s="234"/>
      <c r="N42" s="234"/>
      <c r="O42" s="258"/>
      <c r="P42" s="403"/>
      <c r="Q42" s="170"/>
      <c r="R42" s="154" t="s">
        <v>14</v>
      </c>
      <c r="S42" s="81"/>
      <c r="T42" s="81" t="s">
        <v>14</v>
      </c>
      <c r="U42" s="224"/>
    </row>
    <row r="43" spans="1:21" ht="51.75" customHeight="1" thickBot="1" x14ac:dyDescent="0.3">
      <c r="A43" s="4"/>
      <c r="B43" s="340"/>
      <c r="C43" s="330"/>
      <c r="D43" s="231"/>
      <c r="E43" s="336" t="s">
        <v>70</v>
      </c>
      <c r="F43" s="250">
        <v>15</v>
      </c>
      <c r="G43" s="22">
        <v>20</v>
      </c>
      <c r="H43" s="62" t="s">
        <v>111</v>
      </c>
      <c r="I43" s="244" t="s">
        <v>24</v>
      </c>
      <c r="J43" s="194"/>
      <c r="K43" s="41" t="s">
        <v>12</v>
      </c>
      <c r="L43" s="42">
        <f t="shared" si="2"/>
        <v>20</v>
      </c>
      <c r="M43" s="233">
        <f>SUM(L43:L54)</f>
        <v>95</v>
      </c>
      <c r="N43" s="233">
        <f>(SUM(L43:L54)*F43)/100</f>
        <v>14.25</v>
      </c>
      <c r="O43" s="258"/>
      <c r="P43" s="404" t="s">
        <v>191</v>
      </c>
      <c r="Q43" s="170"/>
      <c r="R43" s="153" t="s">
        <v>14</v>
      </c>
      <c r="S43" s="80"/>
      <c r="T43" s="80" t="s">
        <v>14</v>
      </c>
      <c r="U43" s="225" t="s">
        <v>177</v>
      </c>
    </row>
    <row r="44" spans="1:21" ht="50.25" customHeight="1" thickBot="1" x14ac:dyDescent="0.3">
      <c r="A44" s="4"/>
      <c r="B44" s="340"/>
      <c r="C44" s="330"/>
      <c r="D44" s="231"/>
      <c r="E44" s="337"/>
      <c r="F44" s="251"/>
      <c r="G44" s="23">
        <v>10</v>
      </c>
      <c r="H44" s="155" t="s">
        <v>25</v>
      </c>
      <c r="I44" s="245"/>
      <c r="J44" s="185"/>
      <c r="K44" s="50" t="s">
        <v>12</v>
      </c>
      <c r="L44" s="47">
        <f t="shared" si="2"/>
        <v>10</v>
      </c>
      <c r="M44" s="234"/>
      <c r="N44" s="234"/>
      <c r="O44" s="258"/>
      <c r="P44" s="405"/>
      <c r="Q44" s="170"/>
      <c r="R44" s="154" t="s">
        <v>14</v>
      </c>
      <c r="S44" s="81"/>
      <c r="T44" s="81" t="s">
        <v>14</v>
      </c>
      <c r="U44" s="223"/>
    </row>
    <row r="45" spans="1:21" ht="51.75" thickBot="1" x14ac:dyDescent="0.3">
      <c r="A45" s="4"/>
      <c r="B45" s="340"/>
      <c r="C45" s="330"/>
      <c r="D45" s="231"/>
      <c r="E45" s="337"/>
      <c r="F45" s="251"/>
      <c r="G45" s="23">
        <v>5</v>
      </c>
      <c r="H45" s="155" t="s">
        <v>112</v>
      </c>
      <c r="I45" s="245"/>
      <c r="J45" s="185"/>
      <c r="K45" s="50" t="s">
        <v>12</v>
      </c>
      <c r="L45" s="47">
        <f t="shared" si="2"/>
        <v>5</v>
      </c>
      <c r="M45" s="234"/>
      <c r="N45" s="234"/>
      <c r="O45" s="258"/>
      <c r="P45" s="405"/>
      <c r="Q45" s="170"/>
      <c r="R45" s="154" t="s">
        <v>14</v>
      </c>
      <c r="S45" s="81"/>
      <c r="T45" s="81" t="s">
        <v>14</v>
      </c>
      <c r="U45" s="223"/>
    </row>
    <row r="46" spans="1:21" ht="51.75" thickBot="1" x14ac:dyDescent="0.3">
      <c r="A46" s="4"/>
      <c r="B46" s="340"/>
      <c r="C46" s="330"/>
      <c r="D46" s="231"/>
      <c r="E46" s="337"/>
      <c r="F46" s="251"/>
      <c r="G46" s="23">
        <v>5</v>
      </c>
      <c r="H46" s="63" t="s">
        <v>26</v>
      </c>
      <c r="I46" s="245"/>
      <c r="J46" s="185"/>
      <c r="K46" s="50" t="s">
        <v>12</v>
      </c>
      <c r="L46" s="47">
        <f t="shared" si="2"/>
        <v>5</v>
      </c>
      <c r="M46" s="234"/>
      <c r="N46" s="234"/>
      <c r="O46" s="258"/>
      <c r="P46" s="405"/>
      <c r="Q46" s="170"/>
      <c r="R46" s="154" t="s">
        <v>14</v>
      </c>
      <c r="S46" s="81"/>
      <c r="T46" s="81" t="s">
        <v>14</v>
      </c>
      <c r="U46" s="223"/>
    </row>
    <row r="47" spans="1:21" ht="51.75" thickBot="1" x14ac:dyDescent="0.3">
      <c r="A47" s="4"/>
      <c r="B47" s="340"/>
      <c r="C47" s="330"/>
      <c r="D47" s="231"/>
      <c r="E47" s="337"/>
      <c r="F47" s="251"/>
      <c r="G47" s="23">
        <v>5</v>
      </c>
      <c r="H47" s="63" t="s">
        <v>133</v>
      </c>
      <c r="I47" s="245"/>
      <c r="J47" s="185"/>
      <c r="K47" s="50" t="s">
        <v>12</v>
      </c>
      <c r="L47" s="47">
        <f t="shared" si="2"/>
        <v>5</v>
      </c>
      <c r="M47" s="234"/>
      <c r="N47" s="234"/>
      <c r="O47" s="258"/>
      <c r="P47" s="405"/>
      <c r="Q47" s="170"/>
      <c r="R47" s="154" t="s">
        <v>14</v>
      </c>
      <c r="S47" s="81"/>
      <c r="T47" s="81" t="s">
        <v>14</v>
      </c>
      <c r="U47" s="223"/>
    </row>
    <row r="48" spans="1:21" ht="77.25" thickBot="1" x14ac:dyDescent="0.3">
      <c r="A48" s="4"/>
      <c r="B48" s="340"/>
      <c r="C48" s="330"/>
      <c r="D48" s="231"/>
      <c r="E48" s="337"/>
      <c r="F48" s="251"/>
      <c r="G48" s="23">
        <v>5</v>
      </c>
      <c r="H48" s="63" t="s">
        <v>134</v>
      </c>
      <c r="I48" s="245"/>
      <c r="J48" s="185"/>
      <c r="K48" s="50" t="s">
        <v>12</v>
      </c>
      <c r="L48" s="47">
        <f t="shared" si="2"/>
        <v>5</v>
      </c>
      <c r="M48" s="234"/>
      <c r="N48" s="234"/>
      <c r="O48" s="258"/>
      <c r="P48" s="405"/>
      <c r="Q48" s="170"/>
      <c r="R48" s="154" t="s">
        <v>14</v>
      </c>
      <c r="S48" s="81"/>
      <c r="T48" s="81" t="s">
        <v>14</v>
      </c>
      <c r="U48" s="223"/>
    </row>
    <row r="49" spans="1:21" ht="102.75" thickBot="1" x14ac:dyDescent="0.3">
      <c r="A49" s="4"/>
      <c r="B49" s="340"/>
      <c r="C49" s="330"/>
      <c r="D49" s="231"/>
      <c r="E49" s="337"/>
      <c r="F49" s="251"/>
      <c r="G49" s="23">
        <v>10</v>
      </c>
      <c r="H49" s="63" t="s">
        <v>113</v>
      </c>
      <c r="I49" s="245"/>
      <c r="J49" s="185"/>
      <c r="K49" s="50" t="s">
        <v>12</v>
      </c>
      <c r="L49" s="47">
        <f t="shared" si="2"/>
        <v>10</v>
      </c>
      <c r="M49" s="234"/>
      <c r="N49" s="234"/>
      <c r="O49" s="258"/>
      <c r="P49" s="405"/>
      <c r="Q49" s="170"/>
      <c r="R49" s="154" t="s">
        <v>14</v>
      </c>
      <c r="S49" s="81"/>
      <c r="T49" s="81" t="s">
        <v>14</v>
      </c>
      <c r="U49" s="223"/>
    </row>
    <row r="50" spans="1:21" ht="103.5" thickBot="1" x14ac:dyDescent="0.3">
      <c r="A50" s="4"/>
      <c r="B50" s="340"/>
      <c r="C50" s="330"/>
      <c r="D50" s="231"/>
      <c r="E50" s="338"/>
      <c r="F50" s="251"/>
      <c r="G50" s="23">
        <v>10</v>
      </c>
      <c r="H50" s="65" t="s">
        <v>135</v>
      </c>
      <c r="I50" s="246"/>
      <c r="J50" s="186"/>
      <c r="K50" s="50" t="s">
        <v>12</v>
      </c>
      <c r="L50" s="47">
        <f t="shared" si="2"/>
        <v>10</v>
      </c>
      <c r="M50" s="234"/>
      <c r="N50" s="234"/>
      <c r="O50" s="258"/>
      <c r="P50" s="406"/>
      <c r="Q50" s="170"/>
      <c r="R50" s="154" t="s">
        <v>14</v>
      </c>
      <c r="S50" s="81"/>
      <c r="T50" s="81" t="s">
        <v>14</v>
      </c>
      <c r="U50" s="224"/>
    </row>
    <row r="51" spans="1:21" ht="51.75" thickBot="1" x14ac:dyDescent="0.3">
      <c r="A51" s="4"/>
      <c r="B51" s="340"/>
      <c r="C51" s="330"/>
      <c r="D51" s="231"/>
      <c r="E51" s="395" t="s">
        <v>145</v>
      </c>
      <c r="F51" s="251"/>
      <c r="G51" s="22">
        <v>10</v>
      </c>
      <c r="H51" s="62" t="s">
        <v>114</v>
      </c>
      <c r="I51" s="292" t="s">
        <v>27</v>
      </c>
      <c r="J51" s="41"/>
      <c r="K51" s="41" t="s">
        <v>12</v>
      </c>
      <c r="L51" s="42">
        <f t="shared" si="2"/>
        <v>10</v>
      </c>
      <c r="M51" s="234"/>
      <c r="N51" s="234"/>
      <c r="O51" s="258"/>
      <c r="P51" s="374" t="s">
        <v>192</v>
      </c>
      <c r="Q51" s="170"/>
      <c r="R51" s="153" t="s">
        <v>14</v>
      </c>
      <c r="S51" s="80"/>
      <c r="T51" s="80" t="s">
        <v>14</v>
      </c>
      <c r="U51" s="49" t="s">
        <v>163</v>
      </c>
    </row>
    <row r="52" spans="1:21" ht="102.75" thickBot="1" x14ac:dyDescent="0.3">
      <c r="A52" s="4"/>
      <c r="B52" s="340"/>
      <c r="C52" s="330"/>
      <c r="D52" s="231"/>
      <c r="E52" s="396"/>
      <c r="F52" s="251"/>
      <c r="G52" s="23">
        <v>5</v>
      </c>
      <c r="H52" s="63" t="s">
        <v>115</v>
      </c>
      <c r="I52" s="293"/>
      <c r="J52" s="50"/>
      <c r="K52" s="50" t="s">
        <v>12</v>
      </c>
      <c r="L52" s="47">
        <f t="shared" si="2"/>
        <v>5</v>
      </c>
      <c r="M52" s="234"/>
      <c r="N52" s="234"/>
      <c r="O52" s="258"/>
      <c r="P52" s="377"/>
      <c r="Q52" s="170"/>
      <c r="R52" s="154" t="s">
        <v>14</v>
      </c>
      <c r="S52" s="81"/>
      <c r="T52" s="81" t="s">
        <v>14</v>
      </c>
      <c r="U52" s="53" t="s">
        <v>165</v>
      </c>
    </row>
    <row r="53" spans="1:21" ht="51.75" thickBot="1" x14ac:dyDescent="0.3">
      <c r="A53" s="4"/>
      <c r="B53" s="340"/>
      <c r="C53" s="330"/>
      <c r="D53" s="231"/>
      <c r="E53" s="396"/>
      <c r="F53" s="251"/>
      <c r="G53" s="23">
        <v>10</v>
      </c>
      <c r="H53" s="64" t="s">
        <v>116</v>
      </c>
      <c r="I53" s="293"/>
      <c r="J53" s="50"/>
      <c r="K53" s="50" t="s">
        <v>12</v>
      </c>
      <c r="L53" s="47">
        <f t="shared" si="2"/>
        <v>10</v>
      </c>
      <c r="M53" s="234"/>
      <c r="N53" s="234"/>
      <c r="O53" s="258"/>
      <c r="P53" s="377"/>
      <c r="Q53" s="170"/>
      <c r="R53" s="154" t="s">
        <v>14</v>
      </c>
      <c r="S53" s="81"/>
      <c r="T53" s="81" t="s">
        <v>14</v>
      </c>
      <c r="U53" s="53" t="s">
        <v>165</v>
      </c>
    </row>
    <row r="54" spans="1:21" ht="53.25" thickBot="1" x14ac:dyDescent="0.3">
      <c r="A54" s="4"/>
      <c r="B54" s="340"/>
      <c r="C54" s="330"/>
      <c r="D54" s="232"/>
      <c r="E54" s="397"/>
      <c r="F54" s="252"/>
      <c r="G54" s="24">
        <v>5</v>
      </c>
      <c r="H54" s="84" t="s">
        <v>117</v>
      </c>
      <c r="I54" s="294"/>
      <c r="J54" s="54"/>
      <c r="K54" s="54" t="s">
        <v>57</v>
      </c>
      <c r="L54" s="55">
        <f t="shared" si="2"/>
        <v>0</v>
      </c>
      <c r="M54" s="235"/>
      <c r="N54" s="235"/>
      <c r="O54" s="258"/>
      <c r="P54" s="379"/>
      <c r="Q54" s="170"/>
      <c r="R54" s="196" t="s">
        <v>14</v>
      </c>
      <c r="S54" s="58"/>
      <c r="T54" s="58" t="s">
        <v>74</v>
      </c>
      <c r="U54" s="59" t="s">
        <v>161</v>
      </c>
    </row>
    <row r="55" spans="1:21" ht="88.5" customHeight="1" thickBot="1" x14ac:dyDescent="0.3">
      <c r="A55" s="4"/>
      <c r="B55" s="340"/>
      <c r="C55" s="330"/>
      <c r="D55" s="317" t="s">
        <v>53</v>
      </c>
      <c r="E55" s="323" t="s">
        <v>28</v>
      </c>
      <c r="F55" s="286">
        <v>10</v>
      </c>
      <c r="G55" s="25">
        <v>30</v>
      </c>
      <c r="H55" s="66" t="s">
        <v>119</v>
      </c>
      <c r="I55" s="283" t="s">
        <v>148</v>
      </c>
      <c r="J55" s="41"/>
      <c r="K55" s="41" t="s">
        <v>12</v>
      </c>
      <c r="L55" s="42">
        <f t="shared" si="2"/>
        <v>30</v>
      </c>
      <c r="M55" s="233">
        <f>L55+L56</f>
        <v>100</v>
      </c>
      <c r="N55" s="269">
        <f>((L55+L56)*F55)/100</f>
        <v>10</v>
      </c>
      <c r="O55" s="258"/>
      <c r="P55" s="374" t="s">
        <v>193</v>
      </c>
      <c r="Q55" s="170"/>
      <c r="R55" s="153" t="s">
        <v>14</v>
      </c>
      <c r="S55" s="80"/>
      <c r="T55" s="80" t="s">
        <v>14</v>
      </c>
      <c r="U55" s="49" t="s">
        <v>173</v>
      </c>
    </row>
    <row r="56" spans="1:21" ht="111" customHeight="1" thickBot="1" x14ac:dyDescent="0.3">
      <c r="A56" s="4"/>
      <c r="B56" s="340"/>
      <c r="C56" s="330"/>
      <c r="D56" s="318"/>
      <c r="E56" s="324"/>
      <c r="F56" s="287"/>
      <c r="G56" s="117">
        <v>70</v>
      </c>
      <c r="H56" s="94" t="s">
        <v>118</v>
      </c>
      <c r="I56" s="284"/>
      <c r="J56" s="54"/>
      <c r="K56" s="54" t="s">
        <v>12</v>
      </c>
      <c r="L56" s="55">
        <f t="shared" si="2"/>
        <v>70</v>
      </c>
      <c r="M56" s="235"/>
      <c r="N56" s="270"/>
      <c r="O56" s="258"/>
      <c r="P56" s="378"/>
      <c r="Q56" s="170"/>
      <c r="R56" s="154" t="s">
        <v>14</v>
      </c>
      <c r="S56" s="81"/>
      <c r="T56" s="81" t="s">
        <v>14</v>
      </c>
      <c r="U56" s="53" t="s">
        <v>178</v>
      </c>
    </row>
    <row r="57" spans="1:21" ht="76.5" customHeight="1" thickBot="1" x14ac:dyDescent="0.3">
      <c r="A57" s="4"/>
      <c r="B57" s="340"/>
      <c r="C57" s="330"/>
      <c r="D57" s="230" t="s">
        <v>63</v>
      </c>
      <c r="E57" s="383" t="s">
        <v>62</v>
      </c>
      <c r="F57" s="242">
        <v>10</v>
      </c>
      <c r="G57" s="25">
        <v>30</v>
      </c>
      <c r="H57" s="66" t="s">
        <v>120</v>
      </c>
      <c r="I57" s="284"/>
      <c r="J57" s="41"/>
      <c r="K57" s="41" t="s">
        <v>57</v>
      </c>
      <c r="L57" s="42">
        <f t="shared" si="2"/>
        <v>0</v>
      </c>
      <c r="M57" s="233">
        <f>SUM(L57:L60)</f>
        <v>0</v>
      </c>
      <c r="N57" s="233">
        <f>(SUM(L57:L60)*F57)/100</f>
        <v>0</v>
      </c>
      <c r="O57" s="258"/>
      <c r="P57" s="376" t="s">
        <v>194</v>
      </c>
      <c r="Q57" s="170"/>
      <c r="R57" s="154" t="s">
        <v>14</v>
      </c>
      <c r="S57" s="81"/>
      <c r="T57" s="81" t="s">
        <v>14</v>
      </c>
      <c r="U57" s="53" t="s">
        <v>179</v>
      </c>
    </row>
    <row r="58" spans="1:21" ht="51.75" thickBot="1" x14ac:dyDescent="0.3">
      <c r="A58" s="4"/>
      <c r="B58" s="340"/>
      <c r="C58" s="330"/>
      <c r="D58" s="231"/>
      <c r="E58" s="384"/>
      <c r="F58" s="243"/>
      <c r="G58" s="26">
        <v>20</v>
      </c>
      <c r="H58" s="45" t="s">
        <v>121</v>
      </c>
      <c r="I58" s="284"/>
      <c r="J58" s="50"/>
      <c r="K58" s="50" t="s">
        <v>57</v>
      </c>
      <c r="L58" s="47">
        <f t="shared" si="2"/>
        <v>0</v>
      </c>
      <c r="M58" s="234"/>
      <c r="N58" s="234"/>
      <c r="O58" s="258"/>
      <c r="P58" s="377"/>
      <c r="Q58" s="170"/>
      <c r="R58" s="154" t="s">
        <v>14</v>
      </c>
      <c r="S58" s="81"/>
      <c r="T58" s="81" t="s">
        <v>14</v>
      </c>
      <c r="U58" s="53" t="s">
        <v>179</v>
      </c>
    </row>
    <row r="59" spans="1:21" ht="51.75" thickBot="1" x14ac:dyDescent="0.3">
      <c r="A59" s="4"/>
      <c r="B59" s="341"/>
      <c r="C59" s="330"/>
      <c r="D59" s="232"/>
      <c r="E59" s="385"/>
      <c r="F59" s="243"/>
      <c r="G59" s="26">
        <v>40</v>
      </c>
      <c r="H59" s="45" t="s">
        <v>122</v>
      </c>
      <c r="I59" s="285"/>
      <c r="J59" s="50"/>
      <c r="K59" s="50" t="s">
        <v>57</v>
      </c>
      <c r="L59" s="47">
        <f t="shared" si="2"/>
        <v>0</v>
      </c>
      <c r="M59" s="234"/>
      <c r="N59" s="234"/>
      <c r="O59" s="258"/>
      <c r="P59" s="378"/>
      <c r="Q59" s="170"/>
      <c r="R59" s="154" t="s">
        <v>14</v>
      </c>
      <c r="S59" s="81"/>
      <c r="T59" s="81" t="s">
        <v>14</v>
      </c>
      <c r="U59" s="53" t="s">
        <v>179</v>
      </c>
    </row>
    <row r="60" spans="1:21" ht="156.75" customHeight="1" thickBot="1" x14ac:dyDescent="0.3">
      <c r="A60" s="4"/>
      <c r="B60" s="339" t="s">
        <v>59</v>
      </c>
      <c r="C60" s="330"/>
      <c r="D60" s="83" t="s">
        <v>63</v>
      </c>
      <c r="E60" s="176" t="s">
        <v>62</v>
      </c>
      <c r="F60" s="243"/>
      <c r="G60" s="27">
        <v>10</v>
      </c>
      <c r="H60" s="67" t="s">
        <v>123</v>
      </c>
      <c r="I60" s="165" t="s">
        <v>147</v>
      </c>
      <c r="J60" s="54"/>
      <c r="K60" s="54" t="s">
        <v>57</v>
      </c>
      <c r="L60" s="55">
        <f t="shared" si="2"/>
        <v>0</v>
      </c>
      <c r="M60" s="235"/>
      <c r="N60" s="235"/>
      <c r="O60" s="258"/>
      <c r="P60" s="56" t="s">
        <v>195</v>
      </c>
      <c r="Q60" s="171"/>
      <c r="R60" s="57" t="s">
        <v>14</v>
      </c>
      <c r="S60" s="58"/>
      <c r="T60" s="58" t="s">
        <v>14</v>
      </c>
      <c r="U60" s="59" t="s">
        <v>179</v>
      </c>
    </row>
    <row r="61" spans="1:21" ht="53.25" thickBot="1" x14ac:dyDescent="0.3">
      <c r="A61" s="4"/>
      <c r="B61" s="340"/>
      <c r="C61" s="330"/>
      <c r="D61" s="230" t="s">
        <v>54</v>
      </c>
      <c r="E61" s="325" t="s">
        <v>29</v>
      </c>
      <c r="F61" s="242">
        <v>10</v>
      </c>
      <c r="G61" s="21">
        <v>20</v>
      </c>
      <c r="H61" s="407"/>
      <c r="I61" s="283" t="s">
        <v>30</v>
      </c>
      <c r="J61" s="41"/>
      <c r="K61" s="41" t="s">
        <v>12</v>
      </c>
      <c r="L61" s="42">
        <f t="shared" si="2"/>
        <v>20</v>
      </c>
      <c r="M61" s="233">
        <f>SUM(L61:L73)</f>
        <v>100</v>
      </c>
      <c r="N61" s="233">
        <f>(SUM(L61:L73)*F61)/100</f>
        <v>10</v>
      </c>
      <c r="O61" s="258"/>
      <c r="P61" s="401" t="s">
        <v>196</v>
      </c>
      <c r="Q61" s="170"/>
      <c r="R61" s="153" t="s">
        <v>14</v>
      </c>
      <c r="S61" s="80"/>
      <c r="T61" s="80" t="s">
        <v>74</v>
      </c>
      <c r="U61" s="49" t="s">
        <v>164</v>
      </c>
    </row>
    <row r="62" spans="1:21" ht="53.25" thickBot="1" x14ac:dyDescent="0.3">
      <c r="A62" s="4"/>
      <c r="B62" s="340"/>
      <c r="C62" s="330"/>
      <c r="D62" s="231"/>
      <c r="E62" s="326"/>
      <c r="F62" s="243"/>
      <c r="G62" s="19">
        <v>5</v>
      </c>
      <c r="H62" s="408" t="s">
        <v>136</v>
      </c>
      <c r="I62" s="284"/>
      <c r="J62" s="50"/>
      <c r="K62" s="50" t="s">
        <v>12</v>
      </c>
      <c r="L62" s="47">
        <f t="shared" si="2"/>
        <v>5</v>
      </c>
      <c r="M62" s="234"/>
      <c r="N62" s="234"/>
      <c r="O62" s="258"/>
      <c r="P62" s="402"/>
      <c r="Q62" s="170"/>
      <c r="R62" s="154" t="s">
        <v>14</v>
      </c>
      <c r="S62" s="81"/>
      <c r="T62" s="81" t="s">
        <v>74</v>
      </c>
      <c r="U62" s="53" t="s">
        <v>164</v>
      </c>
    </row>
    <row r="63" spans="1:21" ht="53.25" thickBot="1" x14ac:dyDescent="0.3">
      <c r="A63" s="4"/>
      <c r="B63" s="340"/>
      <c r="C63" s="330"/>
      <c r="D63" s="231"/>
      <c r="E63" s="326"/>
      <c r="F63" s="243"/>
      <c r="G63" s="19">
        <v>5</v>
      </c>
      <c r="H63" s="408" t="s">
        <v>31</v>
      </c>
      <c r="I63" s="284"/>
      <c r="J63" s="50"/>
      <c r="K63" s="50" t="s">
        <v>12</v>
      </c>
      <c r="L63" s="47">
        <f t="shared" si="2"/>
        <v>5</v>
      </c>
      <c r="M63" s="234"/>
      <c r="N63" s="234"/>
      <c r="O63" s="258"/>
      <c r="P63" s="402"/>
      <c r="Q63" s="170"/>
      <c r="R63" s="154" t="s">
        <v>14</v>
      </c>
      <c r="S63" s="81"/>
      <c r="T63" s="81" t="s">
        <v>74</v>
      </c>
      <c r="U63" s="53" t="s">
        <v>162</v>
      </c>
    </row>
    <row r="64" spans="1:21" ht="53.25" thickBot="1" x14ac:dyDescent="0.3">
      <c r="A64" s="4"/>
      <c r="B64" s="340"/>
      <c r="C64" s="330"/>
      <c r="D64" s="231"/>
      <c r="E64" s="326"/>
      <c r="F64" s="243"/>
      <c r="G64" s="19">
        <v>5</v>
      </c>
      <c r="H64" s="408" t="s">
        <v>32</v>
      </c>
      <c r="I64" s="284"/>
      <c r="J64" s="50"/>
      <c r="K64" s="50" t="s">
        <v>12</v>
      </c>
      <c r="L64" s="47">
        <f t="shared" si="2"/>
        <v>5</v>
      </c>
      <c r="M64" s="234"/>
      <c r="N64" s="234"/>
      <c r="O64" s="258"/>
      <c r="P64" s="402"/>
      <c r="Q64" s="170"/>
      <c r="R64" s="154" t="s">
        <v>14</v>
      </c>
      <c r="S64" s="81"/>
      <c r="T64" s="81" t="s">
        <v>74</v>
      </c>
      <c r="U64" s="53" t="s">
        <v>166</v>
      </c>
    </row>
    <row r="65" spans="1:23" ht="53.25" thickBot="1" x14ac:dyDescent="0.3">
      <c r="A65" s="4"/>
      <c r="B65" s="340"/>
      <c r="C65" s="330"/>
      <c r="D65" s="231"/>
      <c r="E65" s="326"/>
      <c r="F65" s="243"/>
      <c r="G65" s="19">
        <v>5</v>
      </c>
      <c r="H65" s="408" t="s">
        <v>33</v>
      </c>
      <c r="I65" s="284"/>
      <c r="J65" s="50"/>
      <c r="K65" s="50" t="s">
        <v>12</v>
      </c>
      <c r="L65" s="47">
        <f t="shared" si="2"/>
        <v>5</v>
      </c>
      <c r="M65" s="234"/>
      <c r="N65" s="234"/>
      <c r="O65" s="258"/>
      <c r="P65" s="402"/>
      <c r="Q65" s="170"/>
      <c r="R65" s="154" t="s">
        <v>14</v>
      </c>
      <c r="S65" s="81"/>
      <c r="T65" s="81" t="s">
        <v>74</v>
      </c>
      <c r="U65" s="53" t="s">
        <v>166</v>
      </c>
    </row>
    <row r="66" spans="1:23" ht="53.25" thickBot="1" x14ac:dyDescent="0.3">
      <c r="A66" s="4"/>
      <c r="B66" s="340"/>
      <c r="C66" s="330"/>
      <c r="D66" s="231"/>
      <c r="E66" s="326"/>
      <c r="F66" s="243"/>
      <c r="G66" s="19">
        <v>5</v>
      </c>
      <c r="H66" s="408" t="s">
        <v>34</v>
      </c>
      <c r="I66" s="284"/>
      <c r="J66" s="50"/>
      <c r="K66" s="50" t="s">
        <v>12</v>
      </c>
      <c r="L66" s="47">
        <f t="shared" si="2"/>
        <v>5</v>
      </c>
      <c r="M66" s="234"/>
      <c r="N66" s="234"/>
      <c r="O66" s="258"/>
      <c r="P66" s="402"/>
      <c r="Q66" s="170"/>
      <c r="R66" s="154" t="s">
        <v>14</v>
      </c>
      <c r="S66" s="81"/>
      <c r="T66" s="81" t="s">
        <v>74</v>
      </c>
      <c r="U66" s="53" t="s">
        <v>164</v>
      </c>
    </row>
    <row r="67" spans="1:23" ht="53.25" thickBot="1" x14ac:dyDescent="0.3">
      <c r="A67" s="4"/>
      <c r="B67" s="340"/>
      <c r="C67" s="330"/>
      <c r="D67" s="231"/>
      <c r="E67" s="326"/>
      <c r="F67" s="243"/>
      <c r="G67" s="19">
        <v>5</v>
      </c>
      <c r="H67" s="408" t="s">
        <v>35</v>
      </c>
      <c r="I67" s="284"/>
      <c r="J67" s="50"/>
      <c r="K67" s="50" t="s">
        <v>12</v>
      </c>
      <c r="L67" s="47">
        <f t="shared" si="2"/>
        <v>5</v>
      </c>
      <c r="M67" s="234"/>
      <c r="N67" s="234"/>
      <c r="O67" s="258"/>
      <c r="P67" s="402"/>
      <c r="Q67" s="170"/>
      <c r="R67" s="154" t="s">
        <v>14</v>
      </c>
      <c r="S67" s="81"/>
      <c r="T67" s="81" t="s">
        <v>74</v>
      </c>
      <c r="U67" s="53" t="s">
        <v>164</v>
      </c>
    </row>
    <row r="68" spans="1:23" ht="53.25" thickBot="1" x14ac:dyDescent="0.3">
      <c r="A68" s="4"/>
      <c r="B68" s="340"/>
      <c r="C68" s="330"/>
      <c r="D68" s="231"/>
      <c r="E68" s="326"/>
      <c r="F68" s="243"/>
      <c r="G68" s="19">
        <v>5</v>
      </c>
      <c r="H68" s="408" t="s">
        <v>36</v>
      </c>
      <c r="I68" s="284"/>
      <c r="J68" s="50"/>
      <c r="K68" s="50" t="s">
        <v>12</v>
      </c>
      <c r="L68" s="47">
        <f t="shared" si="2"/>
        <v>5</v>
      </c>
      <c r="M68" s="234"/>
      <c r="N68" s="234"/>
      <c r="O68" s="258"/>
      <c r="P68" s="402"/>
      <c r="Q68" s="170"/>
      <c r="R68" s="154" t="s">
        <v>14</v>
      </c>
      <c r="S68" s="81"/>
      <c r="T68" s="81" t="s">
        <v>74</v>
      </c>
      <c r="U68" s="53" t="s">
        <v>164</v>
      </c>
    </row>
    <row r="69" spans="1:23" ht="53.25" thickBot="1" x14ac:dyDescent="0.3">
      <c r="A69" s="4"/>
      <c r="B69" s="340"/>
      <c r="C69" s="330"/>
      <c r="D69" s="231"/>
      <c r="E69" s="326"/>
      <c r="F69" s="243"/>
      <c r="G69" s="19">
        <v>5</v>
      </c>
      <c r="H69" s="408" t="s">
        <v>37</v>
      </c>
      <c r="I69" s="284"/>
      <c r="J69" s="50"/>
      <c r="K69" s="50" t="s">
        <v>12</v>
      </c>
      <c r="L69" s="47">
        <f t="shared" si="2"/>
        <v>5</v>
      </c>
      <c r="M69" s="234"/>
      <c r="N69" s="234"/>
      <c r="O69" s="258"/>
      <c r="P69" s="402"/>
      <c r="Q69" s="170"/>
      <c r="R69" s="154" t="s">
        <v>14</v>
      </c>
      <c r="S69" s="81"/>
      <c r="T69" s="81" t="s">
        <v>74</v>
      </c>
      <c r="U69" s="53" t="s">
        <v>162</v>
      </c>
    </row>
    <row r="70" spans="1:23" ht="53.25" thickBot="1" x14ac:dyDescent="0.3">
      <c r="A70" s="4"/>
      <c r="B70" s="340"/>
      <c r="C70" s="330"/>
      <c r="D70" s="231"/>
      <c r="E70" s="326"/>
      <c r="F70" s="243"/>
      <c r="G70" s="19">
        <v>5</v>
      </c>
      <c r="H70" s="409" t="s">
        <v>38</v>
      </c>
      <c r="I70" s="284"/>
      <c r="J70" s="50"/>
      <c r="K70" s="50" t="s">
        <v>12</v>
      </c>
      <c r="L70" s="47">
        <f t="shared" si="2"/>
        <v>5</v>
      </c>
      <c r="M70" s="234"/>
      <c r="N70" s="234"/>
      <c r="O70" s="258"/>
      <c r="P70" s="402"/>
      <c r="Q70" s="170"/>
      <c r="R70" s="154" t="s">
        <v>14</v>
      </c>
      <c r="S70" s="81"/>
      <c r="T70" s="81" t="s">
        <v>74</v>
      </c>
      <c r="U70" s="53" t="s">
        <v>162</v>
      </c>
    </row>
    <row r="71" spans="1:23" ht="45.75" customHeight="1" thickBot="1" x14ac:dyDescent="0.3">
      <c r="A71" s="4"/>
      <c r="B71" s="340"/>
      <c r="C71" s="330"/>
      <c r="D71" s="231"/>
      <c r="E71" s="326"/>
      <c r="F71" s="243"/>
      <c r="G71" s="19">
        <v>5</v>
      </c>
      <c r="H71" s="409" t="s">
        <v>39</v>
      </c>
      <c r="I71" s="284"/>
      <c r="J71" s="50"/>
      <c r="K71" s="50" t="s">
        <v>12</v>
      </c>
      <c r="L71" s="47">
        <f t="shared" si="2"/>
        <v>5</v>
      </c>
      <c r="M71" s="234"/>
      <c r="N71" s="234"/>
      <c r="O71" s="258"/>
      <c r="P71" s="402"/>
      <c r="Q71" s="170"/>
      <c r="R71" s="154" t="s">
        <v>14</v>
      </c>
      <c r="S71" s="81"/>
      <c r="T71" s="81" t="s">
        <v>74</v>
      </c>
      <c r="U71" s="53" t="s">
        <v>162</v>
      </c>
    </row>
    <row r="72" spans="1:23" ht="77.25" thickBot="1" x14ac:dyDescent="0.3">
      <c r="A72" s="4"/>
      <c r="B72" s="340"/>
      <c r="C72" s="330"/>
      <c r="D72" s="231"/>
      <c r="E72" s="326"/>
      <c r="F72" s="243"/>
      <c r="G72" s="19">
        <v>10</v>
      </c>
      <c r="H72" s="408" t="s">
        <v>40</v>
      </c>
      <c r="I72" s="284"/>
      <c r="J72" s="50"/>
      <c r="K72" s="50" t="s">
        <v>12</v>
      </c>
      <c r="L72" s="47">
        <f t="shared" si="2"/>
        <v>10</v>
      </c>
      <c r="M72" s="234"/>
      <c r="N72" s="234"/>
      <c r="O72" s="258"/>
      <c r="P72" s="402"/>
      <c r="Q72" s="170"/>
      <c r="R72" s="154" t="s">
        <v>14</v>
      </c>
      <c r="S72" s="81"/>
      <c r="T72" s="81" t="s">
        <v>74</v>
      </c>
      <c r="U72" s="53" t="s">
        <v>162</v>
      </c>
    </row>
    <row r="73" spans="1:23" ht="77.25" thickBot="1" x14ac:dyDescent="0.3">
      <c r="A73" s="4"/>
      <c r="B73" s="341"/>
      <c r="C73" s="331"/>
      <c r="D73" s="232"/>
      <c r="E73" s="327"/>
      <c r="F73" s="328"/>
      <c r="G73" s="20">
        <v>20</v>
      </c>
      <c r="H73" s="410" t="s">
        <v>41</v>
      </c>
      <c r="I73" s="285"/>
      <c r="J73" s="54"/>
      <c r="K73" s="54" t="s">
        <v>12</v>
      </c>
      <c r="L73" s="55">
        <f t="shared" si="2"/>
        <v>20</v>
      </c>
      <c r="M73" s="235"/>
      <c r="N73" s="235"/>
      <c r="O73" s="259"/>
      <c r="P73" s="403"/>
      <c r="Q73" s="170"/>
      <c r="R73" s="196" t="s">
        <v>14</v>
      </c>
      <c r="S73" s="58"/>
      <c r="T73" s="58" t="s">
        <v>74</v>
      </c>
      <c r="U73" s="59" t="s">
        <v>166</v>
      </c>
    </row>
    <row r="74" spans="1:23" ht="81" customHeight="1" x14ac:dyDescent="0.25">
      <c r="A74" s="5"/>
      <c r="B74" s="319" t="s">
        <v>56</v>
      </c>
      <c r="C74" s="321">
        <v>5</v>
      </c>
      <c r="D74" s="351" t="s">
        <v>56</v>
      </c>
      <c r="E74" s="360" t="s">
        <v>43</v>
      </c>
      <c r="F74" s="271">
        <v>100</v>
      </c>
      <c r="G74" s="118">
        <v>50</v>
      </c>
      <c r="H74" s="66" t="s">
        <v>137</v>
      </c>
      <c r="I74" s="273" t="s">
        <v>44</v>
      </c>
      <c r="J74" s="187"/>
      <c r="K74" s="41" t="s">
        <v>12</v>
      </c>
      <c r="L74" s="42">
        <f t="shared" si="2"/>
        <v>50</v>
      </c>
      <c r="M74" s="233">
        <f>L74+L75</f>
        <v>100</v>
      </c>
      <c r="N74" s="233">
        <f>((L74+L75)*F74)/100</f>
        <v>100</v>
      </c>
      <c r="O74" s="275">
        <f>(N74*C74)/100</f>
        <v>5</v>
      </c>
      <c r="P74" s="374" t="s">
        <v>197</v>
      </c>
      <c r="Q74" s="70"/>
      <c r="R74" s="153" t="s">
        <v>14</v>
      </c>
      <c r="S74" s="80"/>
      <c r="T74" s="80" t="s">
        <v>14</v>
      </c>
      <c r="U74" s="49" t="s">
        <v>166</v>
      </c>
    </row>
    <row r="75" spans="1:23" ht="78" customHeight="1" thickBot="1" x14ac:dyDescent="0.3">
      <c r="B75" s="320"/>
      <c r="C75" s="322"/>
      <c r="D75" s="352"/>
      <c r="E75" s="361"/>
      <c r="F75" s="272"/>
      <c r="G75" s="119">
        <v>50</v>
      </c>
      <c r="H75" s="94" t="s">
        <v>124</v>
      </c>
      <c r="I75" s="274"/>
      <c r="J75" s="188"/>
      <c r="K75" s="120" t="s">
        <v>12</v>
      </c>
      <c r="L75" s="55">
        <f t="shared" si="2"/>
        <v>50</v>
      </c>
      <c r="M75" s="235"/>
      <c r="N75" s="235"/>
      <c r="O75" s="259"/>
      <c r="P75" s="375"/>
      <c r="Q75" s="171"/>
      <c r="R75" s="57" t="s">
        <v>14</v>
      </c>
      <c r="S75" s="58"/>
      <c r="T75" s="58" t="s">
        <v>14</v>
      </c>
      <c r="U75" s="59" t="s">
        <v>166</v>
      </c>
    </row>
    <row r="76" spans="1:23" ht="51" hidden="1" customHeight="1" x14ac:dyDescent="0.25">
      <c r="B76" s="342" t="s">
        <v>58</v>
      </c>
      <c r="C76" s="286">
        <v>5</v>
      </c>
      <c r="D76" s="365" t="s">
        <v>55</v>
      </c>
      <c r="E76" s="353" t="s">
        <v>138</v>
      </c>
      <c r="F76" s="250">
        <v>50</v>
      </c>
      <c r="G76" s="18">
        <v>20</v>
      </c>
      <c r="H76" s="103" t="s">
        <v>149</v>
      </c>
      <c r="I76" s="357" t="s">
        <v>150</v>
      </c>
      <c r="J76" s="121"/>
      <c r="K76" s="121" t="s">
        <v>14</v>
      </c>
      <c r="L76" s="122">
        <f t="shared" si="2"/>
        <v>0</v>
      </c>
      <c r="M76" s="266">
        <f>SUM(L76:L82)</f>
        <v>0</v>
      </c>
      <c r="N76" s="263">
        <f>(SUM(L76:L82)*F76)/100</f>
        <v>0</v>
      </c>
      <c r="O76" s="266">
        <f>(SUM(N76:N88)*C76)/100</f>
        <v>0</v>
      </c>
      <c r="P76" s="48"/>
      <c r="Q76" s="48"/>
      <c r="R76" s="48" t="s">
        <v>14</v>
      </c>
      <c r="S76" s="80"/>
      <c r="T76" s="80" t="s">
        <v>14</v>
      </c>
      <c r="U76" s="49"/>
    </row>
    <row r="77" spans="1:23" ht="44.25" hidden="1" customHeight="1" x14ac:dyDescent="0.25">
      <c r="B77" s="343"/>
      <c r="C77" s="316"/>
      <c r="D77" s="366"/>
      <c r="E77" s="354"/>
      <c r="F77" s="251"/>
      <c r="G77" s="17">
        <v>10</v>
      </c>
      <c r="H77" s="123" t="s">
        <v>139</v>
      </c>
      <c r="I77" s="358"/>
      <c r="J77" s="124"/>
      <c r="K77" s="124" t="s">
        <v>14</v>
      </c>
      <c r="L77" s="125">
        <f t="shared" si="2"/>
        <v>0</v>
      </c>
      <c r="M77" s="267"/>
      <c r="N77" s="264"/>
      <c r="O77" s="267"/>
      <c r="P77" s="70"/>
      <c r="Q77" s="70"/>
      <c r="R77" s="52" t="s">
        <v>14</v>
      </c>
      <c r="S77" s="81"/>
      <c r="T77" s="81" t="s">
        <v>14</v>
      </c>
      <c r="U77" s="73"/>
      <c r="V77" s="6" t="s">
        <v>42</v>
      </c>
      <c r="W77" s="6" t="s">
        <v>45</v>
      </c>
    </row>
    <row r="78" spans="1:23" ht="48.75" hidden="1" customHeight="1" x14ac:dyDescent="0.25">
      <c r="B78" s="343"/>
      <c r="C78" s="316"/>
      <c r="D78" s="366"/>
      <c r="E78" s="354"/>
      <c r="F78" s="251"/>
      <c r="G78" s="17">
        <v>10</v>
      </c>
      <c r="H78" s="123" t="s">
        <v>46</v>
      </c>
      <c r="I78" s="358"/>
      <c r="J78" s="124"/>
      <c r="K78" s="124" t="s">
        <v>14</v>
      </c>
      <c r="L78" s="125">
        <f t="shared" si="2"/>
        <v>0</v>
      </c>
      <c r="M78" s="267"/>
      <c r="N78" s="264"/>
      <c r="O78" s="267"/>
      <c r="P78" s="70"/>
      <c r="Q78" s="70"/>
      <c r="R78" s="52" t="s">
        <v>14</v>
      </c>
      <c r="S78" s="81"/>
      <c r="T78" s="81" t="s">
        <v>14</v>
      </c>
      <c r="U78" s="126"/>
      <c r="V78" s="7">
        <v>1</v>
      </c>
      <c r="W78" s="7">
        <v>0</v>
      </c>
    </row>
    <row r="79" spans="1:23" ht="51.75" hidden="1" customHeight="1" x14ac:dyDescent="0.25">
      <c r="B79" s="343"/>
      <c r="C79" s="316"/>
      <c r="D79" s="366"/>
      <c r="E79" s="355"/>
      <c r="F79" s="251"/>
      <c r="G79" s="17">
        <v>10</v>
      </c>
      <c r="H79" s="123" t="s">
        <v>47</v>
      </c>
      <c r="I79" s="358"/>
      <c r="J79" s="127"/>
      <c r="K79" s="127" t="s">
        <v>14</v>
      </c>
      <c r="L79" s="125">
        <f t="shared" si="2"/>
        <v>0</v>
      </c>
      <c r="M79" s="267"/>
      <c r="N79" s="264"/>
      <c r="O79" s="267"/>
      <c r="P79" s="75"/>
      <c r="Q79" s="75"/>
      <c r="R79" s="76" t="s">
        <v>14</v>
      </c>
      <c r="S79" s="77"/>
      <c r="T79" s="77" t="s">
        <v>14</v>
      </c>
      <c r="U79" s="78"/>
      <c r="V79" s="7"/>
      <c r="W79" s="7"/>
    </row>
    <row r="80" spans="1:23" ht="52.5" hidden="1" customHeight="1" x14ac:dyDescent="0.25">
      <c r="B80" s="343"/>
      <c r="C80" s="316"/>
      <c r="D80" s="366"/>
      <c r="E80" s="355"/>
      <c r="F80" s="251"/>
      <c r="G80" s="17">
        <v>10</v>
      </c>
      <c r="H80" s="123" t="s">
        <v>48</v>
      </c>
      <c r="I80" s="358"/>
      <c r="J80" s="127"/>
      <c r="K80" s="127" t="s">
        <v>14</v>
      </c>
      <c r="L80" s="125">
        <f t="shared" ref="L80:L88" si="3">IF(K80="SI",G80,0)</f>
        <v>0</v>
      </c>
      <c r="M80" s="267"/>
      <c r="N80" s="264"/>
      <c r="O80" s="267"/>
      <c r="P80" s="75"/>
      <c r="Q80" s="75"/>
      <c r="R80" s="76" t="s">
        <v>14</v>
      </c>
      <c r="S80" s="77"/>
      <c r="T80" s="77" t="s">
        <v>14</v>
      </c>
      <c r="U80" s="78"/>
      <c r="V80" s="7"/>
      <c r="W80" s="7"/>
    </row>
    <row r="81" spans="2:23" ht="51" hidden="1" customHeight="1" x14ac:dyDescent="0.25">
      <c r="B81" s="343"/>
      <c r="C81" s="316"/>
      <c r="D81" s="366"/>
      <c r="E81" s="355"/>
      <c r="F81" s="251"/>
      <c r="G81" s="17">
        <v>20</v>
      </c>
      <c r="H81" s="123" t="s">
        <v>140</v>
      </c>
      <c r="I81" s="358"/>
      <c r="J81" s="127"/>
      <c r="K81" s="127" t="s">
        <v>14</v>
      </c>
      <c r="L81" s="125">
        <f t="shared" si="3"/>
        <v>0</v>
      </c>
      <c r="M81" s="267"/>
      <c r="N81" s="264"/>
      <c r="O81" s="267"/>
      <c r="P81" s="75"/>
      <c r="Q81" s="75"/>
      <c r="R81" s="76" t="s">
        <v>14</v>
      </c>
      <c r="S81" s="77"/>
      <c r="T81" s="77" t="s">
        <v>14</v>
      </c>
      <c r="U81" s="78"/>
      <c r="V81" s="7"/>
      <c r="W81" s="7"/>
    </row>
    <row r="82" spans="2:23" ht="54" hidden="1" customHeight="1" thickBot="1" x14ac:dyDescent="0.3">
      <c r="B82" s="344"/>
      <c r="C82" s="316"/>
      <c r="D82" s="367"/>
      <c r="E82" s="356"/>
      <c r="F82" s="252"/>
      <c r="G82" s="114">
        <v>20</v>
      </c>
      <c r="H82" s="94" t="s">
        <v>141</v>
      </c>
      <c r="I82" s="359"/>
      <c r="J82" s="128"/>
      <c r="K82" s="128" t="s">
        <v>14</v>
      </c>
      <c r="L82" s="129">
        <f t="shared" si="3"/>
        <v>0</v>
      </c>
      <c r="M82" s="268"/>
      <c r="N82" s="265"/>
      <c r="O82" s="267"/>
      <c r="P82" s="130"/>
      <c r="Q82" s="130"/>
      <c r="R82" s="57" t="s">
        <v>14</v>
      </c>
      <c r="S82" s="58"/>
      <c r="T82" s="58" t="s">
        <v>14</v>
      </c>
      <c r="U82" s="131"/>
      <c r="V82" s="7">
        <v>1</v>
      </c>
      <c r="W82" s="7">
        <v>1</v>
      </c>
    </row>
    <row r="83" spans="2:23" ht="409.5" hidden="1" customHeight="1" thickBot="1" x14ac:dyDescent="0.3">
      <c r="B83" s="345" t="s">
        <v>58</v>
      </c>
      <c r="C83" s="316"/>
      <c r="D83" s="342" t="s">
        <v>55</v>
      </c>
      <c r="E83" s="386" t="s">
        <v>142</v>
      </c>
      <c r="F83" s="260">
        <v>50</v>
      </c>
      <c r="G83" s="15">
        <v>25</v>
      </c>
      <c r="H83" s="156" t="s">
        <v>152</v>
      </c>
      <c r="I83" s="348" t="s">
        <v>49</v>
      </c>
      <c r="J83" s="68"/>
      <c r="K83" s="68" t="s">
        <v>14</v>
      </c>
      <c r="L83" s="42">
        <f t="shared" si="3"/>
        <v>0</v>
      </c>
      <c r="M83" s="233">
        <f>SUM(L83:L88)</f>
        <v>0</v>
      </c>
      <c r="N83" s="266">
        <f>(SUM(L83:L88)*F83)/100</f>
        <v>0</v>
      </c>
      <c r="O83" s="267"/>
      <c r="P83" s="48"/>
      <c r="Q83" s="48"/>
      <c r="R83" s="48" t="s">
        <v>14</v>
      </c>
      <c r="S83" s="80"/>
      <c r="T83" s="80" t="s">
        <v>14</v>
      </c>
      <c r="U83" s="49"/>
      <c r="V83" s="7"/>
      <c r="W83" s="7"/>
    </row>
    <row r="84" spans="2:23" ht="333" hidden="1" customHeight="1" thickBot="1" x14ac:dyDescent="0.3">
      <c r="B84" s="346"/>
      <c r="C84" s="316"/>
      <c r="D84" s="343"/>
      <c r="E84" s="387"/>
      <c r="F84" s="261"/>
      <c r="G84" s="16">
        <v>15</v>
      </c>
      <c r="H84" s="69" t="s">
        <v>79</v>
      </c>
      <c r="I84" s="349"/>
      <c r="J84" s="51"/>
      <c r="K84" s="51" t="s">
        <v>14</v>
      </c>
      <c r="L84" s="47">
        <f t="shared" si="3"/>
        <v>0</v>
      </c>
      <c r="M84" s="234"/>
      <c r="N84" s="267"/>
      <c r="O84" s="267"/>
      <c r="P84" s="132"/>
      <c r="Q84" s="132"/>
      <c r="R84" s="133" t="s">
        <v>14</v>
      </c>
      <c r="S84" s="134"/>
      <c r="T84" s="134"/>
      <c r="U84" s="135"/>
      <c r="V84" s="7"/>
      <c r="W84" s="7"/>
    </row>
    <row r="85" spans="2:23" ht="307.5" hidden="1" customHeight="1" thickBot="1" x14ac:dyDescent="0.3">
      <c r="B85" s="346"/>
      <c r="C85" s="316"/>
      <c r="D85" s="343"/>
      <c r="E85" s="387"/>
      <c r="F85" s="261"/>
      <c r="G85" s="16">
        <v>15</v>
      </c>
      <c r="H85" s="69" t="s">
        <v>80</v>
      </c>
      <c r="I85" s="349"/>
      <c r="J85" s="51"/>
      <c r="K85" s="51" t="s">
        <v>14</v>
      </c>
      <c r="L85" s="47">
        <f t="shared" si="3"/>
        <v>0</v>
      </c>
      <c r="M85" s="234"/>
      <c r="N85" s="267"/>
      <c r="O85" s="267"/>
      <c r="P85" s="70"/>
      <c r="Q85" s="70"/>
      <c r="R85" s="71" t="s">
        <v>14</v>
      </c>
      <c r="S85" s="72"/>
      <c r="T85" s="72" t="s">
        <v>14</v>
      </c>
      <c r="U85" s="73" t="s">
        <v>143</v>
      </c>
      <c r="V85" s="7"/>
      <c r="W85" s="7"/>
    </row>
    <row r="86" spans="2:23" ht="154.5" hidden="1" thickBot="1" x14ac:dyDescent="0.3">
      <c r="B86" s="346"/>
      <c r="C86" s="316"/>
      <c r="D86" s="343"/>
      <c r="E86" s="387"/>
      <c r="F86" s="261"/>
      <c r="G86" s="18">
        <v>15</v>
      </c>
      <c r="H86" s="167" t="s">
        <v>125</v>
      </c>
      <c r="I86" s="349"/>
      <c r="J86" s="74"/>
      <c r="K86" s="74" t="s">
        <v>14</v>
      </c>
      <c r="L86" s="47">
        <f t="shared" si="3"/>
        <v>0</v>
      </c>
      <c r="M86" s="234"/>
      <c r="N86" s="267"/>
      <c r="O86" s="267"/>
      <c r="P86" s="75"/>
      <c r="Q86" s="75"/>
      <c r="R86" s="76" t="s">
        <v>14</v>
      </c>
      <c r="S86" s="77"/>
      <c r="T86" s="77" t="s">
        <v>14</v>
      </c>
      <c r="U86" s="78">
        <v>1</v>
      </c>
      <c r="V86" s="7">
        <v>1</v>
      </c>
      <c r="W86" s="7">
        <v>0</v>
      </c>
    </row>
    <row r="87" spans="2:23" ht="129" hidden="1" thickBot="1" x14ac:dyDescent="0.3">
      <c r="B87" s="347"/>
      <c r="C87" s="316"/>
      <c r="D87" s="344"/>
      <c r="E87" s="388"/>
      <c r="F87" s="261"/>
      <c r="G87" s="166">
        <v>15</v>
      </c>
      <c r="H87" s="168" t="s">
        <v>81</v>
      </c>
      <c r="I87" s="350"/>
      <c r="J87" s="170"/>
      <c r="K87" s="170" t="s">
        <v>14</v>
      </c>
      <c r="L87" s="125">
        <f t="shared" si="3"/>
        <v>0</v>
      </c>
      <c r="M87" s="234"/>
      <c r="N87" s="267"/>
      <c r="O87" s="267"/>
      <c r="P87" s="75"/>
      <c r="Q87" s="75"/>
      <c r="R87" s="75" t="s">
        <v>14</v>
      </c>
      <c r="S87" s="170"/>
      <c r="T87" s="170" t="s">
        <v>14</v>
      </c>
      <c r="U87" s="173"/>
      <c r="V87" s="7">
        <v>0</v>
      </c>
      <c r="W87" s="7">
        <v>1</v>
      </c>
    </row>
    <row r="88" spans="2:23" ht="407.25" hidden="1" customHeight="1" thickBot="1" x14ac:dyDescent="0.3">
      <c r="B88" s="157" t="s">
        <v>58</v>
      </c>
      <c r="C88" s="287"/>
      <c r="D88" s="159" t="s">
        <v>55</v>
      </c>
      <c r="E88" s="158" t="s">
        <v>142</v>
      </c>
      <c r="F88" s="262"/>
      <c r="G88" s="136">
        <v>15</v>
      </c>
      <c r="H88" s="137" t="s">
        <v>82</v>
      </c>
      <c r="I88" s="82" t="s">
        <v>49</v>
      </c>
      <c r="J88" s="169"/>
      <c r="K88" s="169" t="s">
        <v>14</v>
      </c>
      <c r="L88" s="55">
        <f t="shared" si="3"/>
        <v>0</v>
      </c>
      <c r="M88" s="235"/>
      <c r="N88" s="268"/>
      <c r="O88" s="268"/>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71</v>
      </c>
      <c r="O89" s="31">
        <f>SUM(O3:O88)</f>
        <v>72.95</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57</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66</v>
      </c>
      <c r="E97" s="211"/>
    </row>
    <row r="98" spans="2:5" ht="102" x14ac:dyDescent="0.25">
      <c r="B98" s="211"/>
      <c r="C98" s="211"/>
      <c r="D98" s="28" t="s">
        <v>67</v>
      </c>
      <c r="E98" s="211"/>
    </row>
    <row r="99" spans="2:5" x14ac:dyDescent="0.25">
      <c r="B99" s="211"/>
      <c r="C99" s="211"/>
      <c r="D99" s="28" t="s">
        <v>68</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74</v>
      </c>
      <c r="E103" s="211"/>
    </row>
    <row r="104" spans="2:5" ht="76.5" x14ac:dyDescent="0.25">
      <c r="B104" s="211"/>
      <c r="C104" s="211"/>
      <c r="D104" s="28" t="s">
        <v>75</v>
      </c>
      <c r="E104" s="211"/>
    </row>
    <row r="105" spans="2:5" ht="127.5" x14ac:dyDescent="0.25">
      <c r="B105" s="211"/>
      <c r="C105" s="211"/>
      <c r="D105" s="28" t="s">
        <v>76</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5">
    <mergeCell ref="B3:B19"/>
    <mergeCell ref="D25:D38"/>
    <mergeCell ref="D39:D54"/>
    <mergeCell ref="D57:D59"/>
    <mergeCell ref="D76:D82"/>
    <mergeCell ref="D83:D87"/>
    <mergeCell ref="E15:E19"/>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D74:D75"/>
    <mergeCell ref="E76:E82"/>
    <mergeCell ref="I76:I82"/>
    <mergeCell ref="E74:E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N20:N24"/>
    <mergeCell ref="M20:M24"/>
    <mergeCell ref="M25:M30"/>
    <mergeCell ref="N31:N34"/>
    <mergeCell ref="I55:I59"/>
    <mergeCell ref="F55:F56"/>
    <mergeCell ref="F20:F24"/>
    <mergeCell ref="I20:I24"/>
    <mergeCell ref="N25:N30"/>
    <mergeCell ref="M31:M34"/>
    <mergeCell ref="M35:M42"/>
    <mergeCell ref="M43:M54"/>
    <mergeCell ref="I51:I54"/>
    <mergeCell ref="F83:F88"/>
    <mergeCell ref="F76:F82"/>
    <mergeCell ref="N76:N82"/>
    <mergeCell ref="N83:N88"/>
    <mergeCell ref="O76:O88"/>
    <mergeCell ref="M76:M82"/>
    <mergeCell ref="M83:M88"/>
    <mergeCell ref="M61:M73"/>
    <mergeCell ref="N35:N42"/>
    <mergeCell ref="N55:N56"/>
    <mergeCell ref="F74:F75"/>
    <mergeCell ref="I74:I75"/>
    <mergeCell ref="N74:N75"/>
    <mergeCell ref="O74:O75"/>
    <mergeCell ref="M74:M75"/>
    <mergeCell ref="U39:U42"/>
    <mergeCell ref="U43:U50"/>
    <mergeCell ref="P3:P12"/>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1">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3" name="ComboBox196">
          <controlPr defaultSize="0" autoLine="0" autoPict="0" linkedCell="T26" listFillRange="D102:D105" r:id="rId11">
            <anchor moveWithCells="1">
              <from>
                <xdr:col>18</xdr:col>
                <xdr:colOff>38100</xdr:colOff>
                <xdr:row>25</xdr:row>
                <xdr:rowOff>171450</xdr:rowOff>
              </from>
              <to>
                <xdr:col>18</xdr:col>
                <xdr:colOff>3981450</xdr:colOff>
                <xdr:row>25</xdr:row>
                <xdr:rowOff>695325</xdr:rowOff>
              </to>
            </anchor>
          </controlPr>
        </control>
      </mc:Choice>
      <mc:Fallback>
        <control shapeId="2263" r:id="rId13" name="ComboBox196"/>
      </mc:Fallback>
    </mc:AlternateContent>
    <mc:AlternateContent xmlns:mc="http://schemas.openxmlformats.org/markup-compatibility/2006">
      <mc:Choice Requires="x14">
        <control shapeId="2262" r:id="rId14" name="ComboBox195">
          <controlPr defaultSize="0" autoLine="0" autoPict="0" linkedCell="T25" listFillRange="D102:D105" r:id="rId15">
            <anchor moveWithCells="1">
              <from>
                <xdr:col>18</xdr:col>
                <xdr:colOff>47625</xdr:colOff>
                <xdr:row>24</xdr:row>
                <xdr:rowOff>295275</xdr:rowOff>
              </from>
              <to>
                <xdr:col>18</xdr:col>
                <xdr:colOff>4000500</xdr:colOff>
                <xdr:row>24</xdr:row>
                <xdr:rowOff>828675</xdr:rowOff>
              </to>
            </anchor>
          </controlPr>
        </control>
      </mc:Choice>
      <mc:Fallback>
        <control shapeId="2262" r:id="rId14" name="ComboBox195"/>
      </mc:Fallback>
    </mc:AlternateContent>
    <mc:AlternateContent xmlns:mc="http://schemas.openxmlformats.org/markup-compatibility/2006">
      <mc:Choice Requires="x14">
        <control shapeId="2261" r:id="rId16" name="ComboBox194">
          <controlPr defaultSize="0" autoLine="0" autoPict="0" linkedCell="T24" listFillRange="D102:D105" r:id="rId17">
            <anchor moveWithCells="1">
              <from>
                <xdr:col>18</xdr:col>
                <xdr:colOff>47625</xdr:colOff>
                <xdr:row>23</xdr:row>
                <xdr:rowOff>676275</xdr:rowOff>
              </from>
              <to>
                <xdr:col>18</xdr:col>
                <xdr:colOff>3981450</xdr:colOff>
                <xdr:row>23</xdr:row>
                <xdr:rowOff>1200150</xdr:rowOff>
              </to>
            </anchor>
          </controlPr>
        </control>
      </mc:Choice>
      <mc:Fallback>
        <control shapeId="2261" r:id="rId16" name="ComboBox194"/>
      </mc:Fallback>
    </mc:AlternateContent>
    <mc:AlternateContent xmlns:mc="http://schemas.openxmlformats.org/markup-compatibility/2006">
      <mc:Choice Requires="x14">
        <control shapeId="2260" r:id="rId18" name="ComboBox193">
          <controlPr defaultSize="0" autoLine="0" autoPict="0" linkedCell="T23" listFillRange="D102:D105" r:id="rId19">
            <anchor moveWithCells="1">
              <from>
                <xdr:col>18</xdr:col>
                <xdr:colOff>47625</xdr:colOff>
                <xdr:row>22</xdr:row>
                <xdr:rowOff>914400</xdr:rowOff>
              </from>
              <to>
                <xdr:col>18</xdr:col>
                <xdr:colOff>3981450</xdr:colOff>
                <xdr:row>22</xdr:row>
                <xdr:rowOff>1438275</xdr:rowOff>
              </to>
            </anchor>
          </controlPr>
        </control>
      </mc:Choice>
      <mc:Fallback>
        <control shapeId="2260" r:id="rId18" name="ComboBox193"/>
      </mc:Fallback>
    </mc:AlternateContent>
    <mc:AlternateContent xmlns:mc="http://schemas.openxmlformats.org/markup-compatibility/2006">
      <mc:Choice Requires="x14">
        <control shapeId="2259" r:id="rId20" name="ComboBox192">
          <controlPr defaultSize="0" autoLine="0" autoPict="0" linkedCell="T22" listFillRange="D102:D105" r:id="rId21">
            <anchor moveWithCells="1">
              <from>
                <xdr:col>18</xdr:col>
                <xdr:colOff>9525</xdr:colOff>
                <xdr:row>21</xdr:row>
                <xdr:rowOff>219075</xdr:rowOff>
              </from>
              <to>
                <xdr:col>18</xdr:col>
                <xdr:colOff>4000500</xdr:colOff>
                <xdr:row>21</xdr:row>
                <xdr:rowOff>742950</xdr:rowOff>
              </to>
            </anchor>
          </controlPr>
        </control>
      </mc:Choice>
      <mc:Fallback>
        <control shapeId="2259" r:id="rId20" name="ComboBox192"/>
      </mc:Fallback>
    </mc:AlternateContent>
    <mc:AlternateContent xmlns:mc="http://schemas.openxmlformats.org/markup-compatibility/2006">
      <mc:Choice Requires="x14">
        <control shapeId="2258" r:id="rId22" name="ComboBox191">
          <controlPr defaultSize="0" autoLine="0" autoPict="0" linkedCell="T21" listFillRange="D102:D105" r:id="rId23">
            <anchor moveWithCells="1">
              <from>
                <xdr:col>18</xdr:col>
                <xdr:colOff>0</xdr:colOff>
                <xdr:row>20</xdr:row>
                <xdr:rowOff>504825</xdr:rowOff>
              </from>
              <to>
                <xdr:col>18</xdr:col>
                <xdr:colOff>4000500</xdr:colOff>
                <xdr:row>20</xdr:row>
                <xdr:rowOff>1028700</xdr:rowOff>
              </to>
            </anchor>
          </controlPr>
        </control>
      </mc:Choice>
      <mc:Fallback>
        <control shapeId="2258" r:id="rId22" name="ComboBox191"/>
      </mc:Fallback>
    </mc:AlternateContent>
    <mc:AlternateContent xmlns:mc="http://schemas.openxmlformats.org/markup-compatibility/2006">
      <mc:Choice Requires="x14">
        <control shapeId="2257" r:id="rId24" name="ComboBox190">
          <controlPr defaultSize="0" autoLine="0" autoPict="0" linkedCell="T20" listFillRange="D102:D105" r:id="rId25">
            <anchor moveWithCells="1">
              <from>
                <xdr:col>18</xdr:col>
                <xdr:colOff>0</xdr:colOff>
                <xdr:row>19</xdr:row>
                <xdr:rowOff>76200</xdr:rowOff>
              </from>
              <to>
                <xdr:col>18</xdr:col>
                <xdr:colOff>4000500</xdr:colOff>
                <xdr:row>19</xdr:row>
                <xdr:rowOff>600075</xdr:rowOff>
              </to>
            </anchor>
          </controlPr>
        </control>
      </mc:Choice>
      <mc:Fallback>
        <control shapeId="2257" r:id="rId24" name="ComboBox190"/>
      </mc:Fallback>
    </mc:AlternateContent>
    <mc:AlternateContent xmlns:mc="http://schemas.openxmlformats.org/markup-compatibility/2006">
      <mc:Choice Requires="x14">
        <control shapeId="2256" r:id="rId26" name="ComboBox189">
          <controlPr defaultSize="0" autoLine="0" autoPict="0" linkedCell="T19" listFillRange="D102:D105" r:id="rId27">
            <anchor moveWithCells="1">
              <from>
                <xdr:col>18</xdr:col>
                <xdr:colOff>9525</xdr:colOff>
                <xdr:row>18</xdr:row>
                <xdr:rowOff>304800</xdr:rowOff>
              </from>
              <to>
                <xdr:col>18</xdr:col>
                <xdr:colOff>3981450</xdr:colOff>
                <xdr:row>18</xdr:row>
                <xdr:rowOff>828675</xdr:rowOff>
              </to>
            </anchor>
          </controlPr>
        </control>
      </mc:Choice>
      <mc:Fallback>
        <control shapeId="2256" r:id="rId26" name="ComboBox189"/>
      </mc:Fallback>
    </mc:AlternateContent>
    <mc:AlternateContent xmlns:mc="http://schemas.openxmlformats.org/markup-compatibility/2006">
      <mc:Choice Requires="x14">
        <control shapeId="2255" r:id="rId28" name="ComboBox188">
          <controlPr defaultSize="0" autoLine="0" autoPict="0" linkedCell="T18" listFillRange="D102:D105" r:id="rId29">
            <anchor moveWithCells="1">
              <from>
                <xdr:col>17</xdr:col>
                <xdr:colOff>1866900</xdr:colOff>
                <xdr:row>17</xdr:row>
                <xdr:rowOff>266700</xdr:rowOff>
              </from>
              <to>
                <xdr:col>18</xdr:col>
                <xdr:colOff>3971925</xdr:colOff>
                <xdr:row>17</xdr:row>
                <xdr:rowOff>790575</xdr:rowOff>
              </to>
            </anchor>
          </controlPr>
        </control>
      </mc:Choice>
      <mc:Fallback>
        <control shapeId="2255" r:id="rId28" name="ComboBox188"/>
      </mc:Fallback>
    </mc:AlternateContent>
    <mc:AlternateContent xmlns:mc="http://schemas.openxmlformats.org/markup-compatibility/2006">
      <mc:Choice Requires="x14">
        <control shapeId="2254" r:id="rId30" name="ComboBox187">
          <controlPr defaultSize="0" autoLine="0" autoPict="0" linkedCell="T17" listFillRange="D102:D105" r:id="rId31">
            <anchor moveWithCells="1">
              <from>
                <xdr:col>17</xdr:col>
                <xdr:colOff>1828800</xdr:colOff>
                <xdr:row>16</xdr:row>
                <xdr:rowOff>123825</xdr:rowOff>
              </from>
              <to>
                <xdr:col>18</xdr:col>
                <xdr:colOff>4029075</xdr:colOff>
                <xdr:row>17</xdr:row>
                <xdr:rowOff>0</xdr:rowOff>
              </to>
            </anchor>
          </controlPr>
        </control>
      </mc:Choice>
      <mc:Fallback>
        <control shapeId="2254" r:id="rId30" name="ComboBox187"/>
      </mc:Fallback>
    </mc:AlternateContent>
    <mc:AlternateContent xmlns:mc="http://schemas.openxmlformats.org/markup-compatibility/2006">
      <mc:Choice Requires="x14">
        <control shapeId="2253" r:id="rId32" name="ComboBox186">
          <controlPr defaultSize="0" autoLine="0" autoPict="0" linkedCell="T16" listFillRange="D102:D105" r:id="rId33">
            <anchor moveWithCells="1">
              <from>
                <xdr:col>17</xdr:col>
                <xdr:colOff>1857375</xdr:colOff>
                <xdr:row>15</xdr:row>
                <xdr:rowOff>85725</xdr:rowOff>
              </from>
              <to>
                <xdr:col>18</xdr:col>
                <xdr:colOff>3981450</xdr:colOff>
                <xdr:row>15</xdr:row>
                <xdr:rowOff>619125</xdr:rowOff>
              </to>
            </anchor>
          </controlPr>
        </control>
      </mc:Choice>
      <mc:Fallback>
        <control shapeId="2253" r:id="rId32" name="ComboBox186"/>
      </mc:Fallback>
    </mc:AlternateContent>
    <mc:AlternateContent xmlns:mc="http://schemas.openxmlformats.org/markup-compatibility/2006">
      <mc:Choice Requires="x14">
        <control shapeId="2252" r:id="rId34" name="ComboBox185">
          <controlPr defaultSize="0" autoLine="0" autoPict="0" linkedCell="T15" listFillRange="D102:D105" r:id="rId35">
            <anchor moveWithCells="1">
              <from>
                <xdr:col>17</xdr:col>
                <xdr:colOff>1866900</xdr:colOff>
                <xdr:row>14</xdr:row>
                <xdr:rowOff>85725</xdr:rowOff>
              </from>
              <to>
                <xdr:col>18</xdr:col>
                <xdr:colOff>3971925</xdr:colOff>
                <xdr:row>14</xdr:row>
                <xdr:rowOff>619125</xdr:rowOff>
              </to>
            </anchor>
          </controlPr>
        </control>
      </mc:Choice>
      <mc:Fallback>
        <control shapeId="2252" r:id="rId34" name="ComboBox185"/>
      </mc:Fallback>
    </mc:AlternateContent>
    <mc:AlternateContent xmlns:mc="http://schemas.openxmlformats.org/markup-compatibility/2006">
      <mc:Choice Requires="x14">
        <control shapeId="2251" r:id="rId36" name="ComboBox184">
          <controlPr defaultSize="0" autoLine="0" autoPict="0" linkedCell="T14" listFillRange="D102:D105" r:id="rId37">
            <anchor moveWithCells="1">
              <from>
                <xdr:col>18</xdr:col>
                <xdr:colOff>19050</xdr:colOff>
                <xdr:row>13</xdr:row>
                <xdr:rowOff>466725</xdr:rowOff>
              </from>
              <to>
                <xdr:col>18</xdr:col>
                <xdr:colOff>4000500</xdr:colOff>
                <xdr:row>13</xdr:row>
                <xdr:rowOff>1000125</xdr:rowOff>
              </to>
            </anchor>
          </controlPr>
        </control>
      </mc:Choice>
      <mc:Fallback>
        <control shapeId="2251" r:id="rId36" name="ComboBox184"/>
      </mc:Fallback>
    </mc:AlternateContent>
    <mc:AlternateContent xmlns:mc="http://schemas.openxmlformats.org/markup-compatibility/2006">
      <mc:Choice Requires="x14">
        <control shapeId="2250" r:id="rId38" name="ComboBox183">
          <controlPr defaultSize="0" autoLine="0" autoPict="0" linkedCell="T13" listFillRange="D102:D105" r:id="rId39">
            <anchor moveWithCells="1">
              <from>
                <xdr:col>18</xdr:col>
                <xdr:colOff>19050</xdr:colOff>
                <xdr:row>12</xdr:row>
                <xdr:rowOff>152400</xdr:rowOff>
              </from>
              <to>
                <xdr:col>18</xdr:col>
                <xdr:colOff>4000500</xdr:colOff>
                <xdr:row>12</xdr:row>
                <xdr:rowOff>695325</xdr:rowOff>
              </to>
            </anchor>
          </controlPr>
        </control>
      </mc:Choice>
      <mc:Fallback>
        <control shapeId="2250" r:id="rId38" name="ComboBox183"/>
      </mc:Fallback>
    </mc:AlternateContent>
    <mc:AlternateContent xmlns:mc="http://schemas.openxmlformats.org/markup-compatibility/2006">
      <mc:Choice Requires="x14">
        <control shapeId="2249" r:id="rId40" name="ComboBox182">
          <controlPr defaultSize="0" autoLine="0" autoPict="0" linkedCell="T12" listFillRange="D102:D105" r:id="rId41">
            <anchor moveWithCells="1">
              <from>
                <xdr:col>18</xdr:col>
                <xdr:colOff>19050</xdr:colOff>
                <xdr:row>11</xdr:row>
                <xdr:rowOff>114300</xdr:rowOff>
              </from>
              <to>
                <xdr:col>18</xdr:col>
                <xdr:colOff>4019550</xdr:colOff>
                <xdr:row>11</xdr:row>
                <xdr:rowOff>647700</xdr:rowOff>
              </to>
            </anchor>
          </controlPr>
        </control>
      </mc:Choice>
      <mc:Fallback>
        <control shapeId="2249" r:id="rId40" name="ComboBox182"/>
      </mc:Fallback>
    </mc:AlternateContent>
    <mc:AlternateContent xmlns:mc="http://schemas.openxmlformats.org/markup-compatibility/2006">
      <mc:Choice Requires="x14">
        <control shapeId="2248" r:id="rId42" name="ComboBox181">
          <controlPr defaultSize="0" autoLine="0" autoPict="0" linkedCell="T11" listFillRange="D102:D105" r:id="rId41">
            <anchor moveWithCells="1">
              <from>
                <xdr:col>18</xdr:col>
                <xdr:colOff>19050</xdr:colOff>
                <xdr:row>10</xdr:row>
                <xdr:rowOff>85725</xdr:rowOff>
              </from>
              <to>
                <xdr:col>18</xdr:col>
                <xdr:colOff>4019550</xdr:colOff>
                <xdr:row>10</xdr:row>
                <xdr:rowOff>619125</xdr:rowOff>
              </to>
            </anchor>
          </controlPr>
        </control>
      </mc:Choice>
      <mc:Fallback>
        <control shapeId="2248" r:id="rId42" name="ComboBox181"/>
      </mc:Fallback>
    </mc:AlternateContent>
    <mc:AlternateContent xmlns:mc="http://schemas.openxmlformats.org/markup-compatibility/2006">
      <mc:Choice Requires="x14">
        <control shapeId="2247" r:id="rId43" name="ComboBox180">
          <controlPr defaultSize="0" autoLine="0" autoPict="0" linkedCell="T10" listFillRange="D102:D105" r:id="rId44">
            <anchor moveWithCells="1">
              <from>
                <xdr:col>18</xdr:col>
                <xdr:colOff>19050</xdr:colOff>
                <xdr:row>9</xdr:row>
                <xdr:rowOff>76200</xdr:rowOff>
              </from>
              <to>
                <xdr:col>18</xdr:col>
                <xdr:colOff>4019550</xdr:colOff>
                <xdr:row>9</xdr:row>
                <xdr:rowOff>600075</xdr:rowOff>
              </to>
            </anchor>
          </controlPr>
        </control>
      </mc:Choice>
      <mc:Fallback>
        <control shapeId="2247" r:id="rId43" name="ComboBox180"/>
      </mc:Fallback>
    </mc:AlternateContent>
    <mc:AlternateContent xmlns:mc="http://schemas.openxmlformats.org/markup-compatibility/2006">
      <mc:Choice Requires="x14">
        <control shapeId="2246" r:id="rId45" name="ComboBox179">
          <controlPr defaultSize="0" autoLine="0" autoPict="0" linkedCell="T9" listFillRange="D102:D105" r:id="rId46">
            <anchor moveWithCells="1">
              <from>
                <xdr:col>18</xdr:col>
                <xdr:colOff>38100</xdr:colOff>
                <xdr:row>8</xdr:row>
                <xdr:rowOff>47625</xdr:rowOff>
              </from>
              <to>
                <xdr:col>18</xdr:col>
                <xdr:colOff>3981450</xdr:colOff>
                <xdr:row>8</xdr:row>
                <xdr:rowOff>571500</xdr:rowOff>
              </to>
            </anchor>
          </controlPr>
        </control>
      </mc:Choice>
      <mc:Fallback>
        <control shapeId="2246" r:id="rId45" name="ComboBox179"/>
      </mc:Fallback>
    </mc:AlternateContent>
    <mc:AlternateContent xmlns:mc="http://schemas.openxmlformats.org/markup-compatibility/2006">
      <mc:Choice Requires="x14">
        <control shapeId="2245" r:id="rId47" name="ComboBox178">
          <controlPr defaultSize="0" autoLine="0" autoPict="0" linkedCell="T8" listFillRange="D102:D105" r:id="rId48">
            <anchor moveWithCells="1">
              <from>
                <xdr:col>18</xdr:col>
                <xdr:colOff>38100</xdr:colOff>
                <xdr:row>7</xdr:row>
                <xdr:rowOff>219075</xdr:rowOff>
              </from>
              <to>
                <xdr:col>18</xdr:col>
                <xdr:colOff>3981450</xdr:colOff>
                <xdr:row>7</xdr:row>
                <xdr:rowOff>762000</xdr:rowOff>
              </to>
            </anchor>
          </controlPr>
        </control>
      </mc:Choice>
      <mc:Fallback>
        <control shapeId="2245" r:id="rId47" name="ComboBox178"/>
      </mc:Fallback>
    </mc:AlternateContent>
    <mc:AlternateContent xmlns:mc="http://schemas.openxmlformats.org/markup-compatibility/2006">
      <mc:Choice Requires="x14">
        <control shapeId="2244" r:id="rId49" name="ComboBox177">
          <controlPr defaultSize="0" autoLine="0" autoPict="0" linkedCell="T7" listFillRange="D102:D105" r:id="rId50">
            <anchor moveWithCells="1">
              <from>
                <xdr:col>18</xdr:col>
                <xdr:colOff>47625</xdr:colOff>
                <xdr:row>6</xdr:row>
                <xdr:rowOff>495300</xdr:rowOff>
              </from>
              <to>
                <xdr:col>18</xdr:col>
                <xdr:colOff>3981450</xdr:colOff>
                <xdr:row>6</xdr:row>
                <xdr:rowOff>1028700</xdr:rowOff>
              </to>
            </anchor>
          </controlPr>
        </control>
      </mc:Choice>
      <mc:Fallback>
        <control shapeId="2244" r:id="rId49" name="ComboBox177"/>
      </mc:Fallback>
    </mc:AlternateContent>
    <mc:AlternateContent xmlns:mc="http://schemas.openxmlformats.org/markup-compatibility/2006">
      <mc:Choice Requires="x14">
        <control shapeId="2243" r:id="rId51" name="ComboBox176">
          <controlPr defaultSize="0" autoLine="0" autoPict="0" linkedCell="T6" listFillRange="D102:D105" r:id="rId31">
            <anchor moveWithCells="1">
              <from>
                <xdr:col>17</xdr:col>
                <xdr:colOff>1847850</xdr:colOff>
                <xdr:row>5</xdr:row>
                <xdr:rowOff>238125</xdr:rowOff>
              </from>
              <to>
                <xdr:col>18</xdr:col>
                <xdr:colOff>4029075</xdr:colOff>
                <xdr:row>5</xdr:row>
                <xdr:rowOff>771525</xdr:rowOff>
              </to>
            </anchor>
          </controlPr>
        </control>
      </mc:Choice>
      <mc:Fallback>
        <control shapeId="2243" r:id="rId51" name="ComboBox176"/>
      </mc:Fallback>
    </mc:AlternateContent>
    <mc:AlternateContent xmlns:mc="http://schemas.openxmlformats.org/markup-compatibility/2006">
      <mc:Choice Requires="x14">
        <control shapeId="2242" r:id="rId52" name="ComboBox175">
          <controlPr defaultSize="0" autoLine="0" autoPict="0" linkedCell="T5" listFillRange="D102:D105" r:id="rId53">
            <anchor moveWithCells="1">
              <from>
                <xdr:col>17</xdr:col>
                <xdr:colOff>1847850</xdr:colOff>
                <xdr:row>4</xdr:row>
                <xdr:rowOff>142875</xdr:rowOff>
              </from>
              <to>
                <xdr:col>18</xdr:col>
                <xdr:colOff>4010025</xdr:colOff>
                <xdr:row>4</xdr:row>
                <xdr:rowOff>676275</xdr:rowOff>
              </to>
            </anchor>
          </controlPr>
        </control>
      </mc:Choice>
      <mc:Fallback>
        <control shapeId="2242" r:id="rId52" name="ComboBox175"/>
      </mc:Fallback>
    </mc:AlternateContent>
    <mc:AlternateContent xmlns:mc="http://schemas.openxmlformats.org/markup-compatibility/2006">
      <mc:Choice Requires="x14">
        <control shapeId="2241" r:id="rId54" name="ComboBox174">
          <controlPr defaultSize="0" autoLine="0" autoPict="0" linkedCell="T4" listFillRange="D102:D105" r:id="rId55">
            <anchor moveWithCells="1">
              <from>
                <xdr:col>18</xdr:col>
                <xdr:colOff>9525</xdr:colOff>
                <xdr:row>3</xdr:row>
                <xdr:rowOff>57150</xdr:rowOff>
              </from>
              <to>
                <xdr:col>18</xdr:col>
                <xdr:colOff>4000500</xdr:colOff>
                <xdr:row>3</xdr:row>
                <xdr:rowOff>590550</xdr:rowOff>
              </to>
            </anchor>
          </controlPr>
        </control>
      </mc:Choice>
      <mc:Fallback>
        <control shapeId="2241" r:id="rId54" name="ComboBox174"/>
      </mc:Fallback>
    </mc:AlternateContent>
    <mc:AlternateContent xmlns:mc="http://schemas.openxmlformats.org/markup-compatibility/2006">
      <mc:Choice Requires="x14">
        <control shapeId="2240" r:id="rId56" name="ComboBox173">
          <controlPr defaultSize="0" autoLine="0" autoPict="0" linkedCell="T3" listFillRange="D102:D105" r:id="rId57">
            <anchor moveWithCells="1">
              <from>
                <xdr:col>18</xdr:col>
                <xdr:colOff>76200</xdr:colOff>
                <xdr:row>2</xdr:row>
                <xdr:rowOff>1838325</xdr:rowOff>
              </from>
              <to>
                <xdr:col>18</xdr:col>
                <xdr:colOff>4000500</xdr:colOff>
                <xdr:row>2</xdr:row>
                <xdr:rowOff>3552825</xdr:rowOff>
              </to>
            </anchor>
          </controlPr>
        </control>
      </mc:Choice>
      <mc:Fallback>
        <control shapeId="2240" r:id="rId56" name="ComboBox173"/>
      </mc:Fallback>
    </mc:AlternateContent>
    <mc:AlternateContent xmlns:mc="http://schemas.openxmlformats.org/markup-compatibility/2006">
      <mc:Choice Requires="x14">
        <control shapeId="2238" r:id="rId58" name="ComboBox172">
          <controlPr defaultSize="0" autoLine="0" linkedCell="R88" listFillRange="D96:D99" r:id="rId59">
            <anchor moveWithCells="1">
              <from>
                <xdr:col>16</xdr:col>
                <xdr:colOff>0</xdr:colOff>
                <xdr:row>88</xdr:row>
                <xdr:rowOff>0</xdr:rowOff>
              </from>
              <to>
                <xdr:col>18</xdr:col>
                <xdr:colOff>0</xdr:colOff>
                <xdr:row>89</xdr:row>
                <xdr:rowOff>152400</xdr:rowOff>
              </to>
            </anchor>
          </controlPr>
        </control>
      </mc:Choice>
      <mc:Fallback>
        <control shapeId="2238" r:id="rId58" name="ComboBox172"/>
      </mc:Fallback>
    </mc:AlternateContent>
    <mc:AlternateContent xmlns:mc="http://schemas.openxmlformats.org/markup-compatibility/2006">
      <mc:Choice Requires="x14">
        <control shapeId="2237" r:id="rId60" name="ComboBox171">
          <controlPr defaultSize="0" autoLine="0" linkedCell="R87" listFillRange="D96:D99" r:id="rId61">
            <anchor moveWithCells="1">
              <from>
                <xdr:col>16</xdr:col>
                <xdr:colOff>0</xdr:colOff>
                <xdr:row>88</xdr:row>
                <xdr:rowOff>0</xdr:rowOff>
              </from>
              <to>
                <xdr:col>18</xdr:col>
                <xdr:colOff>0</xdr:colOff>
                <xdr:row>89</xdr:row>
                <xdr:rowOff>152400</xdr:rowOff>
              </to>
            </anchor>
          </controlPr>
        </control>
      </mc:Choice>
      <mc:Fallback>
        <control shapeId="2237" r:id="rId60" name="ComboBox171"/>
      </mc:Fallback>
    </mc:AlternateContent>
    <mc:AlternateContent xmlns:mc="http://schemas.openxmlformats.org/markup-compatibility/2006">
      <mc:Choice Requires="x14">
        <control shapeId="2236" r:id="rId62" name="ComboBox170">
          <controlPr defaultSize="0" autoLine="0" linkedCell="R86" listFillRange="D96:D99" r:id="rId63">
            <anchor moveWithCells="1">
              <from>
                <xdr:col>16</xdr:col>
                <xdr:colOff>0</xdr:colOff>
                <xdr:row>88</xdr:row>
                <xdr:rowOff>0</xdr:rowOff>
              </from>
              <to>
                <xdr:col>18</xdr:col>
                <xdr:colOff>9525</xdr:colOff>
                <xdr:row>89</xdr:row>
                <xdr:rowOff>152400</xdr:rowOff>
              </to>
            </anchor>
          </controlPr>
        </control>
      </mc:Choice>
      <mc:Fallback>
        <control shapeId="2236" r:id="rId62" name="ComboBox170"/>
      </mc:Fallback>
    </mc:AlternateContent>
    <mc:AlternateContent xmlns:mc="http://schemas.openxmlformats.org/markup-compatibility/2006">
      <mc:Choice Requires="x14">
        <control shapeId="2235" r:id="rId64" name="ComboBox169">
          <controlPr defaultSize="0" autoLine="0" linkedCell="R85"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35" r:id="rId64" name="ComboBox169"/>
      </mc:Fallback>
    </mc:AlternateContent>
    <mc:AlternateContent xmlns:mc="http://schemas.openxmlformats.org/markup-compatibility/2006">
      <mc:Choice Requires="x14">
        <control shapeId="2234" r:id="rId66" name="ComboBox168">
          <controlPr defaultSize="0" autoLine="0" linkedCell="R84" listFillRange="D96:D99" r:id="rId67">
            <anchor moveWithCells="1">
              <from>
                <xdr:col>16</xdr:col>
                <xdr:colOff>28575</xdr:colOff>
                <xdr:row>88</xdr:row>
                <xdr:rowOff>0</xdr:rowOff>
              </from>
              <to>
                <xdr:col>18</xdr:col>
                <xdr:colOff>19050</xdr:colOff>
                <xdr:row>89</xdr:row>
                <xdr:rowOff>161925</xdr:rowOff>
              </to>
            </anchor>
          </controlPr>
        </control>
      </mc:Choice>
      <mc:Fallback>
        <control shapeId="2234" r:id="rId66" name="ComboBox168"/>
      </mc:Fallback>
    </mc:AlternateContent>
    <mc:AlternateContent xmlns:mc="http://schemas.openxmlformats.org/markup-compatibility/2006">
      <mc:Choice Requires="x14">
        <control shapeId="2233" r:id="rId68" name="ComboBox167">
          <controlPr defaultSize="0" autoLine="0" linkedCell="R83" listFillRange="D96:D99" r:id="rId69">
            <anchor moveWithCells="1">
              <from>
                <xdr:col>16</xdr:col>
                <xdr:colOff>0</xdr:colOff>
                <xdr:row>88</xdr:row>
                <xdr:rowOff>0</xdr:rowOff>
              </from>
              <to>
                <xdr:col>18</xdr:col>
                <xdr:colOff>9525</xdr:colOff>
                <xdr:row>89</xdr:row>
                <xdr:rowOff>152400</xdr:rowOff>
              </to>
            </anchor>
          </controlPr>
        </control>
      </mc:Choice>
      <mc:Fallback>
        <control shapeId="2233" r:id="rId68" name="ComboBox167"/>
      </mc:Fallback>
    </mc:AlternateContent>
    <mc:AlternateContent xmlns:mc="http://schemas.openxmlformats.org/markup-compatibility/2006">
      <mc:Choice Requires="x14">
        <control shapeId="2232" r:id="rId70" name="ComboBox166">
          <controlPr defaultSize="0" autoLine="0" linkedCell="R82"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32" r:id="rId70" name="ComboBox166"/>
      </mc:Fallback>
    </mc:AlternateContent>
    <mc:AlternateContent xmlns:mc="http://schemas.openxmlformats.org/markup-compatibility/2006">
      <mc:Choice Requires="x14">
        <control shapeId="2231" r:id="rId71" name="ComboBox165">
          <controlPr defaultSize="0" autoLine="0" linkedCell="R81" listFillRange="D96:D99" r:id="rId72">
            <anchor moveWithCells="1">
              <from>
                <xdr:col>16</xdr:col>
                <xdr:colOff>0</xdr:colOff>
                <xdr:row>88</xdr:row>
                <xdr:rowOff>0</xdr:rowOff>
              </from>
              <to>
                <xdr:col>16</xdr:col>
                <xdr:colOff>3705225</xdr:colOff>
                <xdr:row>89</xdr:row>
                <xdr:rowOff>152400</xdr:rowOff>
              </to>
            </anchor>
          </controlPr>
        </control>
      </mc:Choice>
      <mc:Fallback>
        <control shapeId="2231" r:id="rId71" name="ComboBox165"/>
      </mc:Fallback>
    </mc:AlternateContent>
    <mc:AlternateContent xmlns:mc="http://schemas.openxmlformats.org/markup-compatibility/2006">
      <mc:Choice Requires="x14">
        <control shapeId="2230" r:id="rId73" name="ComboBox164">
          <controlPr defaultSize="0" autoLine="0" linkedCell="R80" listFillRange="D96:D99" r:id="rId72">
            <anchor moveWithCells="1">
              <from>
                <xdr:col>16</xdr:col>
                <xdr:colOff>0</xdr:colOff>
                <xdr:row>88</xdr:row>
                <xdr:rowOff>0</xdr:rowOff>
              </from>
              <to>
                <xdr:col>16</xdr:col>
                <xdr:colOff>3705225</xdr:colOff>
                <xdr:row>89</xdr:row>
                <xdr:rowOff>152400</xdr:rowOff>
              </to>
            </anchor>
          </controlPr>
        </control>
      </mc:Choice>
      <mc:Fallback>
        <control shapeId="2230" r:id="rId73" name="ComboBox164"/>
      </mc:Fallback>
    </mc:AlternateContent>
    <mc:AlternateContent xmlns:mc="http://schemas.openxmlformats.org/markup-compatibility/2006">
      <mc:Choice Requires="x14">
        <control shapeId="2229" r:id="rId74" name="ComboBox163">
          <controlPr defaultSize="0" autoLine="0" linkedCell="R79" listFillRange="D96:D99" r:id="rId75">
            <anchor moveWithCells="1">
              <from>
                <xdr:col>16</xdr:col>
                <xdr:colOff>0</xdr:colOff>
                <xdr:row>88</xdr:row>
                <xdr:rowOff>0</xdr:rowOff>
              </from>
              <to>
                <xdr:col>16</xdr:col>
                <xdr:colOff>3705225</xdr:colOff>
                <xdr:row>89</xdr:row>
                <xdr:rowOff>161925</xdr:rowOff>
              </to>
            </anchor>
          </controlPr>
        </control>
      </mc:Choice>
      <mc:Fallback>
        <control shapeId="2229" r:id="rId74" name="ComboBox163"/>
      </mc:Fallback>
    </mc:AlternateContent>
    <mc:AlternateContent xmlns:mc="http://schemas.openxmlformats.org/markup-compatibility/2006">
      <mc:Choice Requires="x14">
        <control shapeId="2228" r:id="rId76" name="ComboBox162">
          <controlPr defaultSize="0" autoLine="0" linkedCell="R78"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28" r:id="rId76" name="ComboBox162"/>
      </mc:Fallback>
    </mc:AlternateContent>
    <mc:AlternateContent xmlns:mc="http://schemas.openxmlformats.org/markup-compatibility/2006">
      <mc:Choice Requires="x14">
        <control shapeId="2227" r:id="rId77" name="ComboBox161">
          <controlPr defaultSize="0" autoLine="0" linkedCell="R77"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27" r:id="rId77" name="ComboBox161"/>
      </mc:Fallback>
    </mc:AlternateContent>
    <mc:AlternateContent xmlns:mc="http://schemas.openxmlformats.org/markup-compatibility/2006">
      <mc:Choice Requires="x14">
        <control shapeId="2225" r:id="rId78" name="ComboBox160">
          <controlPr defaultSize="0" autoLine="0" linkedCell="R76"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25" r:id="rId78" name="ComboBox160"/>
      </mc:Fallback>
    </mc:AlternateContent>
    <mc:AlternateContent xmlns:mc="http://schemas.openxmlformats.org/markup-compatibility/2006">
      <mc:Choice Requires="x14">
        <control shapeId="2224" r:id="rId79" name="ComboBox159">
          <controlPr defaultSize="0" autoLine="0" linkedCell="R75" listFillRange="D96:D99" r:id="rId65">
            <anchor moveWithCells="1">
              <from>
                <xdr:col>16</xdr:col>
                <xdr:colOff>0</xdr:colOff>
                <xdr:row>74</xdr:row>
                <xdr:rowOff>133350</xdr:rowOff>
              </from>
              <to>
                <xdr:col>16</xdr:col>
                <xdr:colOff>3714750</xdr:colOff>
                <xdr:row>74</xdr:row>
                <xdr:rowOff>619125</xdr:rowOff>
              </to>
            </anchor>
          </controlPr>
        </control>
      </mc:Choice>
      <mc:Fallback>
        <control shapeId="2224" r:id="rId79" name="ComboBox159"/>
      </mc:Fallback>
    </mc:AlternateContent>
    <mc:AlternateContent xmlns:mc="http://schemas.openxmlformats.org/markup-compatibility/2006">
      <mc:Choice Requires="x14">
        <control shapeId="2223" r:id="rId80" name="ComboBox158">
          <controlPr defaultSize="0" autoLine="0" linkedCell="R74" listFillRange="D96:D99" r:id="rId65">
            <anchor moveWithCells="1">
              <from>
                <xdr:col>16</xdr:col>
                <xdr:colOff>0</xdr:colOff>
                <xdr:row>73</xdr:row>
                <xdr:rowOff>95250</xdr:rowOff>
              </from>
              <to>
                <xdr:col>16</xdr:col>
                <xdr:colOff>3714750</xdr:colOff>
                <xdr:row>73</xdr:row>
                <xdr:rowOff>581025</xdr:rowOff>
              </to>
            </anchor>
          </controlPr>
        </control>
      </mc:Choice>
      <mc:Fallback>
        <control shapeId="2223" r:id="rId80" name="ComboBox158"/>
      </mc:Fallback>
    </mc:AlternateContent>
    <mc:AlternateContent xmlns:mc="http://schemas.openxmlformats.org/markup-compatibility/2006">
      <mc:Choice Requires="x14">
        <control shapeId="2222" r:id="rId81" name="ComboBox157">
          <controlPr defaultSize="0" autoLine="0" linkedCell="R73" listFillRange="D96:D99" r:id="rId82">
            <anchor moveWithCells="1">
              <from>
                <xdr:col>16</xdr:col>
                <xdr:colOff>0</xdr:colOff>
                <xdr:row>72</xdr:row>
                <xdr:rowOff>219075</xdr:rowOff>
              </from>
              <to>
                <xdr:col>16</xdr:col>
                <xdr:colOff>3705225</xdr:colOff>
                <xdr:row>72</xdr:row>
                <xdr:rowOff>704850</xdr:rowOff>
              </to>
            </anchor>
          </controlPr>
        </control>
      </mc:Choice>
      <mc:Fallback>
        <control shapeId="2222" r:id="rId81" name="ComboBox157"/>
      </mc:Fallback>
    </mc:AlternateContent>
    <mc:AlternateContent xmlns:mc="http://schemas.openxmlformats.org/markup-compatibility/2006">
      <mc:Choice Requires="x14">
        <control shapeId="2221" r:id="rId83" name="ComboBox156">
          <controlPr defaultSize="0" autoLine="0" linkedCell="R72" listFillRange="D96:D99" r:id="rId84">
            <anchor moveWithCells="1">
              <from>
                <xdr:col>16</xdr:col>
                <xdr:colOff>0</xdr:colOff>
                <xdr:row>71</xdr:row>
                <xdr:rowOff>228600</xdr:rowOff>
              </from>
              <to>
                <xdr:col>16</xdr:col>
                <xdr:colOff>3714750</xdr:colOff>
                <xdr:row>71</xdr:row>
                <xdr:rowOff>733425</xdr:rowOff>
              </to>
            </anchor>
          </controlPr>
        </control>
      </mc:Choice>
      <mc:Fallback>
        <control shapeId="2221" r:id="rId83" name="ComboBox156"/>
      </mc:Fallback>
    </mc:AlternateContent>
    <mc:AlternateContent xmlns:mc="http://schemas.openxmlformats.org/markup-compatibility/2006">
      <mc:Choice Requires="x14">
        <control shapeId="2220" r:id="rId85" name="ComboBox155">
          <controlPr defaultSize="0" autoLine="0" linkedCell="R71" listFillRange="D96:D99" r:id="rId86">
            <anchor moveWithCells="1">
              <from>
                <xdr:col>16</xdr:col>
                <xdr:colOff>0</xdr:colOff>
                <xdr:row>70</xdr:row>
                <xdr:rowOff>47625</xdr:rowOff>
              </from>
              <to>
                <xdr:col>16</xdr:col>
                <xdr:colOff>3714750</xdr:colOff>
                <xdr:row>70</xdr:row>
                <xdr:rowOff>542925</xdr:rowOff>
              </to>
            </anchor>
          </controlPr>
        </control>
      </mc:Choice>
      <mc:Fallback>
        <control shapeId="2220" r:id="rId85" name="ComboBox155"/>
      </mc:Fallback>
    </mc:AlternateContent>
    <mc:AlternateContent xmlns:mc="http://schemas.openxmlformats.org/markup-compatibility/2006">
      <mc:Choice Requires="x14">
        <control shapeId="2219" r:id="rId87" name="ComboBox154">
          <controlPr defaultSize="0" autoLine="0" linkedCell="R70" listFillRange="D96:D99" r:id="rId86">
            <anchor moveWithCells="1">
              <from>
                <xdr:col>16</xdr:col>
                <xdr:colOff>0</xdr:colOff>
                <xdr:row>69</xdr:row>
                <xdr:rowOff>85725</xdr:rowOff>
              </from>
              <to>
                <xdr:col>16</xdr:col>
                <xdr:colOff>3714750</xdr:colOff>
                <xdr:row>69</xdr:row>
                <xdr:rowOff>581025</xdr:rowOff>
              </to>
            </anchor>
          </controlPr>
        </control>
      </mc:Choice>
      <mc:Fallback>
        <control shapeId="2219" r:id="rId87" name="ComboBox154"/>
      </mc:Fallback>
    </mc:AlternateContent>
    <mc:AlternateContent xmlns:mc="http://schemas.openxmlformats.org/markup-compatibility/2006">
      <mc:Choice Requires="x14">
        <control shapeId="2218" r:id="rId88" name="ComboBox153">
          <controlPr defaultSize="0" autoLine="0" linkedCell="R69" listFillRange="D96:D99" r:id="rId89">
            <anchor moveWithCells="1">
              <from>
                <xdr:col>16</xdr:col>
                <xdr:colOff>0</xdr:colOff>
                <xdr:row>68</xdr:row>
                <xdr:rowOff>104775</xdr:rowOff>
              </from>
              <to>
                <xdr:col>16</xdr:col>
                <xdr:colOff>3714750</xdr:colOff>
                <xdr:row>68</xdr:row>
                <xdr:rowOff>600075</xdr:rowOff>
              </to>
            </anchor>
          </controlPr>
        </control>
      </mc:Choice>
      <mc:Fallback>
        <control shapeId="2218" r:id="rId88" name="ComboBox153"/>
      </mc:Fallback>
    </mc:AlternateContent>
    <mc:AlternateContent xmlns:mc="http://schemas.openxmlformats.org/markup-compatibility/2006">
      <mc:Choice Requires="x14">
        <control shapeId="2217" r:id="rId90" name="ComboBox152">
          <controlPr defaultSize="0" autoLine="0" linkedCell="R68" listFillRange="D96:D99" r:id="rId91">
            <anchor moveWithCells="1">
              <from>
                <xdr:col>16</xdr:col>
                <xdr:colOff>0</xdr:colOff>
                <xdr:row>67</xdr:row>
                <xdr:rowOff>114300</xdr:rowOff>
              </from>
              <to>
                <xdr:col>16</xdr:col>
                <xdr:colOff>3714750</xdr:colOff>
                <xdr:row>67</xdr:row>
                <xdr:rowOff>619125</xdr:rowOff>
              </to>
            </anchor>
          </controlPr>
        </control>
      </mc:Choice>
      <mc:Fallback>
        <control shapeId="2217" r:id="rId90" name="ComboBox152"/>
      </mc:Fallback>
    </mc:AlternateContent>
    <mc:AlternateContent xmlns:mc="http://schemas.openxmlformats.org/markup-compatibility/2006">
      <mc:Choice Requires="x14">
        <control shapeId="2216" r:id="rId92" name="ComboBox151">
          <controlPr defaultSize="0" autoLine="0" linkedCell="R67" listFillRange="D96:D99" r:id="rId86">
            <anchor moveWithCells="1">
              <from>
                <xdr:col>16</xdr:col>
                <xdr:colOff>0</xdr:colOff>
                <xdr:row>66</xdr:row>
                <xdr:rowOff>85725</xdr:rowOff>
              </from>
              <to>
                <xdr:col>16</xdr:col>
                <xdr:colOff>3714750</xdr:colOff>
                <xdr:row>66</xdr:row>
                <xdr:rowOff>581025</xdr:rowOff>
              </to>
            </anchor>
          </controlPr>
        </control>
      </mc:Choice>
      <mc:Fallback>
        <control shapeId="2216" r:id="rId92" name="ComboBox151"/>
      </mc:Fallback>
    </mc:AlternateContent>
    <mc:AlternateContent xmlns:mc="http://schemas.openxmlformats.org/markup-compatibility/2006">
      <mc:Choice Requires="x14">
        <control shapeId="2215" r:id="rId93" name="ComboBox150">
          <controlPr defaultSize="0" autoLine="0" linkedCell="R66" listFillRange="D96:D99" r:id="rId86">
            <anchor moveWithCells="1">
              <from>
                <xdr:col>16</xdr:col>
                <xdr:colOff>0</xdr:colOff>
                <xdr:row>65</xdr:row>
                <xdr:rowOff>95250</xdr:rowOff>
              </from>
              <to>
                <xdr:col>16</xdr:col>
                <xdr:colOff>3714750</xdr:colOff>
                <xdr:row>65</xdr:row>
                <xdr:rowOff>590550</xdr:rowOff>
              </to>
            </anchor>
          </controlPr>
        </control>
      </mc:Choice>
      <mc:Fallback>
        <control shapeId="2215" r:id="rId93" name="ComboBox150"/>
      </mc:Fallback>
    </mc:AlternateContent>
    <mc:AlternateContent xmlns:mc="http://schemas.openxmlformats.org/markup-compatibility/2006">
      <mc:Choice Requires="x14">
        <control shapeId="2214" r:id="rId94" name="ComboBox149">
          <controlPr defaultSize="0" autoLine="0" linkedCell="R65" listFillRange="D96:D99" r:id="rId86">
            <anchor moveWithCells="1">
              <from>
                <xdr:col>16</xdr:col>
                <xdr:colOff>0</xdr:colOff>
                <xdr:row>64</xdr:row>
                <xdr:rowOff>85725</xdr:rowOff>
              </from>
              <to>
                <xdr:col>16</xdr:col>
                <xdr:colOff>3714750</xdr:colOff>
                <xdr:row>64</xdr:row>
                <xdr:rowOff>581025</xdr:rowOff>
              </to>
            </anchor>
          </controlPr>
        </control>
      </mc:Choice>
      <mc:Fallback>
        <control shapeId="2214" r:id="rId94" name="ComboBox149"/>
      </mc:Fallback>
    </mc:AlternateContent>
    <mc:AlternateContent xmlns:mc="http://schemas.openxmlformats.org/markup-compatibility/2006">
      <mc:Choice Requires="x14">
        <control shapeId="2213" r:id="rId95" name="ComboBox148">
          <controlPr defaultSize="0" autoLine="0" linkedCell="R64" listFillRange="D96:D99" r:id="rId86">
            <anchor moveWithCells="1">
              <from>
                <xdr:col>16</xdr:col>
                <xdr:colOff>0</xdr:colOff>
                <xdr:row>63</xdr:row>
                <xdr:rowOff>104775</xdr:rowOff>
              </from>
              <to>
                <xdr:col>16</xdr:col>
                <xdr:colOff>3714750</xdr:colOff>
                <xdr:row>63</xdr:row>
                <xdr:rowOff>600075</xdr:rowOff>
              </to>
            </anchor>
          </controlPr>
        </control>
      </mc:Choice>
      <mc:Fallback>
        <control shapeId="2213" r:id="rId95" name="ComboBox148"/>
      </mc:Fallback>
    </mc:AlternateContent>
    <mc:AlternateContent xmlns:mc="http://schemas.openxmlformats.org/markup-compatibility/2006">
      <mc:Choice Requires="x14">
        <control shapeId="2212" r:id="rId96" name="ComboBox147">
          <controlPr defaultSize="0" autoLine="0" linkedCell="R63" listFillRange="D96:D99" r:id="rId97">
            <anchor moveWithCells="1">
              <from>
                <xdr:col>16</xdr:col>
                <xdr:colOff>0</xdr:colOff>
                <xdr:row>62</xdr:row>
                <xdr:rowOff>76200</xdr:rowOff>
              </from>
              <to>
                <xdr:col>16</xdr:col>
                <xdr:colOff>3714750</xdr:colOff>
                <xdr:row>62</xdr:row>
                <xdr:rowOff>571500</xdr:rowOff>
              </to>
            </anchor>
          </controlPr>
        </control>
      </mc:Choice>
      <mc:Fallback>
        <control shapeId="2212" r:id="rId96" name="ComboBox147"/>
      </mc:Fallback>
    </mc:AlternateContent>
    <mc:AlternateContent xmlns:mc="http://schemas.openxmlformats.org/markup-compatibility/2006">
      <mc:Choice Requires="x14">
        <control shapeId="2211" r:id="rId98" name="ComboBox146">
          <controlPr defaultSize="0" autoLine="0" linkedCell="R62" listFillRange="D96:D99" r:id="rId86">
            <anchor moveWithCells="1">
              <from>
                <xdr:col>16</xdr:col>
                <xdr:colOff>0</xdr:colOff>
                <xdr:row>61</xdr:row>
                <xdr:rowOff>85725</xdr:rowOff>
              </from>
              <to>
                <xdr:col>16</xdr:col>
                <xdr:colOff>3714750</xdr:colOff>
                <xdr:row>61</xdr:row>
                <xdr:rowOff>581025</xdr:rowOff>
              </to>
            </anchor>
          </controlPr>
        </control>
      </mc:Choice>
      <mc:Fallback>
        <control shapeId="2211" r:id="rId98" name="ComboBox146"/>
      </mc:Fallback>
    </mc:AlternateContent>
    <mc:AlternateContent xmlns:mc="http://schemas.openxmlformats.org/markup-compatibility/2006">
      <mc:Choice Requires="x14">
        <control shapeId="2210" r:id="rId99" name="ComboBox145">
          <controlPr defaultSize="0" autoLine="0" linkedCell="R61" listFillRange="D96:D99" r:id="rId86">
            <anchor moveWithCells="1">
              <from>
                <xdr:col>16</xdr:col>
                <xdr:colOff>0</xdr:colOff>
                <xdr:row>60</xdr:row>
                <xdr:rowOff>219075</xdr:rowOff>
              </from>
              <to>
                <xdr:col>16</xdr:col>
                <xdr:colOff>3714750</xdr:colOff>
                <xdr:row>61</xdr:row>
                <xdr:rowOff>38100</xdr:rowOff>
              </to>
            </anchor>
          </controlPr>
        </control>
      </mc:Choice>
      <mc:Fallback>
        <control shapeId="2210" r:id="rId99" name="ComboBox145"/>
      </mc:Fallback>
    </mc:AlternateContent>
    <mc:AlternateContent xmlns:mc="http://schemas.openxmlformats.org/markup-compatibility/2006">
      <mc:Choice Requires="x14">
        <control shapeId="2199" r:id="rId100" name="ComboBox134">
          <controlPr defaultSize="0" autoLine="0" linkedCell="R50" listFillRange="D96:D99" r:id="rId101">
            <anchor moveWithCells="1">
              <from>
                <xdr:col>16</xdr:col>
                <xdr:colOff>0</xdr:colOff>
                <xdr:row>49</xdr:row>
                <xdr:rowOff>361950</xdr:rowOff>
              </from>
              <to>
                <xdr:col>16</xdr:col>
                <xdr:colOff>3714750</xdr:colOff>
                <xdr:row>49</xdr:row>
                <xdr:rowOff>857250</xdr:rowOff>
              </to>
            </anchor>
          </controlPr>
        </control>
      </mc:Choice>
      <mc:Fallback>
        <control shapeId="2199" r:id="rId100" name="ComboBox134"/>
      </mc:Fallback>
    </mc:AlternateContent>
    <mc:AlternateContent xmlns:mc="http://schemas.openxmlformats.org/markup-compatibility/2006">
      <mc:Choice Requires="x14">
        <control shapeId="2198" r:id="rId102" name="ComboBox133">
          <controlPr defaultSize="0" autoLine="0" linkedCell="R49" listFillRange="D96:D99" r:id="rId86">
            <anchor moveWithCells="1">
              <from>
                <xdr:col>16</xdr:col>
                <xdr:colOff>0</xdr:colOff>
                <xdr:row>48</xdr:row>
                <xdr:rowOff>333375</xdr:rowOff>
              </from>
              <to>
                <xdr:col>16</xdr:col>
                <xdr:colOff>3714750</xdr:colOff>
                <xdr:row>48</xdr:row>
                <xdr:rowOff>828675</xdr:rowOff>
              </to>
            </anchor>
          </controlPr>
        </control>
      </mc:Choice>
      <mc:Fallback>
        <control shapeId="2198" r:id="rId102" name="ComboBox133"/>
      </mc:Fallback>
    </mc:AlternateContent>
    <mc:AlternateContent xmlns:mc="http://schemas.openxmlformats.org/markup-compatibility/2006">
      <mc:Choice Requires="x14">
        <control shapeId="2197" r:id="rId103" name="ComboBox132">
          <controlPr defaultSize="0" autoLine="0" linkedCell="R48" listFillRange="D96:D99" r:id="rId89">
            <anchor moveWithCells="1">
              <from>
                <xdr:col>16</xdr:col>
                <xdr:colOff>0</xdr:colOff>
                <xdr:row>47</xdr:row>
                <xdr:rowOff>228600</xdr:rowOff>
              </from>
              <to>
                <xdr:col>16</xdr:col>
                <xdr:colOff>3714750</xdr:colOff>
                <xdr:row>47</xdr:row>
                <xdr:rowOff>723900</xdr:rowOff>
              </to>
            </anchor>
          </controlPr>
        </control>
      </mc:Choice>
      <mc:Fallback>
        <control shapeId="2197" r:id="rId103" name="ComboBox132"/>
      </mc:Fallback>
    </mc:AlternateContent>
    <mc:AlternateContent xmlns:mc="http://schemas.openxmlformats.org/markup-compatibility/2006">
      <mc:Choice Requires="x14">
        <control shapeId="2196" r:id="rId104" name="ComboBox131">
          <controlPr defaultSize="0" autoLine="0" linkedCell="R47" listFillRange="D96:D99" r:id="rId86">
            <anchor moveWithCells="1">
              <from>
                <xdr:col>16</xdr:col>
                <xdr:colOff>0</xdr:colOff>
                <xdr:row>46</xdr:row>
                <xdr:rowOff>95250</xdr:rowOff>
              </from>
              <to>
                <xdr:col>16</xdr:col>
                <xdr:colOff>3714750</xdr:colOff>
                <xdr:row>46</xdr:row>
                <xdr:rowOff>590550</xdr:rowOff>
              </to>
            </anchor>
          </controlPr>
        </control>
      </mc:Choice>
      <mc:Fallback>
        <control shapeId="2196" r:id="rId104" name="ComboBox131"/>
      </mc:Fallback>
    </mc:AlternateContent>
    <mc:AlternateContent xmlns:mc="http://schemas.openxmlformats.org/markup-compatibility/2006">
      <mc:Choice Requires="x14">
        <control shapeId="2195" r:id="rId105" name="ComboBox130">
          <controlPr defaultSize="0" autoLine="0" linkedCell="R46" listFillRange="D96:D99" r:id="rId86">
            <anchor moveWithCells="1">
              <from>
                <xdr:col>16</xdr:col>
                <xdr:colOff>0</xdr:colOff>
                <xdr:row>45</xdr:row>
                <xdr:rowOff>114300</xdr:rowOff>
              </from>
              <to>
                <xdr:col>16</xdr:col>
                <xdr:colOff>3714750</xdr:colOff>
                <xdr:row>45</xdr:row>
                <xdr:rowOff>609600</xdr:rowOff>
              </to>
            </anchor>
          </controlPr>
        </control>
      </mc:Choice>
      <mc:Fallback>
        <control shapeId="2195" r:id="rId105" name="ComboBox130"/>
      </mc:Fallback>
    </mc:AlternateContent>
    <mc:AlternateContent xmlns:mc="http://schemas.openxmlformats.org/markup-compatibility/2006">
      <mc:Choice Requires="x14">
        <control shapeId="2194" r:id="rId106" name="ComboBox129">
          <controlPr defaultSize="0" autoLine="0" linkedCell="R45" listFillRange="D96:D99" r:id="rId86">
            <anchor moveWithCells="1">
              <from>
                <xdr:col>16</xdr:col>
                <xdr:colOff>0</xdr:colOff>
                <xdr:row>44</xdr:row>
                <xdr:rowOff>123825</xdr:rowOff>
              </from>
              <to>
                <xdr:col>16</xdr:col>
                <xdr:colOff>3714750</xdr:colOff>
                <xdr:row>44</xdr:row>
                <xdr:rowOff>619125</xdr:rowOff>
              </to>
            </anchor>
          </controlPr>
        </control>
      </mc:Choice>
      <mc:Fallback>
        <control shapeId="2194" r:id="rId106" name="ComboBox129"/>
      </mc:Fallback>
    </mc:AlternateContent>
    <mc:AlternateContent xmlns:mc="http://schemas.openxmlformats.org/markup-compatibility/2006">
      <mc:Choice Requires="x14">
        <control shapeId="2193" r:id="rId107" name="ComboBox128">
          <controlPr defaultSize="0" autoLine="0" linkedCell="R44" listFillRange="D96:D99" r:id="rId86">
            <anchor moveWithCells="1">
              <from>
                <xdr:col>16</xdr:col>
                <xdr:colOff>0</xdr:colOff>
                <xdr:row>43</xdr:row>
                <xdr:rowOff>95250</xdr:rowOff>
              </from>
              <to>
                <xdr:col>16</xdr:col>
                <xdr:colOff>3714750</xdr:colOff>
                <xdr:row>43</xdr:row>
                <xdr:rowOff>590550</xdr:rowOff>
              </to>
            </anchor>
          </controlPr>
        </control>
      </mc:Choice>
      <mc:Fallback>
        <control shapeId="2193" r:id="rId107" name="ComboBox128"/>
      </mc:Fallback>
    </mc:AlternateContent>
    <mc:AlternateContent xmlns:mc="http://schemas.openxmlformats.org/markup-compatibility/2006">
      <mc:Choice Requires="x14">
        <control shapeId="2192" r:id="rId108" name="ComboBox127">
          <controlPr defaultSize="0" autoLine="0" linkedCell="R43" listFillRange="D96:D99" r:id="rId109">
            <anchor moveWithCells="1">
              <from>
                <xdr:col>16</xdr:col>
                <xdr:colOff>0</xdr:colOff>
                <xdr:row>42</xdr:row>
                <xdr:rowOff>95250</xdr:rowOff>
              </from>
              <to>
                <xdr:col>18</xdr:col>
                <xdr:colOff>0</xdr:colOff>
                <xdr:row>42</xdr:row>
                <xdr:rowOff>590550</xdr:rowOff>
              </to>
            </anchor>
          </controlPr>
        </control>
      </mc:Choice>
      <mc:Fallback>
        <control shapeId="2192" r:id="rId108" name="ComboBox127"/>
      </mc:Fallback>
    </mc:AlternateContent>
    <mc:AlternateContent xmlns:mc="http://schemas.openxmlformats.org/markup-compatibility/2006">
      <mc:Choice Requires="x14">
        <control shapeId="2191" r:id="rId110" name="ComboBox126">
          <controlPr defaultSize="0" autoLine="0" linkedCell="R42" listFillRange="D96:D99" r:id="rId86">
            <anchor moveWithCells="1">
              <from>
                <xdr:col>16</xdr:col>
                <xdr:colOff>0</xdr:colOff>
                <xdr:row>41</xdr:row>
                <xdr:rowOff>57150</xdr:rowOff>
              </from>
              <to>
                <xdr:col>16</xdr:col>
                <xdr:colOff>3714750</xdr:colOff>
                <xdr:row>41</xdr:row>
                <xdr:rowOff>552450</xdr:rowOff>
              </to>
            </anchor>
          </controlPr>
        </control>
      </mc:Choice>
      <mc:Fallback>
        <control shapeId="2191" r:id="rId110" name="ComboBox126"/>
      </mc:Fallback>
    </mc:AlternateContent>
    <mc:AlternateContent xmlns:mc="http://schemas.openxmlformats.org/markup-compatibility/2006">
      <mc:Choice Requires="x14">
        <control shapeId="2190" r:id="rId111" name="ComboBox125">
          <controlPr defaultSize="0" autoLine="0" linkedCell="R41" listFillRange="D96:D99" r:id="rId112">
            <anchor moveWithCells="1">
              <from>
                <xdr:col>16</xdr:col>
                <xdr:colOff>0</xdr:colOff>
                <xdr:row>40</xdr:row>
                <xdr:rowOff>57150</xdr:rowOff>
              </from>
              <to>
                <xdr:col>16</xdr:col>
                <xdr:colOff>3714750</xdr:colOff>
                <xdr:row>40</xdr:row>
                <xdr:rowOff>552450</xdr:rowOff>
              </to>
            </anchor>
          </controlPr>
        </control>
      </mc:Choice>
      <mc:Fallback>
        <control shapeId="2190" r:id="rId111" name="ComboBox125"/>
      </mc:Fallback>
    </mc:AlternateContent>
    <mc:AlternateContent xmlns:mc="http://schemas.openxmlformats.org/markup-compatibility/2006">
      <mc:Choice Requires="x14">
        <control shapeId="2189" r:id="rId113" name="ComboBox124">
          <controlPr defaultSize="0" autoLine="0" linkedCell="R40" listFillRange="D96:D99" r:id="rId86">
            <anchor moveWithCells="1">
              <from>
                <xdr:col>16</xdr:col>
                <xdr:colOff>0</xdr:colOff>
                <xdr:row>39</xdr:row>
                <xdr:rowOff>228600</xdr:rowOff>
              </from>
              <to>
                <xdr:col>16</xdr:col>
                <xdr:colOff>3714750</xdr:colOff>
                <xdr:row>39</xdr:row>
                <xdr:rowOff>723900</xdr:rowOff>
              </to>
            </anchor>
          </controlPr>
        </control>
      </mc:Choice>
      <mc:Fallback>
        <control shapeId="2189" r:id="rId113" name="ComboBox124"/>
      </mc:Fallback>
    </mc:AlternateContent>
    <mc:AlternateContent xmlns:mc="http://schemas.openxmlformats.org/markup-compatibility/2006">
      <mc:Choice Requires="x14">
        <control shapeId="2188" r:id="rId114" name="ComboBox123">
          <controlPr defaultSize="0" autoLine="0" linkedCell="R39" listFillRange="D96:D99" r:id="rId86">
            <anchor moveWithCells="1">
              <from>
                <xdr:col>16</xdr:col>
                <xdr:colOff>0</xdr:colOff>
                <xdr:row>38</xdr:row>
                <xdr:rowOff>390525</xdr:rowOff>
              </from>
              <to>
                <xdr:col>16</xdr:col>
                <xdr:colOff>3714750</xdr:colOff>
                <xdr:row>38</xdr:row>
                <xdr:rowOff>885825</xdr:rowOff>
              </to>
            </anchor>
          </controlPr>
        </control>
      </mc:Choice>
      <mc:Fallback>
        <control shapeId="2188" r:id="rId114" name="ComboBox123"/>
      </mc:Fallback>
    </mc:AlternateContent>
    <mc:AlternateContent xmlns:mc="http://schemas.openxmlformats.org/markup-compatibility/2006">
      <mc:Choice Requires="x14">
        <control shapeId="2187" r:id="rId115" name="ComboBox122">
          <controlPr defaultSize="0" autoLine="0" linkedCell="R38" listFillRange="D96:D99" r:id="rId86">
            <anchor moveWithCells="1">
              <from>
                <xdr:col>16</xdr:col>
                <xdr:colOff>0</xdr:colOff>
                <xdr:row>37</xdr:row>
                <xdr:rowOff>57150</xdr:rowOff>
              </from>
              <to>
                <xdr:col>16</xdr:col>
                <xdr:colOff>3714750</xdr:colOff>
                <xdr:row>37</xdr:row>
                <xdr:rowOff>552450</xdr:rowOff>
              </to>
            </anchor>
          </controlPr>
        </control>
      </mc:Choice>
      <mc:Fallback>
        <control shapeId="2187" r:id="rId115" name="ComboBox122"/>
      </mc:Fallback>
    </mc:AlternateContent>
    <mc:AlternateContent xmlns:mc="http://schemas.openxmlformats.org/markup-compatibility/2006">
      <mc:Choice Requires="x14">
        <control shapeId="2186" r:id="rId116" name="ComboBox117">
          <controlPr defaultSize="0" autoLine="0" linkedCell="R37" listFillRange="D96:D99" r:id="rId117">
            <anchor moveWithCells="1">
              <from>
                <xdr:col>16</xdr:col>
                <xdr:colOff>0</xdr:colOff>
                <xdr:row>36</xdr:row>
                <xdr:rowOff>123825</xdr:rowOff>
              </from>
              <to>
                <xdr:col>16</xdr:col>
                <xdr:colOff>3714750</xdr:colOff>
                <xdr:row>36</xdr:row>
                <xdr:rowOff>619125</xdr:rowOff>
              </to>
            </anchor>
          </controlPr>
        </control>
      </mc:Choice>
      <mc:Fallback>
        <control shapeId="2186" r:id="rId116" name="ComboBox117"/>
      </mc:Fallback>
    </mc:AlternateContent>
    <mc:AlternateContent xmlns:mc="http://schemas.openxmlformats.org/markup-compatibility/2006">
      <mc:Choice Requires="x14">
        <control shapeId="2185" r:id="rId118" name="ComboBox112">
          <controlPr defaultSize="0" autoLine="0" linkedCell="R36" listFillRange="D96:D99" r:id="rId86">
            <anchor moveWithCells="1">
              <from>
                <xdr:col>16</xdr:col>
                <xdr:colOff>0</xdr:colOff>
                <xdr:row>35</xdr:row>
                <xdr:rowOff>123825</xdr:rowOff>
              </from>
              <to>
                <xdr:col>16</xdr:col>
                <xdr:colOff>3714750</xdr:colOff>
                <xdr:row>35</xdr:row>
                <xdr:rowOff>619125</xdr:rowOff>
              </to>
            </anchor>
          </controlPr>
        </control>
      </mc:Choice>
      <mc:Fallback>
        <control shapeId="2185" r:id="rId118" name="ComboBox112"/>
      </mc:Fallback>
    </mc:AlternateContent>
    <mc:AlternateContent xmlns:mc="http://schemas.openxmlformats.org/markup-compatibility/2006">
      <mc:Choice Requires="x14">
        <control shapeId="2184" r:id="rId119" name="ComboBox113">
          <controlPr defaultSize="0" autoLine="0" linkedCell="R35" listFillRange="D96:D99" r:id="rId91">
            <anchor moveWithCells="1">
              <from>
                <xdr:col>16</xdr:col>
                <xdr:colOff>0</xdr:colOff>
                <xdr:row>34</xdr:row>
                <xdr:rowOff>76200</xdr:rowOff>
              </from>
              <to>
                <xdr:col>16</xdr:col>
                <xdr:colOff>3714750</xdr:colOff>
                <xdr:row>34</xdr:row>
                <xdr:rowOff>581025</xdr:rowOff>
              </to>
            </anchor>
          </controlPr>
        </control>
      </mc:Choice>
      <mc:Fallback>
        <control shapeId="2184" r:id="rId119" name="ComboBox113"/>
      </mc:Fallback>
    </mc:AlternateContent>
    <mc:AlternateContent xmlns:mc="http://schemas.openxmlformats.org/markup-compatibility/2006">
      <mc:Choice Requires="x14">
        <control shapeId="2182" r:id="rId120" name="ComboBox121">
          <controlPr defaultSize="0" autoLine="0" linkedCell="R34" listFillRange="D96:D99" r:id="rId86">
            <anchor moveWithCells="1">
              <from>
                <xdr:col>16</xdr:col>
                <xdr:colOff>0</xdr:colOff>
                <xdr:row>33</xdr:row>
                <xdr:rowOff>304800</xdr:rowOff>
              </from>
              <to>
                <xdr:col>16</xdr:col>
                <xdr:colOff>3714750</xdr:colOff>
                <xdr:row>33</xdr:row>
                <xdr:rowOff>800100</xdr:rowOff>
              </to>
            </anchor>
          </controlPr>
        </control>
      </mc:Choice>
      <mc:Fallback>
        <control shapeId="2182" r:id="rId120" name="ComboBox121"/>
      </mc:Fallback>
    </mc:AlternateContent>
    <mc:AlternateContent xmlns:mc="http://schemas.openxmlformats.org/markup-compatibility/2006">
      <mc:Choice Requires="x14">
        <control shapeId="2181" r:id="rId121" name="ComboBox120">
          <controlPr defaultSize="0" autoLine="0" linkedCell="R33" listFillRange="D96:D99" r:id="rId86">
            <anchor moveWithCells="1">
              <from>
                <xdr:col>16</xdr:col>
                <xdr:colOff>0</xdr:colOff>
                <xdr:row>32</xdr:row>
                <xdr:rowOff>85725</xdr:rowOff>
              </from>
              <to>
                <xdr:col>16</xdr:col>
                <xdr:colOff>3714750</xdr:colOff>
                <xdr:row>32</xdr:row>
                <xdr:rowOff>581025</xdr:rowOff>
              </to>
            </anchor>
          </controlPr>
        </control>
      </mc:Choice>
      <mc:Fallback>
        <control shapeId="2181" r:id="rId121" name="ComboBox120"/>
      </mc:Fallback>
    </mc:AlternateContent>
    <mc:AlternateContent xmlns:mc="http://schemas.openxmlformats.org/markup-compatibility/2006">
      <mc:Choice Requires="x14">
        <control shapeId="2180" r:id="rId122" name="ComboBox119">
          <controlPr defaultSize="0" autoLine="0" linkedCell="R32" listFillRange="D96:D99" r:id="rId109">
            <anchor moveWithCells="1">
              <from>
                <xdr:col>16</xdr:col>
                <xdr:colOff>0</xdr:colOff>
                <xdr:row>31</xdr:row>
                <xdr:rowOff>95250</xdr:rowOff>
              </from>
              <to>
                <xdr:col>18</xdr:col>
                <xdr:colOff>0</xdr:colOff>
                <xdr:row>31</xdr:row>
                <xdr:rowOff>590550</xdr:rowOff>
              </to>
            </anchor>
          </controlPr>
        </control>
      </mc:Choice>
      <mc:Fallback>
        <control shapeId="2180" r:id="rId122" name="ComboBox119"/>
      </mc:Fallback>
    </mc:AlternateContent>
    <mc:AlternateContent xmlns:mc="http://schemas.openxmlformats.org/markup-compatibility/2006">
      <mc:Choice Requires="x14">
        <control shapeId="2179" r:id="rId123" name="ComboBox118">
          <controlPr defaultSize="0" autoLine="0" linkedCell="R31" listFillRange="D96:D99" r:id="rId86">
            <anchor moveWithCells="1">
              <from>
                <xdr:col>16</xdr:col>
                <xdr:colOff>0</xdr:colOff>
                <xdr:row>30</xdr:row>
                <xdr:rowOff>85725</xdr:rowOff>
              </from>
              <to>
                <xdr:col>16</xdr:col>
                <xdr:colOff>3714750</xdr:colOff>
                <xdr:row>30</xdr:row>
                <xdr:rowOff>581025</xdr:rowOff>
              </to>
            </anchor>
          </controlPr>
        </control>
      </mc:Choice>
      <mc:Fallback>
        <control shapeId="2179" r:id="rId123" name="ComboBox118"/>
      </mc:Fallback>
    </mc:AlternateContent>
    <mc:AlternateContent xmlns:mc="http://schemas.openxmlformats.org/markup-compatibility/2006">
      <mc:Choice Requires="x14">
        <control shapeId="2177" r:id="rId124" name="ComboBox116">
          <controlPr defaultSize="0" autoLine="0" linkedCell="R30" listFillRange="D96:D99" r:id="rId125">
            <anchor moveWithCells="1">
              <from>
                <xdr:col>16</xdr:col>
                <xdr:colOff>0</xdr:colOff>
                <xdr:row>29</xdr:row>
                <xdr:rowOff>133350</xdr:rowOff>
              </from>
              <to>
                <xdr:col>16</xdr:col>
                <xdr:colOff>3714750</xdr:colOff>
                <xdr:row>29</xdr:row>
                <xdr:rowOff>628650</xdr:rowOff>
              </to>
            </anchor>
          </controlPr>
        </control>
      </mc:Choice>
      <mc:Fallback>
        <control shapeId="2177" r:id="rId124" name="ComboBox116"/>
      </mc:Fallback>
    </mc:AlternateContent>
    <mc:AlternateContent xmlns:mc="http://schemas.openxmlformats.org/markup-compatibility/2006">
      <mc:Choice Requires="x14">
        <control shapeId="2176" r:id="rId126" name="ComboBox115">
          <controlPr defaultSize="0" autoLine="0" linkedCell="R29" listFillRange="D96:D99" r:id="rId127">
            <anchor moveWithCells="1">
              <from>
                <xdr:col>16</xdr:col>
                <xdr:colOff>0</xdr:colOff>
                <xdr:row>28</xdr:row>
                <xdr:rowOff>38100</xdr:rowOff>
              </from>
              <to>
                <xdr:col>16</xdr:col>
                <xdr:colOff>3714750</xdr:colOff>
                <xdr:row>28</xdr:row>
                <xdr:rowOff>542925</xdr:rowOff>
              </to>
            </anchor>
          </controlPr>
        </control>
      </mc:Choice>
      <mc:Fallback>
        <control shapeId="2176" r:id="rId126" name="ComboBox115"/>
      </mc:Fallback>
    </mc:AlternateContent>
    <mc:AlternateContent xmlns:mc="http://schemas.openxmlformats.org/markup-compatibility/2006">
      <mc:Choice Requires="x14">
        <control shapeId="2175" r:id="rId128" name="ComboBox114">
          <controlPr defaultSize="0" autoLine="0" linkedCell="R28" listFillRange="D96:D99" r:id="rId129">
            <anchor moveWithCells="1">
              <from>
                <xdr:col>16</xdr:col>
                <xdr:colOff>0</xdr:colOff>
                <xdr:row>27</xdr:row>
                <xdr:rowOff>266700</xdr:rowOff>
              </from>
              <to>
                <xdr:col>16</xdr:col>
                <xdr:colOff>3714750</xdr:colOff>
                <xdr:row>27</xdr:row>
                <xdr:rowOff>762000</xdr:rowOff>
              </to>
            </anchor>
          </controlPr>
        </control>
      </mc:Choice>
      <mc:Fallback>
        <control shapeId="2175" r:id="rId128" name="ComboBox114"/>
      </mc:Fallback>
    </mc:AlternateContent>
    <mc:AlternateContent xmlns:mc="http://schemas.openxmlformats.org/markup-compatibility/2006">
      <mc:Choice Requires="x14">
        <control shapeId="2172" r:id="rId130" name="ComboBox111">
          <controlPr defaultSize="0" autoLine="0" linkedCell="R27" listFillRange="D96:D99" r:id="rId131">
            <anchor moveWithCells="1">
              <from>
                <xdr:col>16</xdr:col>
                <xdr:colOff>0</xdr:colOff>
                <xdr:row>26</xdr:row>
                <xdr:rowOff>533400</xdr:rowOff>
              </from>
              <to>
                <xdr:col>16</xdr:col>
                <xdr:colOff>3714750</xdr:colOff>
                <xdr:row>26</xdr:row>
                <xdr:rowOff>1028700</xdr:rowOff>
              </to>
            </anchor>
          </controlPr>
        </control>
      </mc:Choice>
      <mc:Fallback>
        <control shapeId="2172" r:id="rId130" name="ComboBox111"/>
      </mc:Fallback>
    </mc:AlternateContent>
    <mc:AlternateContent xmlns:mc="http://schemas.openxmlformats.org/markup-compatibility/2006">
      <mc:Choice Requires="x14">
        <control shapeId="2171" r:id="rId132" name="ComboBox110">
          <controlPr defaultSize="0" autoLine="0" linkedCell="R26" listFillRange="D96:D99" r:id="rId133">
            <anchor moveWithCells="1">
              <from>
                <xdr:col>16</xdr:col>
                <xdr:colOff>0</xdr:colOff>
                <xdr:row>25</xdr:row>
                <xdr:rowOff>180975</xdr:rowOff>
              </from>
              <to>
                <xdr:col>16</xdr:col>
                <xdr:colOff>3714750</xdr:colOff>
                <xdr:row>25</xdr:row>
                <xdr:rowOff>676275</xdr:rowOff>
              </to>
            </anchor>
          </controlPr>
        </control>
      </mc:Choice>
      <mc:Fallback>
        <control shapeId="2171" r:id="rId132" name="ComboBox110"/>
      </mc:Fallback>
    </mc:AlternateContent>
    <mc:AlternateContent xmlns:mc="http://schemas.openxmlformats.org/markup-compatibility/2006">
      <mc:Choice Requires="x14">
        <control shapeId="2170" r:id="rId134" name="ComboBox109">
          <controlPr defaultSize="0" autoLine="0" linkedCell="R25" listFillRange="D96:D99" r:id="rId135">
            <anchor moveWithCells="1">
              <from>
                <xdr:col>16</xdr:col>
                <xdr:colOff>0</xdr:colOff>
                <xdr:row>24</xdr:row>
                <xdr:rowOff>304800</xdr:rowOff>
              </from>
              <to>
                <xdr:col>16</xdr:col>
                <xdr:colOff>3714750</xdr:colOff>
                <xdr:row>24</xdr:row>
                <xdr:rowOff>800100</xdr:rowOff>
              </to>
            </anchor>
          </controlPr>
        </control>
      </mc:Choice>
      <mc:Fallback>
        <control shapeId="2170" r:id="rId134" name="ComboBox109"/>
      </mc:Fallback>
    </mc:AlternateContent>
    <mc:AlternateContent xmlns:mc="http://schemas.openxmlformats.org/markup-compatibility/2006">
      <mc:Choice Requires="x14">
        <control shapeId="2169" r:id="rId136" name="ComboBox108">
          <controlPr defaultSize="0" autoLine="0" linkedCell="R24" listFillRange="D96:D99" r:id="rId137">
            <anchor moveWithCells="1">
              <from>
                <xdr:col>16</xdr:col>
                <xdr:colOff>0</xdr:colOff>
                <xdr:row>23</xdr:row>
                <xdr:rowOff>619125</xdr:rowOff>
              </from>
              <to>
                <xdr:col>16</xdr:col>
                <xdr:colOff>3714750</xdr:colOff>
                <xdr:row>23</xdr:row>
                <xdr:rowOff>1114425</xdr:rowOff>
              </to>
            </anchor>
          </controlPr>
        </control>
      </mc:Choice>
      <mc:Fallback>
        <control shapeId="2169" r:id="rId136" name="ComboBox108"/>
      </mc:Fallback>
    </mc:AlternateContent>
    <mc:AlternateContent xmlns:mc="http://schemas.openxmlformats.org/markup-compatibility/2006">
      <mc:Choice Requires="x14">
        <control shapeId="2168" r:id="rId138" name="ComboBox107">
          <controlPr defaultSize="0" autoLine="0" linkedCell="R23" listFillRange="D96:D99" r:id="rId137">
            <anchor moveWithCells="1">
              <from>
                <xdr:col>16</xdr:col>
                <xdr:colOff>0</xdr:colOff>
                <xdr:row>22</xdr:row>
                <xdr:rowOff>914400</xdr:rowOff>
              </from>
              <to>
                <xdr:col>16</xdr:col>
                <xdr:colOff>3714750</xdr:colOff>
                <xdr:row>22</xdr:row>
                <xdr:rowOff>1409700</xdr:rowOff>
              </to>
            </anchor>
          </controlPr>
        </control>
      </mc:Choice>
      <mc:Fallback>
        <control shapeId="2168" r:id="rId138" name="ComboBox107"/>
      </mc:Fallback>
    </mc:AlternateContent>
    <mc:AlternateContent xmlns:mc="http://schemas.openxmlformats.org/markup-compatibility/2006">
      <mc:Choice Requires="x14">
        <control shapeId="2167" r:id="rId139" name="ComboBox106">
          <controlPr defaultSize="0" autoLine="0" linkedCell="R22" listFillRange="D96:D99" r:id="rId137">
            <anchor moveWithCells="1">
              <from>
                <xdr:col>16</xdr:col>
                <xdr:colOff>0</xdr:colOff>
                <xdr:row>21</xdr:row>
                <xdr:rowOff>228600</xdr:rowOff>
              </from>
              <to>
                <xdr:col>16</xdr:col>
                <xdr:colOff>3714750</xdr:colOff>
                <xdr:row>21</xdr:row>
                <xdr:rowOff>723900</xdr:rowOff>
              </to>
            </anchor>
          </controlPr>
        </control>
      </mc:Choice>
      <mc:Fallback>
        <control shapeId="2167" r:id="rId139" name="ComboBox106"/>
      </mc:Fallback>
    </mc:AlternateContent>
    <mc:AlternateContent xmlns:mc="http://schemas.openxmlformats.org/markup-compatibility/2006">
      <mc:Choice Requires="x14">
        <control shapeId="2166" r:id="rId140" name="ComboBox105">
          <controlPr defaultSize="0" autoLine="0" linkedCell="R21" listFillRange="D96:D99" r:id="rId141">
            <anchor moveWithCells="1">
              <from>
                <xdr:col>16</xdr:col>
                <xdr:colOff>0</xdr:colOff>
                <xdr:row>20</xdr:row>
                <xdr:rowOff>504825</xdr:rowOff>
              </from>
              <to>
                <xdr:col>18</xdr:col>
                <xdr:colOff>0</xdr:colOff>
                <xdr:row>20</xdr:row>
                <xdr:rowOff>1000125</xdr:rowOff>
              </to>
            </anchor>
          </controlPr>
        </control>
      </mc:Choice>
      <mc:Fallback>
        <control shapeId="2166" r:id="rId140" name="ComboBox105"/>
      </mc:Fallback>
    </mc:AlternateContent>
    <mc:AlternateContent xmlns:mc="http://schemas.openxmlformats.org/markup-compatibility/2006">
      <mc:Choice Requires="x14">
        <control shapeId="2165" r:id="rId142" name="ComboBox104">
          <controlPr defaultSize="0" autoLine="0" linkedCell="R20" listFillRange="D96:D99" r:id="rId143">
            <anchor moveWithCells="1">
              <from>
                <xdr:col>16</xdr:col>
                <xdr:colOff>0</xdr:colOff>
                <xdr:row>19</xdr:row>
                <xdr:rowOff>66675</xdr:rowOff>
              </from>
              <to>
                <xdr:col>16</xdr:col>
                <xdr:colOff>3714750</xdr:colOff>
                <xdr:row>19</xdr:row>
                <xdr:rowOff>571500</xdr:rowOff>
              </to>
            </anchor>
          </controlPr>
        </control>
      </mc:Choice>
      <mc:Fallback>
        <control shapeId="2165" r:id="rId142" name="ComboBox104"/>
      </mc:Fallback>
    </mc:AlternateContent>
    <mc:AlternateContent xmlns:mc="http://schemas.openxmlformats.org/markup-compatibility/2006">
      <mc:Choice Requires="x14">
        <control shapeId="2164" r:id="rId144" name="ComboBox103">
          <controlPr defaultSize="0" autoLine="0" linkedCell="R19" listFillRange="D96:D99" r:id="rId145">
            <anchor moveWithCells="1">
              <from>
                <xdr:col>16</xdr:col>
                <xdr:colOff>0</xdr:colOff>
                <xdr:row>18</xdr:row>
                <xdr:rowOff>295275</xdr:rowOff>
              </from>
              <to>
                <xdr:col>16</xdr:col>
                <xdr:colOff>3714750</xdr:colOff>
                <xdr:row>18</xdr:row>
                <xdr:rowOff>790575</xdr:rowOff>
              </to>
            </anchor>
          </controlPr>
        </control>
      </mc:Choice>
      <mc:Fallback>
        <control shapeId="2164" r:id="rId144" name="ComboBox103"/>
      </mc:Fallback>
    </mc:AlternateContent>
    <mc:AlternateContent xmlns:mc="http://schemas.openxmlformats.org/markup-compatibility/2006">
      <mc:Choice Requires="x14">
        <control shapeId="2163" r:id="rId146" name="ComboBox102">
          <controlPr defaultSize="0" autoLine="0" linkedCell="R18" listFillRange="D96:D99" r:id="rId147">
            <anchor moveWithCells="1">
              <from>
                <xdr:col>16</xdr:col>
                <xdr:colOff>0</xdr:colOff>
                <xdr:row>17</xdr:row>
                <xdr:rowOff>276225</xdr:rowOff>
              </from>
              <to>
                <xdr:col>16</xdr:col>
                <xdr:colOff>3714750</xdr:colOff>
                <xdr:row>17</xdr:row>
                <xdr:rowOff>771525</xdr:rowOff>
              </to>
            </anchor>
          </controlPr>
        </control>
      </mc:Choice>
      <mc:Fallback>
        <control shapeId="2163" r:id="rId146" name="ComboBox102"/>
      </mc:Fallback>
    </mc:AlternateContent>
    <mc:AlternateContent xmlns:mc="http://schemas.openxmlformats.org/markup-compatibility/2006">
      <mc:Choice Requires="x14">
        <control shapeId="2162" r:id="rId148" name="ComboBox101">
          <controlPr defaultSize="0" autoLine="0" linkedCell="R17" listFillRange="D96:D99" r:id="rId149">
            <anchor moveWithCells="1">
              <from>
                <xdr:col>16</xdr:col>
                <xdr:colOff>0</xdr:colOff>
                <xdr:row>16</xdr:row>
                <xdr:rowOff>123825</xdr:rowOff>
              </from>
              <to>
                <xdr:col>16</xdr:col>
                <xdr:colOff>3705225</xdr:colOff>
                <xdr:row>16</xdr:row>
                <xdr:rowOff>619125</xdr:rowOff>
              </to>
            </anchor>
          </controlPr>
        </control>
      </mc:Choice>
      <mc:Fallback>
        <control shapeId="2162" r:id="rId148" name="ComboBox101"/>
      </mc:Fallback>
    </mc:AlternateContent>
    <mc:AlternateContent xmlns:mc="http://schemas.openxmlformats.org/markup-compatibility/2006">
      <mc:Choice Requires="x14">
        <control shapeId="2161" r:id="rId150" name="ComboBox100">
          <controlPr defaultSize="0" autoLine="0" linkedCell="R16" listFillRange="D96:D99" r:id="rId151">
            <anchor moveWithCells="1">
              <from>
                <xdr:col>16</xdr:col>
                <xdr:colOff>0</xdr:colOff>
                <xdr:row>15</xdr:row>
                <xdr:rowOff>85725</xdr:rowOff>
              </from>
              <to>
                <xdr:col>16</xdr:col>
                <xdr:colOff>3714750</xdr:colOff>
                <xdr:row>15</xdr:row>
                <xdr:rowOff>581025</xdr:rowOff>
              </to>
            </anchor>
          </controlPr>
        </control>
      </mc:Choice>
      <mc:Fallback>
        <control shapeId="2161" r:id="rId150" name="ComboBox100"/>
      </mc:Fallback>
    </mc:AlternateContent>
    <mc:AlternateContent xmlns:mc="http://schemas.openxmlformats.org/markup-compatibility/2006">
      <mc:Choice Requires="x14">
        <control shapeId="2159" r:id="rId152" name="ComboBox99">
          <controlPr defaultSize="0" autoLine="0" linkedCell="R15" listFillRange="D96:D99" r:id="rId153">
            <anchor moveWithCells="1">
              <from>
                <xdr:col>16</xdr:col>
                <xdr:colOff>0</xdr:colOff>
                <xdr:row>14</xdr:row>
                <xdr:rowOff>85725</xdr:rowOff>
              </from>
              <to>
                <xdr:col>16</xdr:col>
                <xdr:colOff>3705225</xdr:colOff>
                <xdr:row>14</xdr:row>
                <xdr:rowOff>581025</xdr:rowOff>
              </to>
            </anchor>
          </controlPr>
        </control>
      </mc:Choice>
      <mc:Fallback>
        <control shapeId="2159" r:id="rId152" name="ComboBox99"/>
      </mc:Fallback>
    </mc:AlternateContent>
    <mc:AlternateContent xmlns:mc="http://schemas.openxmlformats.org/markup-compatibility/2006">
      <mc:Choice Requires="x14">
        <control shapeId="2157" r:id="rId154" name="ComboBox98">
          <controlPr defaultSize="0" autoLine="0" linkedCell="R14" listFillRange="D96:D99" r:id="rId149">
            <anchor moveWithCells="1">
              <from>
                <xdr:col>16</xdr:col>
                <xdr:colOff>0</xdr:colOff>
                <xdr:row>13</xdr:row>
                <xdr:rowOff>466725</xdr:rowOff>
              </from>
              <to>
                <xdr:col>16</xdr:col>
                <xdr:colOff>3705225</xdr:colOff>
                <xdr:row>13</xdr:row>
                <xdr:rowOff>962025</xdr:rowOff>
              </to>
            </anchor>
          </controlPr>
        </control>
      </mc:Choice>
      <mc:Fallback>
        <control shapeId="2157" r:id="rId154" name="ComboBox98"/>
      </mc:Fallback>
    </mc:AlternateContent>
    <mc:AlternateContent xmlns:mc="http://schemas.openxmlformats.org/markup-compatibility/2006">
      <mc:Choice Requires="x14">
        <control shapeId="2156" r:id="rId155" name="ComboBox97">
          <controlPr defaultSize="0" autoLine="0" linkedCell="R13" listFillRange="D96:D99" r:id="rId156">
            <anchor moveWithCells="1">
              <from>
                <xdr:col>16</xdr:col>
                <xdr:colOff>0</xdr:colOff>
                <xdr:row>12</xdr:row>
                <xdr:rowOff>152400</xdr:rowOff>
              </from>
              <to>
                <xdr:col>16</xdr:col>
                <xdr:colOff>3695700</xdr:colOff>
                <xdr:row>12</xdr:row>
                <xdr:rowOff>647700</xdr:rowOff>
              </to>
            </anchor>
          </controlPr>
        </control>
      </mc:Choice>
      <mc:Fallback>
        <control shapeId="2156" r:id="rId155" name="ComboBox97"/>
      </mc:Fallback>
    </mc:AlternateContent>
    <mc:AlternateContent xmlns:mc="http://schemas.openxmlformats.org/markup-compatibility/2006">
      <mc:Choice Requires="x14">
        <control shapeId="2152" r:id="rId157" name="ComboBox96">
          <controlPr defaultSize="0" autoLine="0" linkedCell="R12" listFillRange="D96:D99" r:id="rId158">
            <anchor moveWithCells="1">
              <from>
                <xdr:col>16</xdr:col>
                <xdr:colOff>0</xdr:colOff>
                <xdr:row>11</xdr:row>
                <xdr:rowOff>133350</xdr:rowOff>
              </from>
              <to>
                <xdr:col>16</xdr:col>
                <xdr:colOff>3695700</xdr:colOff>
                <xdr:row>11</xdr:row>
                <xdr:rowOff>628650</xdr:rowOff>
              </to>
            </anchor>
          </controlPr>
        </control>
      </mc:Choice>
      <mc:Fallback>
        <control shapeId="2152" r:id="rId157" name="ComboBox96"/>
      </mc:Fallback>
    </mc:AlternateContent>
    <mc:AlternateContent xmlns:mc="http://schemas.openxmlformats.org/markup-compatibility/2006">
      <mc:Choice Requires="x14">
        <control shapeId="2151" r:id="rId159" name="ComboBox95">
          <controlPr defaultSize="0" autoLine="0" linkedCell="R11" listFillRange="D96:D99" r:id="rId160">
            <anchor moveWithCells="1">
              <from>
                <xdr:col>16</xdr:col>
                <xdr:colOff>0</xdr:colOff>
                <xdr:row>10</xdr:row>
                <xdr:rowOff>114300</xdr:rowOff>
              </from>
              <to>
                <xdr:col>16</xdr:col>
                <xdr:colOff>3695700</xdr:colOff>
                <xdr:row>10</xdr:row>
                <xdr:rowOff>600075</xdr:rowOff>
              </to>
            </anchor>
          </controlPr>
        </control>
      </mc:Choice>
      <mc:Fallback>
        <control shapeId="2151" r:id="rId159" name="ComboBox95"/>
      </mc:Fallback>
    </mc:AlternateContent>
    <mc:AlternateContent xmlns:mc="http://schemas.openxmlformats.org/markup-compatibility/2006">
      <mc:Choice Requires="x14">
        <control shapeId="2150" r:id="rId161" name="ComboBox94">
          <controlPr defaultSize="0" autoLine="0" linkedCell="R10" listFillRange="D96:D99" r:id="rId162">
            <anchor moveWithCells="1">
              <from>
                <xdr:col>16</xdr:col>
                <xdr:colOff>0</xdr:colOff>
                <xdr:row>9</xdr:row>
                <xdr:rowOff>95250</xdr:rowOff>
              </from>
              <to>
                <xdr:col>16</xdr:col>
                <xdr:colOff>3695700</xdr:colOff>
                <xdr:row>9</xdr:row>
                <xdr:rowOff>581025</xdr:rowOff>
              </to>
            </anchor>
          </controlPr>
        </control>
      </mc:Choice>
      <mc:Fallback>
        <control shapeId="2150" r:id="rId161" name="ComboBox94"/>
      </mc:Fallback>
    </mc:AlternateContent>
    <mc:AlternateContent xmlns:mc="http://schemas.openxmlformats.org/markup-compatibility/2006">
      <mc:Choice Requires="x14">
        <control shapeId="2149" r:id="rId163" name="ComboBox93">
          <controlPr defaultSize="0" autoLine="0" linkedCell="R9" listFillRange="D96:D99" r:id="rId156">
            <anchor moveWithCells="1">
              <from>
                <xdr:col>16</xdr:col>
                <xdr:colOff>0</xdr:colOff>
                <xdr:row>8</xdr:row>
                <xdr:rowOff>76200</xdr:rowOff>
              </from>
              <to>
                <xdr:col>16</xdr:col>
                <xdr:colOff>3695700</xdr:colOff>
                <xdr:row>8</xdr:row>
                <xdr:rowOff>571500</xdr:rowOff>
              </to>
            </anchor>
          </controlPr>
        </control>
      </mc:Choice>
      <mc:Fallback>
        <control shapeId="2149" r:id="rId163" name="ComboBox93"/>
      </mc:Fallback>
    </mc:AlternateContent>
    <mc:AlternateContent xmlns:mc="http://schemas.openxmlformats.org/markup-compatibility/2006">
      <mc:Choice Requires="x14">
        <control shapeId="2148" r:id="rId164" name="ComboBox92">
          <controlPr defaultSize="0" autoLine="0" linkedCell="R8" listFillRange="D96:D99" r:id="rId165">
            <anchor moveWithCells="1">
              <from>
                <xdr:col>16</xdr:col>
                <xdr:colOff>0</xdr:colOff>
                <xdr:row>7</xdr:row>
                <xdr:rowOff>266700</xdr:rowOff>
              </from>
              <to>
                <xdr:col>16</xdr:col>
                <xdr:colOff>3695700</xdr:colOff>
                <xdr:row>7</xdr:row>
                <xdr:rowOff>771525</xdr:rowOff>
              </to>
            </anchor>
          </controlPr>
        </control>
      </mc:Choice>
      <mc:Fallback>
        <control shapeId="2148" r:id="rId164" name="ComboBox92"/>
      </mc:Fallback>
    </mc:AlternateContent>
    <mc:AlternateContent xmlns:mc="http://schemas.openxmlformats.org/markup-compatibility/2006">
      <mc:Choice Requires="x14">
        <control shapeId="2147" r:id="rId166" name="ComboBox91">
          <controlPr defaultSize="0" autoLine="0" linkedCell="R7" listFillRange="D96:D99" r:id="rId156">
            <anchor moveWithCells="1">
              <from>
                <xdr:col>16</xdr:col>
                <xdr:colOff>19050</xdr:colOff>
                <xdr:row>6</xdr:row>
                <xdr:rowOff>495300</xdr:rowOff>
              </from>
              <to>
                <xdr:col>16</xdr:col>
                <xdr:colOff>3714750</xdr:colOff>
                <xdr:row>6</xdr:row>
                <xdr:rowOff>990600</xdr:rowOff>
              </to>
            </anchor>
          </controlPr>
        </control>
      </mc:Choice>
      <mc:Fallback>
        <control shapeId="2147" r:id="rId166" name="ComboBox91"/>
      </mc:Fallback>
    </mc:AlternateContent>
    <mc:AlternateContent xmlns:mc="http://schemas.openxmlformats.org/markup-compatibility/2006">
      <mc:Choice Requires="x14">
        <control shapeId="2146" r:id="rId167" name="ComboBox90">
          <controlPr defaultSize="0" autoLine="0" linkedCell="R6" listFillRange="D96:D99" r:id="rId168">
            <anchor moveWithCells="1">
              <from>
                <xdr:col>16</xdr:col>
                <xdr:colOff>19050</xdr:colOff>
                <xdr:row>5</xdr:row>
                <xdr:rowOff>161925</xdr:rowOff>
              </from>
              <to>
                <xdr:col>16</xdr:col>
                <xdr:colOff>3714750</xdr:colOff>
                <xdr:row>5</xdr:row>
                <xdr:rowOff>657225</xdr:rowOff>
              </to>
            </anchor>
          </controlPr>
        </control>
      </mc:Choice>
      <mc:Fallback>
        <control shapeId="2146" r:id="rId167" name="ComboBox90"/>
      </mc:Fallback>
    </mc:AlternateContent>
    <mc:AlternateContent xmlns:mc="http://schemas.openxmlformats.org/markup-compatibility/2006">
      <mc:Choice Requires="x14">
        <control shapeId="2145" r:id="rId169" name="ComboBox89">
          <controlPr defaultSize="0" autoLine="0" linkedCell="R5" listFillRange="D96:D99" r:id="rId156">
            <anchor moveWithCells="1">
              <from>
                <xdr:col>16</xdr:col>
                <xdr:colOff>0</xdr:colOff>
                <xdr:row>4</xdr:row>
                <xdr:rowOff>161925</xdr:rowOff>
              </from>
              <to>
                <xdr:col>16</xdr:col>
                <xdr:colOff>3695700</xdr:colOff>
                <xdr:row>4</xdr:row>
                <xdr:rowOff>657225</xdr:rowOff>
              </to>
            </anchor>
          </controlPr>
        </control>
      </mc:Choice>
      <mc:Fallback>
        <control shapeId="2145" r:id="rId169" name="ComboBox89"/>
      </mc:Fallback>
    </mc:AlternateContent>
    <mc:AlternateContent xmlns:mc="http://schemas.openxmlformats.org/markup-compatibility/2006">
      <mc:Choice Requires="x14">
        <control shapeId="2144" r:id="rId170" name="ComboBox88">
          <controlPr defaultSize="0" autoLine="0" linkedCell="R4" listFillRange="D96:D99" r:id="rId171">
            <anchor moveWithCells="1">
              <from>
                <xdr:col>16</xdr:col>
                <xdr:colOff>19050</xdr:colOff>
                <xdr:row>3</xdr:row>
                <xdr:rowOff>114300</xdr:rowOff>
              </from>
              <to>
                <xdr:col>16</xdr:col>
                <xdr:colOff>3714750</xdr:colOff>
                <xdr:row>3</xdr:row>
                <xdr:rowOff>609600</xdr:rowOff>
              </to>
            </anchor>
          </controlPr>
        </control>
      </mc:Choice>
      <mc:Fallback>
        <control shapeId="2144" r:id="rId170" name="ComboBox88"/>
      </mc:Fallback>
    </mc:AlternateContent>
    <mc:AlternateContent xmlns:mc="http://schemas.openxmlformats.org/markup-compatibility/2006">
      <mc:Choice Requires="x14">
        <control shapeId="2143" r:id="rId172" name="ComboBox87">
          <controlPr defaultSize="0" autoLine="0" linkedCell="R3" listFillRange="D96:D99" r:id="rId173">
            <anchor moveWithCells="1">
              <from>
                <xdr:col>16</xdr:col>
                <xdr:colOff>38100</xdr:colOff>
                <xdr:row>2</xdr:row>
                <xdr:rowOff>1885950</xdr:rowOff>
              </from>
              <to>
                <xdr:col>16</xdr:col>
                <xdr:colOff>3714750</xdr:colOff>
                <xdr:row>2</xdr:row>
                <xdr:rowOff>3600450</xdr:rowOff>
              </to>
            </anchor>
          </controlPr>
        </control>
      </mc:Choice>
      <mc:Fallback>
        <control shapeId="2143" r:id="rId172" name="ComboBox87"/>
      </mc:Fallback>
    </mc:AlternateContent>
    <mc:AlternateContent xmlns:mc="http://schemas.openxmlformats.org/markup-compatibility/2006">
      <mc:Choice Requires="x14">
        <control shapeId="2052" r:id="rId174" name="ComboBox1">
          <controlPr defaultSize="0" autoLine="0" autoPict="0" linkedCell="K3" listFillRange="D91:D93" r:id="rId175">
            <anchor moveWithCells="1">
              <from>
                <xdr:col>9</xdr:col>
                <xdr:colOff>76200</xdr:colOff>
                <xdr:row>2</xdr:row>
                <xdr:rowOff>1676400</xdr:rowOff>
              </from>
              <to>
                <xdr:col>9</xdr:col>
                <xdr:colOff>3152775</xdr:colOff>
                <xdr:row>2</xdr:row>
                <xdr:rowOff>3390900</xdr:rowOff>
              </to>
            </anchor>
          </controlPr>
        </control>
      </mc:Choice>
      <mc:Fallback>
        <control shapeId="2052" r:id="rId174" name="ComboBox1"/>
      </mc:Fallback>
    </mc:AlternateContent>
    <mc:AlternateContent xmlns:mc="http://schemas.openxmlformats.org/markup-compatibility/2006">
      <mc:Choice Requires="x14">
        <control shapeId="2054" r:id="rId176" name="ComboBox2">
          <controlPr defaultSize="0" autoLine="0" autoPict="0" linkedCell="K4" listFillRange="D91:D93" r:id="rId177">
            <anchor moveWithCells="1">
              <from>
                <xdr:col>9</xdr:col>
                <xdr:colOff>57150</xdr:colOff>
                <xdr:row>3</xdr:row>
                <xdr:rowOff>57150</xdr:rowOff>
              </from>
              <to>
                <xdr:col>9</xdr:col>
                <xdr:colOff>3152775</xdr:colOff>
                <xdr:row>3</xdr:row>
                <xdr:rowOff>638175</xdr:rowOff>
              </to>
            </anchor>
          </controlPr>
        </control>
      </mc:Choice>
      <mc:Fallback>
        <control shapeId="2054" r:id="rId176" name="ComboBox2"/>
      </mc:Fallback>
    </mc:AlternateContent>
    <mc:AlternateContent xmlns:mc="http://schemas.openxmlformats.org/markup-compatibility/2006">
      <mc:Choice Requires="x14">
        <control shapeId="2057" r:id="rId178" name="ComboBox3">
          <controlPr defaultSize="0" autoLine="0" autoPict="0" linkedCell="K5" listFillRange="D91:D93" r:id="rId179">
            <anchor moveWithCells="1">
              <from>
                <xdr:col>9</xdr:col>
                <xdr:colOff>38100</xdr:colOff>
                <xdr:row>4</xdr:row>
                <xdr:rowOff>228600</xdr:rowOff>
              </from>
              <to>
                <xdr:col>9</xdr:col>
                <xdr:colOff>3152775</xdr:colOff>
                <xdr:row>4</xdr:row>
                <xdr:rowOff>809625</xdr:rowOff>
              </to>
            </anchor>
          </controlPr>
        </control>
      </mc:Choice>
      <mc:Fallback>
        <control shapeId="2057" r:id="rId178" name="ComboBox3"/>
      </mc:Fallback>
    </mc:AlternateContent>
    <mc:AlternateContent xmlns:mc="http://schemas.openxmlformats.org/markup-compatibility/2006">
      <mc:Choice Requires="x14">
        <control shapeId="2058" r:id="rId180" name="ComboBox4">
          <controlPr defaultSize="0" autoLine="0" linkedCell="K6" listFillRange="D91:D93" r:id="rId181">
            <anchor moveWithCells="1">
              <from>
                <xdr:col>9</xdr:col>
                <xdr:colOff>19050</xdr:colOff>
                <xdr:row>5</xdr:row>
                <xdr:rowOff>228600</xdr:rowOff>
              </from>
              <to>
                <xdr:col>9</xdr:col>
                <xdr:colOff>3152775</xdr:colOff>
                <xdr:row>5</xdr:row>
                <xdr:rowOff>809625</xdr:rowOff>
              </to>
            </anchor>
          </controlPr>
        </control>
      </mc:Choice>
      <mc:Fallback>
        <control shapeId="2058" r:id="rId180" name="ComboBox4"/>
      </mc:Fallback>
    </mc:AlternateContent>
    <mc:AlternateContent xmlns:mc="http://schemas.openxmlformats.org/markup-compatibility/2006">
      <mc:Choice Requires="x14">
        <control shapeId="2059" r:id="rId182" name="ComboBox5">
          <controlPr defaultSize="0" autoLine="0" linkedCell="K7" listFillRange="D91:D93" r:id="rId183">
            <anchor moveWithCells="1">
              <from>
                <xdr:col>8</xdr:col>
                <xdr:colOff>3781425</xdr:colOff>
                <xdr:row>6</xdr:row>
                <xdr:rowOff>514350</xdr:rowOff>
              </from>
              <to>
                <xdr:col>9</xdr:col>
                <xdr:colOff>3124200</xdr:colOff>
                <xdr:row>6</xdr:row>
                <xdr:rowOff>1095375</xdr:rowOff>
              </to>
            </anchor>
          </controlPr>
        </control>
      </mc:Choice>
      <mc:Fallback>
        <control shapeId="2059" r:id="rId182" name="ComboBox5"/>
      </mc:Fallback>
    </mc:AlternateContent>
    <mc:AlternateContent xmlns:mc="http://schemas.openxmlformats.org/markup-compatibility/2006">
      <mc:Choice Requires="x14">
        <control shapeId="2060" r:id="rId184" name="ComboBox6">
          <controlPr defaultSize="0" autoLine="0" autoPict="0" linkedCell="K8" listFillRange="D91:D93" r:id="rId181">
            <anchor moveWithCells="1">
              <from>
                <xdr:col>8</xdr:col>
                <xdr:colOff>3733800</xdr:colOff>
                <xdr:row>7</xdr:row>
                <xdr:rowOff>247650</xdr:rowOff>
              </from>
              <to>
                <xdr:col>9</xdr:col>
                <xdr:colOff>3076575</xdr:colOff>
                <xdr:row>7</xdr:row>
                <xdr:rowOff>838200</xdr:rowOff>
              </to>
            </anchor>
          </controlPr>
        </control>
      </mc:Choice>
      <mc:Fallback>
        <control shapeId="2060" r:id="rId184" name="ComboBox6"/>
      </mc:Fallback>
    </mc:AlternateContent>
    <mc:AlternateContent xmlns:mc="http://schemas.openxmlformats.org/markup-compatibility/2006">
      <mc:Choice Requires="x14">
        <control shapeId="2061" r:id="rId185" name="ComboBox7">
          <controlPr defaultSize="0" autoLine="0" linkedCell="K9" listFillRange="D91:D93" r:id="rId186">
            <anchor moveWithCells="1">
              <from>
                <xdr:col>8</xdr:col>
                <xdr:colOff>3771900</xdr:colOff>
                <xdr:row>8</xdr:row>
                <xdr:rowOff>57150</xdr:rowOff>
              </from>
              <to>
                <xdr:col>9</xdr:col>
                <xdr:colOff>3095625</xdr:colOff>
                <xdr:row>8</xdr:row>
                <xdr:rowOff>638175</xdr:rowOff>
              </to>
            </anchor>
          </controlPr>
        </control>
      </mc:Choice>
      <mc:Fallback>
        <control shapeId="2061" r:id="rId185" name="ComboBox7"/>
      </mc:Fallback>
    </mc:AlternateContent>
    <mc:AlternateContent xmlns:mc="http://schemas.openxmlformats.org/markup-compatibility/2006">
      <mc:Choice Requires="x14">
        <control shapeId="2062" r:id="rId187" name="ComboBox8">
          <controlPr defaultSize="0" autoLine="0" linkedCell="K10" listFillRange="D91:D93" r:id="rId181">
            <anchor moveWithCells="1">
              <from>
                <xdr:col>8</xdr:col>
                <xdr:colOff>3752850</xdr:colOff>
                <xdr:row>9</xdr:row>
                <xdr:rowOff>57150</xdr:rowOff>
              </from>
              <to>
                <xdr:col>9</xdr:col>
                <xdr:colOff>3086100</xdr:colOff>
                <xdr:row>9</xdr:row>
                <xdr:rowOff>638175</xdr:rowOff>
              </to>
            </anchor>
          </controlPr>
        </control>
      </mc:Choice>
      <mc:Fallback>
        <control shapeId="2062" r:id="rId187" name="ComboBox8"/>
      </mc:Fallback>
    </mc:AlternateContent>
    <mc:AlternateContent xmlns:mc="http://schemas.openxmlformats.org/markup-compatibility/2006">
      <mc:Choice Requires="x14">
        <control shapeId="2063" r:id="rId188" name="ComboBox9">
          <controlPr defaultSize="0" autoLine="0" linkedCell="K11" listFillRange="D91:D93" r:id="rId186">
            <anchor moveWithCells="1">
              <from>
                <xdr:col>8</xdr:col>
                <xdr:colOff>3771900</xdr:colOff>
                <xdr:row>10</xdr:row>
                <xdr:rowOff>57150</xdr:rowOff>
              </from>
              <to>
                <xdr:col>9</xdr:col>
                <xdr:colOff>3095625</xdr:colOff>
                <xdr:row>10</xdr:row>
                <xdr:rowOff>638175</xdr:rowOff>
              </to>
            </anchor>
          </controlPr>
        </control>
      </mc:Choice>
      <mc:Fallback>
        <control shapeId="2063" r:id="rId188" name="ComboBox9"/>
      </mc:Fallback>
    </mc:AlternateContent>
    <mc:AlternateContent xmlns:mc="http://schemas.openxmlformats.org/markup-compatibility/2006">
      <mc:Choice Requires="x14">
        <control shapeId="2064" r:id="rId189" name="ComboBox10">
          <controlPr defaultSize="0" autoLine="0" linkedCell="K12" listFillRange="D91:D93" r:id="rId179">
            <anchor moveWithCells="1">
              <from>
                <xdr:col>8</xdr:col>
                <xdr:colOff>3790950</xdr:colOff>
                <xdr:row>11</xdr:row>
                <xdr:rowOff>57150</xdr:rowOff>
              </from>
              <to>
                <xdr:col>9</xdr:col>
                <xdr:colOff>3105150</xdr:colOff>
                <xdr:row>11</xdr:row>
                <xdr:rowOff>638175</xdr:rowOff>
              </to>
            </anchor>
          </controlPr>
        </control>
      </mc:Choice>
      <mc:Fallback>
        <control shapeId="2064" r:id="rId189" name="ComboBox10"/>
      </mc:Fallback>
    </mc:AlternateContent>
    <mc:AlternateContent xmlns:mc="http://schemas.openxmlformats.org/markup-compatibility/2006">
      <mc:Choice Requires="x14">
        <control shapeId="2065" r:id="rId190" name="ComboBox11">
          <controlPr defaultSize="0" autoLine="0" linkedCell="K13" listFillRange="D91:D93" r:id="rId186">
            <anchor moveWithCells="1">
              <from>
                <xdr:col>8</xdr:col>
                <xdr:colOff>3771900</xdr:colOff>
                <xdr:row>12</xdr:row>
                <xdr:rowOff>85725</xdr:rowOff>
              </from>
              <to>
                <xdr:col>9</xdr:col>
                <xdr:colOff>3095625</xdr:colOff>
                <xdr:row>12</xdr:row>
                <xdr:rowOff>666750</xdr:rowOff>
              </to>
            </anchor>
          </controlPr>
        </control>
      </mc:Choice>
      <mc:Fallback>
        <control shapeId="2065" r:id="rId190" name="ComboBox11"/>
      </mc:Fallback>
    </mc:AlternateContent>
    <mc:AlternateContent xmlns:mc="http://schemas.openxmlformats.org/markup-compatibility/2006">
      <mc:Choice Requires="x14">
        <control shapeId="2066" r:id="rId191" name="ComboBox12">
          <controlPr defaultSize="0" autoLine="0" autoPict="0" linkedCell="K14" listFillRange="D91:D93" r:id="rId192">
            <anchor moveWithCells="1">
              <from>
                <xdr:col>8</xdr:col>
                <xdr:colOff>3762375</xdr:colOff>
                <xdr:row>13</xdr:row>
                <xdr:rowOff>514350</xdr:rowOff>
              </from>
              <to>
                <xdr:col>9</xdr:col>
                <xdr:colOff>3067050</xdr:colOff>
                <xdr:row>13</xdr:row>
                <xdr:rowOff>1095375</xdr:rowOff>
              </to>
            </anchor>
          </controlPr>
        </control>
      </mc:Choice>
      <mc:Fallback>
        <control shapeId="2066" r:id="rId191" name="ComboBox12"/>
      </mc:Fallback>
    </mc:AlternateContent>
    <mc:AlternateContent xmlns:mc="http://schemas.openxmlformats.org/markup-compatibility/2006">
      <mc:Choice Requires="x14">
        <control shapeId="2067" r:id="rId193" name="ComboBox13">
          <controlPr defaultSize="0" autoLine="0" linkedCell="K15" listFillRange="D91:D93" r:id="rId194">
            <anchor moveWithCells="1">
              <from>
                <xdr:col>8</xdr:col>
                <xdr:colOff>3771900</xdr:colOff>
                <xdr:row>14</xdr:row>
                <xdr:rowOff>66675</xdr:rowOff>
              </from>
              <to>
                <xdr:col>9</xdr:col>
                <xdr:colOff>3086100</xdr:colOff>
                <xdr:row>15</xdr:row>
                <xdr:rowOff>0</xdr:rowOff>
              </to>
            </anchor>
          </controlPr>
        </control>
      </mc:Choice>
      <mc:Fallback>
        <control shapeId="2067" r:id="rId193" name="ComboBox13"/>
      </mc:Fallback>
    </mc:AlternateContent>
    <mc:AlternateContent xmlns:mc="http://schemas.openxmlformats.org/markup-compatibility/2006">
      <mc:Choice Requires="x14">
        <control shapeId="2068" r:id="rId195" name="ComboBox14">
          <controlPr defaultSize="0" autoLine="0" linkedCell="K16" listFillRange="D91:D93" r:id="rId196">
            <anchor moveWithCells="1">
              <from>
                <xdr:col>8</xdr:col>
                <xdr:colOff>3752850</xdr:colOff>
                <xdr:row>15</xdr:row>
                <xdr:rowOff>66675</xdr:rowOff>
              </from>
              <to>
                <xdr:col>9</xdr:col>
                <xdr:colOff>3076575</xdr:colOff>
                <xdr:row>15</xdr:row>
                <xdr:rowOff>647700</xdr:rowOff>
              </to>
            </anchor>
          </controlPr>
        </control>
      </mc:Choice>
      <mc:Fallback>
        <control shapeId="2068" r:id="rId195" name="ComboBox14"/>
      </mc:Fallback>
    </mc:AlternateContent>
    <mc:AlternateContent xmlns:mc="http://schemas.openxmlformats.org/markup-compatibility/2006">
      <mc:Choice Requires="x14">
        <control shapeId="2069" r:id="rId197" name="ComboBox15">
          <controlPr defaultSize="0" autoLine="0" linkedCell="K17" listFillRange="D91:D93" r:id="rId198">
            <anchor moveWithCells="1">
              <from>
                <xdr:col>8</xdr:col>
                <xdr:colOff>3752850</xdr:colOff>
                <xdr:row>16</xdr:row>
                <xdr:rowOff>114300</xdr:rowOff>
              </from>
              <to>
                <xdr:col>9</xdr:col>
                <xdr:colOff>3067050</xdr:colOff>
                <xdr:row>17</xdr:row>
                <xdr:rowOff>19050</xdr:rowOff>
              </to>
            </anchor>
          </controlPr>
        </control>
      </mc:Choice>
      <mc:Fallback>
        <control shapeId="2069" r:id="rId197" name="ComboBox15"/>
      </mc:Fallback>
    </mc:AlternateContent>
    <mc:AlternateContent xmlns:mc="http://schemas.openxmlformats.org/markup-compatibility/2006">
      <mc:Choice Requires="x14">
        <control shapeId="2070" r:id="rId199" name="ComboBox16">
          <controlPr defaultSize="0" autoLine="0" linkedCell="K18" listFillRange="D91:D93" r:id="rId200">
            <anchor moveWithCells="1">
              <from>
                <xdr:col>9</xdr:col>
                <xdr:colOff>238125</xdr:colOff>
                <xdr:row>17</xdr:row>
                <xdr:rowOff>276225</xdr:rowOff>
              </from>
              <to>
                <xdr:col>9</xdr:col>
                <xdr:colOff>3048000</xdr:colOff>
                <xdr:row>17</xdr:row>
                <xdr:rowOff>809625</xdr:rowOff>
              </to>
            </anchor>
          </controlPr>
        </control>
      </mc:Choice>
      <mc:Fallback>
        <control shapeId="2070" r:id="rId199" name="ComboBox16"/>
      </mc:Fallback>
    </mc:AlternateContent>
    <mc:AlternateContent xmlns:mc="http://schemas.openxmlformats.org/markup-compatibility/2006">
      <mc:Choice Requires="x14">
        <control shapeId="2071" r:id="rId201" name="ComboBox17">
          <controlPr defaultSize="0" autoLine="0" linkedCell="K19" listFillRange="D91:D93" r:id="rId202">
            <anchor moveWithCells="1">
              <from>
                <xdr:col>9</xdr:col>
                <xdr:colOff>219075</xdr:colOff>
                <xdr:row>18</xdr:row>
                <xdr:rowOff>276225</xdr:rowOff>
              </from>
              <to>
                <xdr:col>9</xdr:col>
                <xdr:colOff>3048000</xdr:colOff>
                <xdr:row>18</xdr:row>
                <xdr:rowOff>809625</xdr:rowOff>
              </to>
            </anchor>
          </controlPr>
        </control>
      </mc:Choice>
      <mc:Fallback>
        <control shapeId="2071" r:id="rId201" name="ComboBox17"/>
      </mc:Fallback>
    </mc:AlternateContent>
    <mc:AlternateContent xmlns:mc="http://schemas.openxmlformats.org/markup-compatibility/2006">
      <mc:Choice Requires="x14">
        <control shapeId="2072" r:id="rId203" name="ComboBox18">
          <controlPr defaultSize="0" autoLine="0" linkedCell="K20" listFillRange="D91:D93" r:id="rId204">
            <anchor moveWithCells="1">
              <from>
                <xdr:col>9</xdr:col>
                <xdr:colOff>219075</xdr:colOff>
                <xdr:row>19</xdr:row>
                <xdr:rowOff>85725</xdr:rowOff>
              </from>
              <to>
                <xdr:col>9</xdr:col>
                <xdr:colOff>3048000</xdr:colOff>
                <xdr:row>19</xdr:row>
                <xdr:rowOff>619125</xdr:rowOff>
              </to>
            </anchor>
          </controlPr>
        </control>
      </mc:Choice>
      <mc:Fallback>
        <control shapeId="2072" r:id="rId203" name="ComboBox18"/>
      </mc:Fallback>
    </mc:AlternateContent>
    <mc:AlternateContent xmlns:mc="http://schemas.openxmlformats.org/markup-compatibility/2006">
      <mc:Choice Requires="x14">
        <control shapeId="2073" r:id="rId205" name="ComboBox19">
          <controlPr defaultSize="0" autoLine="0" linkedCell="K21" listFillRange="D91:D93" r:id="rId204">
            <anchor moveWithCells="1">
              <from>
                <xdr:col>9</xdr:col>
                <xdr:colOff>219075</xdr:colOff>
                <xdr:row>20</xdr:row>
                <xdr:rowOff>561975</xdr:rowOff>
              </from>
              <to>
                <xdr:col>9</xdr:col>
                <xdr:colOff>3048000</xdr:colOff>
                <xdr:row>20</xdr:row>
                <xdr:rowOff>1095375</xdr:rowOff>
              </to>
            </anchor>
          </controlPr>
        </control>
      </mc:Choice>
      <mc:Fallback>
        <control shapeId="2073" r:id="rId205" name="ComboBox19"/>
      </mc:Fallback>
    </mc:AlternateContent>
    <mc:AlternateContent xmlns:mc="http://schemas.openxmlformats.org/markup-compatibility/2006">
      <mc:Choice Requires="x14">
        <control shapeId="2074" r:id="rId206" name="ComboBox20">
          <controlPr defaultSize="0" autoLine="0" linkedCell="K22" listFillRange="D91:D93" r:id="rId204">
            <anchor moveWithCells="1">
              <from>
                <xdr:col>9</xdr:col>
                <xdr:colOff>219075</xdr:colOff>
                <xdr:row>21</xdr:row>
                <xdr:rowOff>276225</xdr:rowOff>
              </from>
              <to>
                <xdr:col>9</xdr:col>
                <xdr:colOff>3048000</xdr:colOff>
                <xdr:row>21</xdr:row>
                <xdr:rowOff>809625</xdr:rowOff>
              </to>
            </anchor>
          </controlPr>
        </control>
      </mc:Choice>
      <mc:Fallback>
        <control shapeId="2074" r:id="rId206" name="ComboBox20"/>
      </mc:Fallback>
    </mc:AlternateContent>
    <mc:AlternateContent xmlns:mc="http://schemas.openxmlformats.org/markup-compatibility/2006">
      <mc:Choice Requires="x14">
        <control shapeId="2075" r:id="rId207" name="ComboBox21">
          <controlPr defaultSize="0" autoLine="0" linkedCell="K23" listFillRange="D91:D93" r:id="rId204">
            <anchor moveWithCells="1">
              <from>
                <xdr:col>9</xdr:col>
                <xdr:colOff>228600</xdr:colOff>
                <xdr:row>22</xdr:row>
                <xdr:rowOff>1200150</xdr:rowOff>
              </from>
              <to>
                <xdr:col>9</xdr:col>
                <xdr:colOff>3057525</xdr:colOff>
                <xdr:row>22</xdr:row>
                <xdr:rowOff>1733550</xdr:rowOff>
              </to>
            </anchor>
          </controlPr>
        </control>
      </mc:Choice>
      <mc:Fallback>
        <control shapeId="2075" r:id="rId207" name="ComboBox21"/>
      </mc:Fallback>
    </mc:AlternateContent>
    <mc:AlternateContent xmlns:mc="http://schemas.openxmlformats.org/markup-compatibility/2006">
      <mc:Choice Requires="x14">
        <control shapeId="2076" r:id="rId208" name="ComboBox22">
          <controlPr defaultSize="0" autoLine="0" linkedCell="K24" listFillRange="D91:D93" r:id="rId209">
            <anchor moveWithCells="1">
              <from>
                <xdr:col>9</xdr:col>
                <xdr:colOff>238125</xdr:colOff>
                <xdr:row>23</xdr:row>
                <xdr:rowOff>542925</xdr:rowOff>
              </from>
              <to>
                <xdr:col>9</xdr:col>
                <xdr:colOff>3067050</xdr:colOff>
                <xdr:row>23</xdr:row>
                <xdr:rowOff>1085850</xdr:rowOff>
              </to>
            </anchor>
          </controlPr>
        </control>
      </mc:Choice>
      <mc:Fallback>
        <control shapeId="2076" r:id="rId208" name="ComboBox22"/>
      </mc:Fallback>
    </mc:AlternateContent>
    <mc:AlternateContent xmlns:mc="http://schemas.openxmlformats.org/markup-compatibility/2006">
      <mc:Choice Requires="x14">
        <control shapeId="2077" r:id="rId210" name="ComboBox23">
          <controlPr defaultSize="0" autoLine="0" linkedCell="K25" listFillRange="D91:D93" r:id="rId209">
            <anchor moveWithCells="1">
              <from>
                <xdr:col>9</xdr:col>
                <xdr:colOff>238125</xdr:colOff>
                <xdr:row>24</xdr:row>
                <xdr:rowOff>295275</xdr:rowOff>
              </from>
              <to>
                <xdr:col>9</xdr:col>
                <xdr:colOff>3067050</xdr:colOff>
                <xdr:row>24</xdr:row>
                <xdr:rowOff>838200</xdr:rowOff>
              </to>
            </anchor>
          </controlPr>
        </control>
      </mc:Choice>
      <mc:Fallback>
        <control shapeId="2077" r:id="rId210" name="ComboBox23"/>
      </mc:Fallback>
    </mc:AlternateContent>
    <mc:AlternateContent xmlns:mc="http://schemas.openxmlformats.org/markup-compatibility/2006">
      <mc:Choice Requires="x14">
        <control shapeId="2078" r:id="rId211" name="ComboBox24">
          <controlPr defaultSize="0" autoLine="0" linkedCell="K26" listFillRange="D91:D93" r:id="rId209">
            <anchor moveWithCells="1">
              <from>
                <xdr:col>9</xdr:col>
                <xdr:colOff>238125</xdr:colOff>
                <xdr:row>25</xdr:row>
                <xdr:rowOff>142875</xdr:rowOff>
              </from>
              <to>
                <xdr:col>9</xdr:col>
                <xdr:colOff>3067050</xdr:colOff>
                <xdr:row>25</xdr:row>
                <xdr:rowOff>685800</xdr:rowOff>
              </to>
            </anchor>
          </controlPr>
        </control>
      </mc:Choice>
      <mc:Fallback>
        <control shapeId="2078" r:id="rId211" name="ComboBox24"/>
      </mc:Fallback>
    </mc:AlternateContent>
    <mc:AlternateContent xmlns:mc="http://schemas.openxmlformats.org/markup-compatibility/2006">
      <mc:Choice Requires="x14">
        <control shapeId="2079" r:id="rId212" name="ComboBox25">
          <controlPr defaultSize="0" autoLine="0" linkedCell="K27" listFillRange="D91:D93" r:id="rId209">
            <anchor moveWithCells="1">
              <from>
                <xdr:col>9</xdr:col>
                <xdr:colOff>228600</xdr:colOff>
                <xdr:row>26</xdr:row>
                <xdr:rowOff>390525</xdr:rowOff>
              </from>
              <to>
                <xdr:col>9</xdr:col>
                <xdr:colOff>3057525</xdr:colOff>
                <xdr:row>26</xdr:row>
                <xdr:rowOff>933450</xdr:rowOff>
              </to>
            </anchor>
          </controlPr>
        </control>
      </mc:Choice>
      <mc:Fallback>
        <control shapeId="2079" r:id="rId212" name="ComboBox25"/>
      </mc:Fallback>
    </mc:AlternateContent>
    <mc:AlternateContent xmlns:mc="http://schemas.openxmlformats.org/markup-compatibility/2006">
      <mc:Choice Requires="x14">
        <control shapeId="2080" r:id="rId213" name="ComboBox26">
          <controlPr defaultSize="0" autoLine="0" linkedCell="K28" listFillRange="D91:D93" r:id="rId209">
            <anchor moveWithCells="1">
              <from>
                <xdr:col>9</xdr:col>
                <xdr:colOff>171450</xdr:colOff>
                <xdr:row>27</xdr:row>
                <xdr:rowOff>266700</xdr:rowOff>
              </from>
              <to>
                <xdr:col>9</xdr:col>
                <xdr:colOff>3000375</xdr:colOff>
                <xdr:row>27</xdr:row>
                <xdr:rowOff>809625</xdr:rowOff>
              </to>
            </anchor>
          </controlPr>
        </control>
      </mc:Choice>
      <mc:Fallback>
        <control shapeId="2080" r:id="rId213" name="ComboBox26"/>
      </mc:Fallback>
    </mc:AlternateContent>
    <mc:AlternateContent xmlns:mc="http://schemas.openxmlformats.org/markup-compatibility/2006">
      <mc:Choice Requires="x14">
        <control shapeId="2081" r:id="rId214" name="ComboBox27">
          <controlPr defaultSize="0" autoLine="0" linkedCell="K29" listFillRange="D91:D93" r:id="rId209">
            <anchor moveWithCells="1">
              <from>
                <xdr:col>9</xdr:col>
                <xdr:colOff>171450</xdr:colOff>
                <xdr:row>28</xdr:row>
                <xdr:rowOff>38100</xdr:rowOff>
              </from>
              <to>
                <xdr:col>9</xdr:col>
                <xdr:colOff>3000375</xdr:colOff>
                <xdr:row>28</xdr:row>
                <xdr:rowOff>581025</xdr:rowOff>
              </to>
            </anchor>
          </controlPr>
        </control>
      </mc:Choice>
      <mc:Fallback>
        <control shapeId="2081" r:id="rId214" name="ComboBox27"/>
      </mc:Fallback>
    </mc:AlternateContent>
    <mc:AlternateContent xmlns:mc="http://schemas.openxmlformats.org/markup-compatibility/2006">
      <mc:Choice Requires="x14">
        <control shapeId="2082" r:id="rId215" name="ComboBox28">
          <controlPr defaultSize="0" autoLine="0" linkedCell="K30" listFillRange="D91:D93" r:id="rId216">
            <anchor moveWithCells="1">
              <from>
                <xdr:col>9</xdr:col>
                <xdr:colOff>180975</xdr:colOff>
                <xdr:row>29</xdr:row>
                <xdr:rowOff>76200</xdr:rowOff>
              </from>
              <to>
                <xdr:col>9</xdr:col>
                <xdr:colOff>3019425</xdr:colOff>
                <xdr:row>29</xdr:row>
                <xdr:rowOff>619125</xdr:rowOff>
              </to>
            </anchor>
          </controlPr>
        </control>
      </mc:Choice>
      <mc:Fallback>
        <control shapeId="2082" r:id="rId215" name="ComboBox28"/>
      </mc:Fallback>
    </mc:AlternateContent>
    <mc:AlternateContent xmlns:mc="http://schemas.openxmlformats.org/markup-compatibility/2006">
      <mc:Choice Requires="x14">
        <control shapeId="2083" r:id="rId217" name="ComboBox29">
          <controlPr defaultSize="0" autoLine="0" linkedCell="K31" listFillRange="D91:D93" r:id="rId218">
            <anchor moveWithCells="1">
              <from>
                <xdr:col>9</xdr:col>
                <xdr:colOff>180975</xdr:colOff>
                <xdr:row>30</xdr:row>
                <xdr:rowOff>76200</xdr:rowOff>
              </from>
              <to>
                <xdr:col>9</xdr:col>
                <xdr:colOff>3019425</xdr:colOff>
                <xdr:row>30</xdr:row>
                <xdr:rowOff>619125</xdr:rowOff>
              </to>
            </anchor>
          </controlPr>
        </control>
      </mc:Choice>
      <mc:Fallback>
        <control shapeId="2083" r:id="rId217" name="ComboBox29"/>
      </mc:Fallback>
    </mc:AlternateContent>
    <mc:AlternateContent xmlns:mc="http://schemas.openxmlformats.org/markup-compatibility/2006">
      <mc:Choice Requires="x14">
        <control shapeId="2084" r:id="rId219" name="ComboBox30">
          <controlPr defaultSize="0" autoLine="0" linkedCell="K32" listFillRange="D91:D93" r:id="rId218">
            <anchor moveWithCells="1">
              <from>
                <xdr:col>9</xdr:col>
                <xdr:colOff>171450</xdr:colOff>
                <xdr:row>31</xdr:row>
                <xdr:rowOff>76200</xdr:rowOff>
              </from>
              <to>
                <xdr:col>9</xdr:col>
                <xdr:colOff>3009900</xdr:colOff>
                <xdr:row>31</xdr:row>
                <xdr:rowOff>619125</xdr:rowOff>
              </to>
            </anchor>
          </controlPr>
        </control>
      </mc:Choice>
      <mc:Fallback>
        <control shapeId="2084" r:id="rId219" name="ComboBox30"/>
      </mc:Fallback>
    </mc:AlternateContent>
    <mc:AlternateContent xmlns:mc="http://schemas.openxmlformats.org/markup-compatibility/2006">
      <mc:Choice Requires="x14">
        <control shapeId="2085" r:id="rId220" name="ComboBox31">
          <controlPr defaultSize="0" autoLine="0" linkedCell="K33" listFillRange="D91:D93" r:id="rId218">
            <anchor moveWithCells="1">
              <from>
                <xdr:col>9</xdr:col>
                <xdr:colOff>171450</xdr:colOff>
                <xdr:row>32</xdr:row>
                <xdr:rowOff>76200</xdr:rowOff>
              </from>
              <to>
                <xdr:col>9</xdr:col>
                <xdr:colOff>3009900</xdr:colOff>
                <xdr:row>32</xdr:row>
                <xdr:rowOff>619125</xdr:rowOff>
              </to>
            </anchor>
          </controlPr>
        </control>
      </mc:Choice>
      <mc:Fallback>
        <control shapeId="2085" r:id="rId220" name="ComboBox31"/>
      </mc:Fallback>
    </mc:AlternateContent>
    <mc:AlternateContent xmlns:mc="http://schemas.openxmlformats.org/markup-compatibility/2006">
      <mc:Choice Requires="x14">
        <control shapeId="2086" r:id="rId221" name="ComboBox32">
          <controlPr defaultSize="0" autoLine="0" linkedCell="K34" listFillRange="D91:D93" r:id="rId218">
            <anchor moveWithCells="1">
              <from>
                <xdr:col>9</xdr:col>
                <xdr:colOff>209550</xdr:colOff>
                <xdr:row>33</xdr:row>
                <xdr:rowOff>200025</xdr:rowOff>
              </from>
              <to>
                <xdr:col>9</xdr:col>
                <xdr:colOff>3048000</xdr:colOff>
                <xdr:row>33</xdr:row>
                <xdr:rowOff>742950</xdr:rowOff>
              </to>
            </anchor>
          </controlPr>
        </control>
      </mc:Choice>
      <mc:Fallback>
        <control shapeId="2086" r:id="rId221" name="ComboBox32"/>
      </mc:Fallback>
    </mc:AlternateContent>
    <mc:AlternateContent xmlns:mc="http://schemas.openxmlformats.org/markup-compatibility/2006">
      <mc:Choice Requires="x14">
        <control shapeId="2087" r:id="rId222" name="ComboBox33">
          <controlPr defaultSize="0" autoLine="0" linkedCell="K35" listFillRange="D91:D93" r:id="rId223">
            <anchor moveWithCells="1">
              <from>
                <xdr:col>9</xdr:col>
                <xdr:colOff>238125</xdr:colOff>
                <xdr:row>34</xdr:row>
                <xdr:rowOff>95250</xdr:rowOff>
              </from>
              <to>
                <xdr:col>9</xdr:col>
                <xdr:colOff>3076575</xdr:colOff>
                <xdr:row>34</xdr:row>
                <xdr:rowOff>638175</xdr:rowOff>
              </to>
            </anchor>
          </controlPr>
        </control>
      </mc:Choice>
      <mc:Fallback>
        <control shapeId="2087" r:id="rId222" name="ComboBox33"/>
      </mc:Fallback>
    </mc:AlternateContent>
    <mc:AlternateContent xmlns:mc="http://schemas.openxmlformats.org/markup-compatibility/2006">
      <mc:Choice Requires="x14">
        <control shapeId="2088" r:id="rId224" name="ComboBox34">
          <controlPr defaultSize="0" autoLine="0" linkedCell="K36" listFillRange="D91:D93" r:id="rId225">
            <anchor moveWithCells="1">
              <from>
                <xdr:col>9</xdr:col>
                <xdr:colOff>247650</xdr:colOff>
                <xdr:row>35</xdr:row>
                <xdr:rowOff>95250</xdr:rowOff>
              </from>
              <to>
                <xdr:col>9</xdr:col>
                <xdr:colOff>3086100</xdr:colOff>
                <xdr:row>35</xdr:row>
                <xdr:rowOff>638175</xdr:rowOff>
              </to>
            </anchor>
          </controlPr>
        </control>
      </mc:Choice>
      <mc:Fallback>
        <control shapeId="2088" r:id="rId224" name="ComboBox34"/>
      </mc:Fallback>
    </mc:AlternateContent>
    <mc:AlternateContent xmlns:mc="http://schemas.openxmlformats.org/markup-compatibility/2006">
      <mc:Choice Requires="x14">
        <control shapeId="2089" r:id="rId226" name="ComboBox35">
          <controlPr defaultSize="0" autoLine="0" linkedCell="K37" listFillRange="D91:D93" r:id="rId227">
            <anchor moveWithCells="1">
              <from>
                <xdr:col>9</xdr:col>
                <xdr:colOff>247650</xdr:colOff>
                <xdr:row>36</xdr:row>
                <xdr:rowOff>85725</xdr:rowOff>
              </from>
              <to>
                <xdr:col>9</xdr:col>
                <xdr:colOff>3086100</xdr:colOff>
                <xdr:row>36</xdr:row>
                <xdr:rowOff>628650</xdr:rowOff>
              </to>
            </anchor>
          </controlPr>
        </control>
      </mc:Choice>
      <mc:Fallback>
        <control shapeId="2089" r:id="rId226" name="ComboBox35"/>
      </mc:Fallback>
    </mc:AlternateContent>
    <mc:AlternateContent xmlns:mc="http://schemas.openxmlformats.org/markup-compatibility/2006">
      <mc:Choice Requires="x14">
        <control shapeId="2090" r:id="rId228" name="ComboBox36">
          <controlPr defaultSize="0" autoLine="0" linkedCell="K38" listFillRange="D91:D93" r:id="rId229">
            <anchor moveWithCells="1">
              <from>
                <xdr:col>9</xdr:col>
                <xdr:colOff>238125</xdr:colOff>
                <xdr:row>37</xdr:row>
                <xdr:rowOff>9525</xdr:rowOff>
              </from>
              <to>
                <xdr:col>9</xdr:col>
                <xdr:colOff>3076575</xdr:colOff>
                <xdr:row>37</xdr:row>
                <xdr:rowOff>552450</xdr:rowOff>
              </to>
            </anchor>
          </controlPr>
        </control>
      </mc:Choice>
      <mc:Fallback>
        <control shapeId="2090" r:id="rId228" name="ComboBox36"/>
      </mc:Fallback>
    </mc:AlternateContent>
    <mc:AlternateContent xmlns:mc="http://schemas.openxmlformats.org/markup-compatibility/2006">
      <mc:Choice Requires="x14">
        <control shapeId="2091" r:id="rId230" name="ComboBox37">
          <controlPr defaultSize="0" autoLine="0" linkedCell="K39" listFillRange="D91:D93" r:id="rId218">
            <anchor moveWithCells="1">
              <from>
                <xdr:col>9</xdr:col>
                <xdr:colOff>238125</xdr:colOff>
                <xdr:row>38</xdr:row>
                <xdr:rowOff>323850</xdr:rowOff>
              </from>
              <to>
                <xdr:col>9</xdr:col>
                <xdr:colOff>3076575</xdr:colOff>
                <xdr:row>38</xdr:row>
                <xdr:rowOff>866775</xdr:rowOff>
              </to>
            </anchor>
          </controlPr>
        </control>
      </mc:Choice>
      <mc:Fallback>
        <control shapeId="2091" r:id="rId230" name="ComboBox37"/>
      </mc:Fallback>
    </mc:AlternateContent>
    <mc:AlternateContent xmlns:mc="http://schemas.openxmlformats.org/markup-compatibility/2006">
      <mc:Choice Requires="x14">
        <control shapeId="2092" r:id="rId231" name="ComboBox38">
          <controlPr defaultSize="0" autoLine="0" linkedCell="K40" listFillRange="D91:D93" r:id="rId232">
            <anchor moveWithCells="1">
              <from>
                <xdr:col>9</xdr:col>
                <xdr:colOff>238125</xdr:colOff>
                <xdr:row>39</xdr:row>
                <xdr:rowOff>161925</xdr:rowOff>
              </from>
              <to>
                <xdr:col>9</xdr:col>
                <xdr:colOff>3086100</xdr:colOff>
                <xdr:row>39</xdr:row>
                <xdr:rowOff>704850</xdr:rowOff>
              </to>
            </anchor>
          </controlPr>
        </control>
      </mc:Choice>
      <mc:Fallback>
        <control shapeId="2092" r:id="rId231" name="ComboBox38"/>
      </mc:Fallback>
    </mc:AlternateContent>
    <mc:AlternateContent xmlns:mc="http://schemas.openxmlformats.org/markup-compatibility/2006">
      <mc:Choice Requires="x14">
        <control shapeId="2093" r:id="rId233" name="ComboBox39">
          <controlPr defaultSize="0" autoLine="0" linkedCell="K41" listFillRange="D91:D93" r:id="rId232">
            <anchor moveWithCells="1">
              <from>
                <xdr:col>9</xdr:col>
                <xdr:colOff>247650</xdr:colOff>
                <xdr:row>40</xdr:row>
                <xdr:rowOff>28575</xdr:rowOff>
              </from>
              <to>
                <xdr:col>9</xdr:col>
                <xdr:colOff>3095625</xdr:colOff>
                <xdr:row>40</xdr:row>
                <xdr:rowOff>571500</xdr:rowOff>
              </to>
            </anchor>
          </controlPr>
        </control>
      </mc:Choice>
      <mc:Fallback>
        <control shapeId="2093" r:id="rId233" name="ComboBox39"/>
      </mc:Fallback>
    </mc:AlternateContent>
    <mc:AlternateContent xmlns:mc="http://schemas.openxmlformats.org/markup-compatibility/2006">
      <mc:Choice Requires="x14">
        <control shapeId="2094" r:id="rId234" name="ComboBox40">
          <controlPr defaultSize="0" autoLine="0" linkedCell="K42" listFillRange="D91:D93" r:id="rId232">
            <anchor moveWithCells="1">
              <from>
                <xdr:col>9</xdr:col>
                <xdr:colOff>257175</xdr:colOff>
                <xdr:row>41</xdr:row>
                <xdr:rowOff>19050</xdr:rowOff>
              </from>
              <to>
                <xdr:col>9</xdr:col>
                <xdr:colOff>3105150</xdr:colOff>
                <xdr:row>41</xdr:row>
                <xdr:rowOff>561975</xdr:rowOff>
              </to>
            </anchor>
          </controlPr>
        </control>
      </mc:Choice>
      <mc:Fallback>
        <control shapeId="2094" r:id="rId234" name="ComboBox40"/>
      </mc:Fallback>
    </mc:AlternateContent>
    <mc:AlternateContent xmlns:mc="http://schemas.openxmlformats.org/markup-compatibility/2006">
      <mc:Choice Requires="x14">
        <control shapeId="2095" r:id="rId235" name="ComboBox41">
          <controlPr defaultSize="0" autoLine="0" linkedCell="K43" listFillRange="D91:D93" r:id="rId236">
            <anchor moveWithCells="1">
              <from>
                <xdr:col>9</xdr:col>
                <xdr:colOff>257175</xdr:colOff>
                <xdr:row>42</xdr:row>
                <xdr:rowOff>76200</xdr:rowOff>
              </from>
              <to>
                <xdr:col>9</xdr:col>
                <xdr:colOff>3105150</xdr:colOff>
                <xdr:row>42</xdr:row>
                <xdr:rowOff>619125</xdr:rowOff>
              </to>
            </anchor>
          </controlPr>
        </control>
      </mc:Choice>
      <mc:Fallback>
        <control shapeId="2095" r:id="rId235" name="ComboBox41"/>
      </mc:Fallback>
    </mc:AlternateContent>
    <mc:AlternateContent xmlns:mc="http://schemas.openxmlformats.org/markup-compatibility/2006">
      <mc:Choice Requires="x14">
        <control shapeId="2096" r:id="rId237" name="ComboBox42">
          <controlPr defaultSize="0" autoLine="0" linkedCell="K44" listFillRange="D91:D93" r:id="rId238">
            <anchor moveWithCells="1">
              <from>
                <xdr:col>9</xdr:col>
                <xdr:colOff>228600</xdr:colOff>
                <xdr:row>43</xdr:row>
                <xdr:rowOff>38100</xdr:rowOff>
              </from>
              <to>
                <xdr:col>9</xdr:col>
                <xdr:colOff>3086100</xdr:colOff>
                <xdr:row>43</xdr:row>
                <xdr:rowOff>581025</xdr:rowOff>
              </to>
            </anchor>
          </controlPr>
        </control>
      </mc:Choice>
      <mc:Fallback>
        <control shapeId="2096" r:id="rId237" name="ComboBox42"/>
      </mc:Fallback>
    </mc:AlternateContent>
    <mc:AlternateContent xmlns:mc="http://schemas.openxmlformats.org/markup-compatibility/2006">
      <mc:Choice Requires="x14">
        <control shapeId="2097" r:id="rId239" name="ComboBox43">
          <controlPr defaultSize="0" autoLine="0" linkedCell="K45" listFillRange="D91:D93" r:id="rId238">
            <anchor moveWithCells="1">
              <from>
                <xdr:col>9</xdr:col>
                <xdr:colOff>228600</xdr:colOff>
                <xdr:row>44</xdr:row>
                <xdr:rowOff>38100</xdr:rowOff>
              </from>
              <to>
                <xdr:col>9</xdr:col>
                <xdr:colOff>3086100</xdr:colOff>
                <xdr:row>44</xdr:row>
                <xdr:rowOff>581025</xdr:rowOff>
              </to>
            </anchor>
          </controlPr>
        </control>
      </mc:Choice>
      <mc:Fallback>
        <control shapeId="2097" r:id="rId239" name="ComboBox43"/>
      </mc:Fallback>
    </mc:AlternateContent>
    <mc:AlternateContent xmlns:mc="http://schemas.openxmlformats.org/markup-compatibility/2006">
      <mc:Choice Requires="x14">
        <control shapeId="2098" r:id="rId240" name="ComboBox44">
          <controlPr defaultSize="0" autoLine="0" linkedCell="K46" listFillRange="D91:D93" r:id="rId238">
            <anchor moveWithCells="1">
              <from>
                <xdr:col>9</xdr:col>
                <xdr:colOff>228600</xdr:colOff>
                <xdr:row>45</xdr:row>
                <xdr:rowOff>104775</xdr:rowOff>
              </from>
              <to>
                <xdr:col>9</xdr:col>
                <xdr:colOff>3086100</xdr:colOff>
                <xdr:row>45</xdr:row>
                <xdr:rowOff>647700</xdr:rowOff>
              </to>
            </anchor>
          </controlPr>
        </control>
      </mc:Choice>
      <mc:Fallback>
        <control shapeId="2098" r:id="rId240" name="ComboBox44"/>
      </mc:Fallback>
    </mc:AlternateContent>
    <mc:AlternateContent xmlns:mc="http://schemas.openxmlformats.org/markup-compatibility/2006">
      <mc:Choice Requires="x14">
        <control shapeId="2099" r:id="rId241" name="ComboBox45">
          <controlPr defaultSize="0" autoLine="0" linkedCell="K47" listFillRange="D91:D93" r:id="rId238">
            <anchor moveWithCells="1">
              <from>
                <xdr:col>9</xdr:col>
                <xdr:colOff>228600</xdr:colOff>
                <xdr:row>46</xdr:row>
                <xdr:rowOff>38100</xdr:rowOff>
              </from>
              <to>
                <xdr:col>9</xdr:col>
                <xdr:colOff>3086100</xdr:colOff>
                <xdr:row>46</xdr:row>
                <xdr:rowOff>581025</xdr:rowOff>
              </to>
            </anchor>
          </controlPr>
        </control>
      </mc:Choice>
      <mc:Fallback>
        <control shapeId="2099" r:id="rId241" name="ComboBox45"/>
      </mc:Fallback>
    </mc:AlternateContent>
    <mc:AlternateContent xmlns:mc="http://schemas.openxmlformats.org/markup-compatibility/2006">
      <mc:Choice Requires="x14">
        <control shapeId="2100" r:id="rId242" name="ComboBox46">
          <controlPr defaultSize="0" autoLine="0" linkedCell="K48" listFillRange="D91:D93" r:id="rId238">
            <anchor moveWithCells="1">
              <from>
                <xdr:col>9</xdr:col>
                <xdr:colOff>219075</xdr:colOff>
                <xdr:row>47</xdr:row>
                <xdr:rowOff>190500</xdr:rowOff>
              </from>
              <to>
                <xdr:col>9</xdr:col>
                <xdr:colOff>3076575</xdr:colOff>
                <xdr:row>47</xdr:row>
                <xdr:rowOff>733425</xdr:rowOff>
              </to>
            </anchor>
          </controlPr>
        </control>
      </mc:Choice>
      <mc:Fallback>
        <control shapeId="2100" r:id="rId242" name="ComboBox46"/>
      </mc:Fallback>
    </mc:AlternateContent>
    <mc:AlternateContent xmlns:mc="http://schemas.openxmlformats.org/markup-compatibility/2006">
      <mc:Choice Requires="x14">
        <control shapeId="2101" r:id="rId243" name="ComboBox47">
          <controlPr defaultSize="0" autoLine="0" linkedCell="K49" listFillRange="D91:D93" r:id="rId244">
            <anchor moveWithCells="1">
              <from>
                <xdr:col>9</xdr:col>
                <xdr:colOff>200025</xdr:colOff>
                <xdr:row>48</xdr:row>
                <xdr:rowOff>352425</xdr:rowOff>
              </from>
              <to>
                <xdr:col>9</xdr:col>
                <xdr:colOff>3067050</xdr:colOff>
                <xdr:row>48</xdr:row>
                <xdr:rowOff>895350</xdr:rowOff>
              </to>
            </anchor>
          </controlPr>
        </control>
      </mc:Choice>
      <mc:Fallback>
        <control shapeId="2101" r:id="rId243" name="ComboBox47"/>
      </mc:Fallback>
    </mc:AlternateContent>
    <mc:AlternateContent xmlns:mc="http://schemas.openxmlformats.org/markup-compatibility/2006">
      <mc:Choice Requires="x14">
        <control shapeId="2102" r:id="rId245" name="ComboBox48">
          <controlPr defaultSize="0" autoLine="0" linkedCell="K50" listFillRange="D91:D93" r:id="rId246">
            <anchor moveWithCells="1">
              <from>
                <xdr:col>9</xdr:col>
                <xdr:colOff>171450</xdr:colOff>
                <xdr:row>49</xdr:row>
                <xdr:rowOff>342900</xdr:rowOff>
              </from>
              <to>
                <xdr:col>9</xdr:col>
                <xdr:colOff>3048000</xdr:colOff>
                <xdr:row>49</xdr:row>
                <xdr:rowOff>885825</xdr:rowOff>
              </to>
            </anchor>
          </controlPr>
        </control>
      </mc:Choice>
      <mc:Fallback>
        <control shapeId="2102" r:id="rId245" name="ComboBox48"/>
      </mc:Fallback>
    </mc:AlternateContent>
    <mc:AlternateContent xmlns:mc="http://schemas.openxmlformats.org/markup-compatibility/2006">
      <mc:Choice Requires="x14">
        <control shapeId="2103" r:id="rId247" name="ComboBox49">
          <controlPr defaultSize="0" autoLine="0" linkedCell="K51" listFillRange="D91:D93" r:id="rId248">
            <anchor moveWithCells="1">
              <from>
                <xdr:col>9</xdr:col>
                <xdr:colOff>171450</xdr:colOff>
                <xdr:row>50</xdr:row>
                <xdr:rowOff>95250</xdr:rowOff>
              </from>
              <to>
                <xdr:col>9</xdr:col>
                <xdr:colOff>3048000</xdr:colOff>
                <xdr:row>50</xdr:row>
                <xdr:rowOff>647700</xdr:rowOff>
              </to>
            </anchor>
          </controlPr>
        </control>
      </mc:Choice>
      <mc:Fallback>
        <control shapeId="2103" r:id="rId247" name="ComboBox49"/>
      </mc:Fallback>
    </mc:AlternateContent>
    <mc:AlternateContent xmlns:mc="http://schemas.openxmlformats.org/markup-compatibility/2006">
      <mc:Choice Requires="x14">
        <control shapeId="2104" r:id="rId249" name="ComboBox50">
          <controlPr defaultSize="0" autoLine="0" linkedCell="K52" listFillRange="D91:D93" r:id="rId246">
            <anchor moveWithCells="1">
              <from>
                <xdr:col>9</xdr:col>
                <xdr:colOff>171450</xdr:colOff>
                <xdr:row>51</xdr:row>
                <xdr:rowOff>342900</xdr:rowOff>
              </from>
              <to>
                <xdr:col>9</xdr:col>
                <xdr:colOff>3048000</xdr:colOff>
                <xdr:row>51</xdr:row>
                <xdr:rowOff>885825</xdr:rowOff>
              </to>
            </anchor>
          </controlPr>
        </control>
      </mc:Choice>
      <mc:Fallback>
        <control shapeId="2104" r:id="rId249" name="ComboBox50"/>
      </mc:Fallback>
    </mc:AlternateContent>
    <mc:AlternateContent xmlns:mc="http://schemas.openxmlformats.org/markup-compatibility/2006">
      <mc:Choice Requires="x14">
        <control shapeId="2105" r:id="rId250" name="ComboBox51">
          <controlPr defaultSize="0" autoLine="0" linkedCell="K53" listFillRange="D91:D93" r:id="rId248">
            <anchor moveWithCells="1">
              <from>
                <xdr:col>9</xdr:col>
                <xdr:colOff>200025</xdr:colOff>
                <xdr:row>52</xdr:row>
                <xdr:rowOff>66675</xdr:rowOff>
              </from>
              <to>
                <xdr:col>9</xdr:col>
                <xdr:colOff>3076575</xdr:colOff>
                <xdr:row>52</xdr:row>
                <xdr:rowOff>619125</xdr:rowOff>
              </to>
            </anchor>
          </controlPr>
        </control>
      </mc:Choice>
      <mc:Fallback>
        <control shapeId="2105" r:id="rId250" name="ComboBox51"/>
      </mc:Fallback>
    </mc:AlternateContent>
    <mc:AlternateContent xmlns:mc="http://schemas.openxmlformats.org/markup-compatibility/2006">
      <mc:Choice Requires="x14">
        <control shapeId="2106" r:id="rId251" name="ComboBox52">
          <controlPr defaultSize="0" autoLine="0" linkedCell="K54" listFillRange="D91:D93" r:id="rId252">
            <anchor moveWithCells="1">
              <from>
                <xdr:col>9</xdr:col>
                <xdr:colOff>171450</xdr:colOff>
                <xdr:row>53</xdr:row>
                <xdr:rowOff>47625</xdr:rowOff>
              </from>
              <to>
                <xdr:col>9</xdr:col>
                <xdr:colOff>3048000</xdr:colOff>
                <xdr:row>53</xdr:row>
                <xdr:rowOff>581025</xdr:rowOff>
              </to>
            </anchor>
          </controlPr>
        </control>
      </mc:Choice>
      <mc:Fallback>
        <control shapeId="2106" r:id="rId251" name="ComboBox52"/>
      </mc:Fallback>
    </mc:AlternateContent>
    <mc:AlternateContent xmlns:mc="http://schemas.openxmlformats.org/markup-compatibility/2006">
      <mc:Choice Requires="x14">
        <control shapeId="2107" r:id="rId253" name="ComboBox53">
          <controlPr defaultSize="0" autoLine="0" linkedCell="K55" listFillRange="D91:D93" r:id="rId254">
            <anchor moveWithCells="1">
              <from>
                <xdr:col>9</xdr:col>
                <xdr:colOff>180975</xdr:colOff>
                <xdr:row>54</xdr:row>
                <xdr:rowOff>114300</xdr:rowOff>
              </from>
              <to>
                <xdr:col>9</xdr:col>
                <xdr:colOff>3057525</xdr:colOff>
                <xdr:row>54</xdr:row>
                <xdr:rowOff>647700</xdr:rowOff>
              </to>
            </anchor>
          </controlPr>
        </control>
      </mc:Choice>
      <mc:Fallback>
        <control shapeId="2107" r:id="rId253" name="ComboBox53"/>
      </mc:Fallback>
    </mc:AlternateContent>
    <mc:AlternateContent xmlns:mc="http://schemas.openxmlformats.org/markup-compatibility/2006">
      <mc:Choice Requires="x14">
        <control shapeId="2108" r:id="rId255" name="ComboBox54">
          <controlPr defaultSize="0" autoLine="0" linkedCell="K56" listFillRange="D91:D93" r:id="rId254">
            <anchor moveWithCells="1">
              <from>
                <xdr:col>9</xdr:col>
                <xdr:colOff>200025</xdr:colOff>
                <xdr:row>55</xdr:row>
                <xdr:rowOff>209550</xdr:rowOff>
              </from>
              <to>
                <xdr:col>9</xdr:col>
                <xdr:colOff>3076575</xdr:colOff>
                <xdr:row>55</xdr:row>
                <xdr:rowOff>742950</xdr:rowOff>
              </to>
            </anchor>
          </controlPr>
        </control>
      </mc:Choice>
      <mc:Fallback>
        <control shapeId="2108" r:id="rId255" name="ComboBox54"/>
      </mc:Fallback>
    </mc:AlternateContent>
    <mc:AlternateContent xmlns:mc="http://schemas.openxmlformats.org/markup-compatibility/2006">
      <mc:Choice Requires="x14">
        <control shapeId="2109" r:id="rId256" name="ComboBox55">
          <controlPr defaultSize="0" autoLine="0" linkedCell="K57" listFillRange="D91:D93" r:id="rId252">
            <anchor moveWithCells="1">
              <from>
                <xdr:col>9</xdr:col>
                <xdr:colOff>171450</xdr:colOff>
                <xdr:row>56</xdr:row>
                <xdr:rowOff>209550</xdr:rowOff>
              </from>
              <to>
                <xdr:col>9</xdr:col>
                <xdr:colOff>3048000</xdr:colOff>
                <xdr:row>56</xdr:row>
                <xdr:rowOff>742950</xdr:rowOff>
              </to>
            </anchor>
          </controlPr>
        </control>
      </mc:Choice>
      <mc:Fallback>
        <control shapeId="2109" r:id="rId256" name="ComboBox55"/>
      </mc:Fallback>
    </mc:AlternateContent>
    <mc:AlternateContent xmlns:mc="http://schemas.openxmlformats.org/markup-compatibility/2006">
      <mc:Choice Requires="x14">
        <control shapeId="2110" r:id="rId257" name="ComboBox56">
          <controlPr defaultSize="0" autoLine="0" linkedCell="K58" listFillRange="D91:D93" r:id="rId252">
            <anchor moveWithCells="1">
              <from>
                <xdr:col>9</xdr:col>
                <xdr:colOff>171450</xdr:colOff>
                <xdr:row>57</xdr:row>
                <xdr:rowOff>47625</xdr:rowOff>
              </from>
              <to>
                <xdr:col>9</xdr:col>
                <xdr:colOff>3048000</xdr:colOff>
                <xdr:row>57</xdr:row>
                <xdr:rowOff>581025</xdr:rowOff>
              </to>
            </anchor>
          </controlPr>
        </control>
      </mc:Choice>
      <mc:Fallback>
        <control shapeId="2110" r:id="rId257" name="ComboBox56"/>
      </mc:Fallback>
    </mc:AlternateContent>
    <mc:AlternateContent xmlns:mc="http://schemas.openxmlformats.org/markup-compatibility/2006">
      <mc:Choice Requires="x14">
        <control shapeId="2111" r:id="rId258" name="ComboBox57">
          <controlPr defaultSize="0" autoLine="0" linkedCell="K59" listFillRange="D91:D93" r:id="rId252">
            <anchor moveWithCells="1">
              <from>
                <xdr:col>9</xdr:col>
                <xdr:colOff>171450</xdr:colOff>
                <xdr:row>58</xdr:row>
                <xdr:rowOff>47625</xdr:rowOff>
              </from>
              <to>
                <xdr:col>9</xdr:col>
                <xdr:colOff>3048000</xdr:colOff>
                <xdr:row>58</xdr:row>
                <xdr:rowOff>581025</xdr:rowOff>
              </to>
            </anchor>
          </controlPr>
        </control>
      </mc:Choice>
      <mc:Fallback>
        <control shapeId="2111" r:id="rId258" name="ComboBox57"/>
      </mc:Fallback>
    </mc:AlternateContent>
    <mc:AlternateContent xmlns:mc="http://schemas.openxmlformats.org/markup-compatibility/2006">
      <mc:Choice Requires="x14">
        <control shapeId="2112" r:id="rId259" name="ComboBox58">
          <controlPr defaultSize="0" autoLine="0" linkedCell="K60" listFillRange="D91:D93" r:id="rId252">
            <anchor moveWithCells="1">
              <from>
                <xdr:col>9</xdr:col>
                <xdr:colOff>238125</xdr:colOff>
                <xdr:row>59</xdr:row>
                <xdr:rowOff>714375</xdr:rowOff>
              </from>
              <to>
                <xdr:col>9</xdr:col>
                <xdr:colOff>3114675</xdr:colOff>
                <xdr:row>59</xdr:row>
                <xdr:rowOff>1247775</xdr:rowOff>
              </to>
            </anchor>
          </controlPr>
        </control>
      </mc:Choice>
      <mc:Fallback>
        <control shapeId="2112" r:id="rId259" name="ComboBox58"/>
      </mc:Fallback>
    </mc:AlternateContent>
    <mc:AlternateContent xmlns:mc="http://schemas.openxmlformats.org/markup-compatibility/2006">
      <mc:Choice Requires="x14">
        <control shapeId="2113" r:id="rId260" name="ComboBox59">
          <controlPr defaultSize="0" autoLine="0" linkedCell="K61" listFillRange="D91:D93" r:id="rId261">
            <anchor moveWithCells="1">
              <from>
                <xdr:col>9</xdr:col>
                <xdr:colOff>152400</xdr:colOff>
                <xdr:row>60</xdr:row>
                <xdr:rowOff>209550</xdr:rowOff>
              </from>
              <to>
                <xdr:col>9</xdr:col>
                <xdr:colOff>3038475</xdr:colOff>
                <xdr:row>61</xdr:row>
                <xdr:rowOff>66675</xdr:rowOff>
              </to>
            </anchor>
          </controlPr>
        </control>
      </mc:Choice>
      <mc:Fallback>
        <control shapeId="2113" r:id="rId260" name="ComboBox59"/>
      </mc:Fallback>
    </mc:AlternateContent>
    <mc:AlternateContent xmlns:mc="http://schemas.openxmlformats.org/markup-compatibility/2006">
      <mc:Choice Requires="x14">
        <control shapeId="2114" r:id="rId262" name="ComboBox60">
          <controlPr defaultSize="0" autoLine="0" linkedCell="K62" listFillRange="D91:D93" r:id="rId263">
            <anchor moveWithCells="1">
              <from>
                <xdr:col>9</xdr:col>
                <xdr:colOff>171450</xdr:colOff>
                <xdr:row>61</xdr:row>
                <xdr:rowOff>104775</xdr:rowOff>
              </from>
              <to>
                <xdr:col>9</xdr:col>
                <xdr:colOff>3048000</xdr:colOff>
                <xdr:row>61</xdr:row>
                <xdr:rowOff>628650</xdr:rowOff>
              </to>
            </anchor>
          </controlPr>
        </control>
      </mc:Choice>
      <mc:Fallback>
        <control shapeId="2114" r:id="rId262" name="ComboBox60"/>
      </mc:Fallback>
    </mc:AlternateContent>
    <mc:AlternateContent xmlns:mc="http://schemas.openxmlformats.org/markup-compatibility/2006">
      <mc:Choice Requires="x14">
        <control shapeId="2115" r:id="rId264" name="ComboBox61">
          <controlPr defaultSize="0" autoLine="0" linkedCell="K63" listFillRange="D91:D93" r:id="rId254">
            <anchor moveWithCells="1">
              <from>
                <xdr:col>9</xdr:col>
                <xdr:colOff>171450</xdr:colOff>
                <xdr:row>62</xdr:row>
                <xdr:rowOff>76200</xdr:rowOff>
              </from>
              <to>
                <xdr:col>9</xdr:col>
                <xdr:colOff>3048000</xdr:colOff>
                <xdr:row>62</xdr:row>
                <xdr:rowOff>609600</xdr:rowOff>
              </to>
            </anchor>
          </controlPr>
        </control>
      </mc:Choice>
      <mc:Fallback>
        <control shapeId="2115" r:id="rId264" name="ComboBox61"/>
      </mc:Fallback>
    </mc:AlternateContent>
    <mc:AlternateContent xmlns:mc="http://schemas.openxmlformats.org/markup-compatibility/2006">
      <mc:Choice Requires="x14">
        <control shapeId="2116" r:id="rId265" name="ComboBox62">
          <controlPr defaultSize="0" autoLine="0" linkedCell="K64" listFillRange="D91:D93" r:id="rId254">
            <anchor moveWithCells="1">
              <from>
                <xdr:col>9</xdr:col>
                <xdr:colOff>171450</xdr:colOff>
                <xdr:row>63</xdr:row>
                <xdr:rowOff>76200</xdr:rowOff>
              </from>
              <to>
                <xdr:col>9</xdr:col>
                <xdr:colOff>3048000</xdr:colOff>
                <xdr:row>63</xdr:row>
                <xdr:rowOff>609600</xdr:rowOff>
              </to>
            </anchor>
          </controlPr>
        </control>
      </mc:Choice>
      <mc:Fallback>
        <control shapeId="2116" r:id="rId265" name="ComboBox62"/>
      </mc:Fallback>
    </mc:AlternateContent>
    <mc:AlternateContent xmlns:mc="http://schemas.openxmlformats.org/markup-compatibility/2006">
      <mc:Choice Requires="x14">
        <control shapeId="2117" r:id="rId266" name="ComboBox63">
          <controlPr defaultSize="0" autoLine="0" linkedCell="K65" listFillRange="D91:D93" r:id="rId254">
            <anchor moveWithCells="1">
              <from>
                <xdr:col>9</xdr:col>
                <xdr:colOff>171450</xdr:colOff>
                <xdr:row>64</xdr:row>
                <xdr:rowOff>76200</xdr:rowOff>
              </from>
              <to>
                <xdr:col>9</xdr:col>
                <xdr:colOff>3048000</xdr:colOff>
                <xdr:row>64</xdr:row>
                <xdr:rowOff>609600</xdr:rowOff>
              </to>
            </anchor>
          </controlPr>
        </control>
      </mc:Choice>
      <mc:Fallback>
        <control shapeId="2117" r:id="rId266" name="ComboBox63"/>
      </mc:Fallback>
    </mc:AlternateContent>
    <mc:AlternateContent xmlns:mc="http://schemas.openxmlformats.org/markup-compatibility/2006">
      <mc:Choice Requires="x14">
        <control shapeId="2118" r:id="rId267" name="ComboBox64">
          <controlPr defaultSize="0" autoLine="0" linkedCell="K66" listFillRange="D91:D93" r:id="rId254">
            <anchor moveWithCells="1">
              <from>
                <xdr:col>9</xdr:col>
                <xdr:colOff>171450</xdr:colOff>
                <xdr:row>65</xdr:row>
                <xdr:rowOff>76200</xdr:rowOff>
              </from>
              <to>
                <xdr:col>9</xdr:col>
                <xdr:colOff>3048000</xdr:colOff>
                <xdr:row>65</xdr:row>
                <xdr:rowOff>609600</xdr:rowOff>
              </to>
            </anchor>
          </controlPr>
        </control>
      </mc:Choice>
      <mc:Fallback>
        <control shapeId="2118" r:id="rId267" name="ComboBox64"/>
      </mc:Fallback>
    </mc:AlternateContent>
    <mc:AlternateContent xmlns:mc="http://schemas.openxmlformats.org/markup-compatibility/2006">
      <mc:Choice Requires="x14">
        <control shapeId="2119" r:id="rId268" name="ComboBox65">
          <controlPr defaultSize="0" autoLine="0" linkedCell="K67" listFillRange="D91:D93" r:id="rId269">
            <anchor moveWithCells="1">
              <from>
                <xdr:col>9</xdr:col>
                <xdr:colOff>190500</xdr:colOff>
                <xdr:row>66</xdr:row>
                <xdr:rowOff>66675</xdr:rowOff>
              </from>
              <to>
                <xdr:col>9</xdr:col>
                <xdr:colOff>3057525</xdr:colOff>
                <xdr:row>66</xdr:row>
                <xdr:rowOff>600075</xdr:rowOff>
              </to>
            </anchor>
          </controlPr>
        </control>
      </mc:Choice>
      <mc:Fallback>
        <control shapeId="2119" r:id="rId268" name="ComboBox65"/>
      </mc:Fallback>
    </mc:AlternateContent>
    <mc:AlternateContent xmlns:mc="http://schemas.openxmlformats.org/markup-compatibility/2006">
      <mc:Choice Requires="x14">
        <control shapeId="2120" r:id="rId270" name="ComboBox66">
          <controlPr defaultSize="0" autoLine="0" linkedCell="K68" listFillRange="D91:D93" r:id="rId254">
            <anchor moveWithCells="1">
              <from>
                <xdr:col>9</xdr:col>
                <xdr:colOff>171450</xdr:colOff>
                <xdr:row>67</xdr:row>
                <xdr:rowOff>76200</xdr:rowOff>
              </from>
              <to>
                <xdr:col>9</xdr:col>
                <xdr:colOff>3048000</xdr:colOff>
                <xdr:row>67</xdr:row>
                <xdr:rowOff>609600</xdr:rowOff>
              </to>
            </anchor>
          </controlPr>
        </control>
      </mc:Choice>
      <mc:Fallback>
        <control shapeId="2120" r:id="rId270" name="ComboBox66"/>
      </mc:Fallback>
    </mc:AlternateContent>
    <mc:AlternateContent xmlns:mc="http://schemas.openxmlformats.org/markup-compatibility/2006">
      <mc:Choice Requires="x14">
        <control shapeId="2121" r:id="rId271" name="ComboBox67">
          <controlPr defaultSize="0" autoLine="0" linkedCell="K69" listFillRange="D91:D93" r:id="rId254">
            <anchor moveWithCells="1">
              <from>
                <xdr:col>9</xdr:col>
                <xdr:colOff>171450</xdr:colOff>
                <xdr:row>68</xdr:row>
                <xdr:rowOff>76200</xdr:rowOff>
              </from>
              <to>
                <xdr:col>9</xdr:col>
                <xdr:colOff>3048000</xdr:colOff>
                <xdr:row>68</xdr:row>
                <xdr:rowOff>609600</xdr:rowOff>
              </to>
            </anchor>
          </controlPr>
        </control>
      </mc:Choice>
      <mc:Fallback>
        <control shapeId="2121" r:id="rId271" name="ComboBox67"/>
      </mc:Fallback>
    </mc:AlternateContent>
    <mc:AlternateContent xmlns:mc="http://schemas.openxmlformats.org/markup-compatibility/2006">
      <mc:Choice Requires="x14">
        <control shapeId="2122" r:id="rId272" name="ComboBox68">
          <controlPr defaultSize="0" autoLine="0" linkedCell="K70" listFillRange="D91:D93" r:id="rId254">
            <anchor moveWithCells="1">
              <from>
                <xdr:col>9</xdr:col>
                <xdr:colOff>171450</xdr:colOff>
                <xdr:row>69</xdr:row>
                <xdr:rowOff>76200</xdr:rowOff>
              </from>
              <to>
                <xdr:col>9</xdr:col>
                <xdr:colOff>3048000</xdr:colOff>
                <xdr:row>69</xdr:row>
                <xdr:rowOff>609600</xdr:rowOff>
              </to>
            </anchor>
          </controlPr>
        </control>
      </mc:Choice>
      <mc:Fallback>
        <control shapeId="2122" r:id="rId272" name="ComboBox68"/>
      </mc:Fallback>
    </mc:AlternateContent>
    <mc:AlternateContent xmlns:mc="http://schemas.openxmlformats.org/markup-compatibility/2006">
      <mc:Choice Requires="x14">
        <control shapeId="2123" r:id="rId273" name="ComboBox69">
          <controlPr defaultSize="0" autoLine="0" linkedCell="K71" listFillRange="D91:D93" r:id="rId254">
            <anchor moveWithCells="1">
              <from>
                <xdr:col>9</xdr:col>
                <xdr:colOff>171450</xdr:colOff>
                <xdr:row>70</xdr:row>
                <xdr:rowOff>47625</xdr:rowOff>
              </from>
              <to>
                <xdr:col>9</xdr:col>
                <xdr:colOff>3048000</xdr:colOff>
                <xdr:row>71</xdr:row>
                <xdr:rowOff>0</xdr:rowOff>
              </to>
            </anchor>
          </controlPr>
        </control>
      </mc:Choice>
      <mc:Fallback>
        <control shapeId="2123" r:id="rId273" name="ComboBox69"/>
      </mc:Fallback>
    </mc:AlternateContent>
    <mc:AlternateContent xmlns:mc="http://schemas.openxmlformats.org/markup-compatibility/2006">
      <mc:Choice Requires="x14">
        <control shapeId="2124" r:id="rId274" name="ComboBox70">
          <controlPr defaultSize="0" autoLine="0" linkedCell="K72" listFillRange="D91:D93" r:id="rId254">
            <anchor moveWithCells="1">
              <from>
                <xdr:col>9</xdr:col>
                <xdr:colOff>171450</xdr:colOff>
                <xdr:row>71</xdr:row>
                <xdr:rowOff>133350</xdr:rowOff>
              </from>
              <to>
                <xdr:col>9</xdr:col>
                <xdr:colOff>3048000</xdr:colOff>
                <xdr:row>71</xdr:row>
                <xdr:rowOff>666750</xdr:rowOff>
              </to>
            </anchor>
          </controlPr>
        </control>
      </mc:Choice>
      <mc:Fallback>
        <control shapeId="2124" r:id="rId274" name="ComboBox70"/>
      </mc:Fallback>
    </mc:AlternateContent>
    <mc:AlternateContent xmlns:mc="http://schemas.openxmlformats.org/markup-compatibility/2006">
      <mc:Choice Requires="x14">
        <control shapeId="2125" r:id="rId275" name="ComboBox71">
          <controlPr defaultSize="0" autoLine="0" linkedCell="K73" listFillRange="D91:D93" r:id="rId254">
            <anchor moveWithCells="1">
              <from>
                <xdr:col>9</xdr:col>
                <xdr:colOff>200025</xdr:colOff>
                <xdr:row>72</xdr:row>
                <xdr:rowOff>142875</xdr:rowOff>
              </from>
              <to>
                <xdr:col>9</xdr:col>
                <xdr:colOff>3076575</xdr:colOff>
                <xdr:row>72</xdr:row>
                <xdr:rowOff>676275</xdr:rowOff>
              </to>
            </anchor>
          </controlPr>
        </control>
      </mc:Choice>
      <mc:Fallback>
        <control shapeId="2125" r:id="rId275" name="ComboBox71"/>
      </mc:Fallback>
    </mc:AlternateContent>
    <mc:AlternateContent xmlns:mc="http://schemas.openxmlformats.org/markup-compatibility/2006">
      <mc:Choice Requires="x14">
        <control shapeId="2126" r:id="rId276" name="ComboBox72">
          <controlPr defaultSize="0" autoLine="0" linkedCell="K74" listFillRange="D91:D93" r:id="rId254">
            <anchor moveWithCells="1">
              <from>
                <xdr:col>9</xdr:col>
                <xdr:colOff>228600</xdr:colOff>
                <xdr:row>73</xdr:row>
                <xdr:rowOff>57150</xdr:rowOff>
              </from>
              <to>
                <xdr:col>9</xdr:col>
                <xdr:colOff>3105150</xdr:colOff>
                <xdr:row>73</xdr:row>
                <xdr:rowOff>590550</xdr:rowOff>
              </to>
            </anchor>
          </controlPr>
        </control>
      </mc:Choice>
      <mc:Fallback>
        <control shapeId="2126" r:id="rId276" name="ComboBox72"/>
      </mc:Fallback>
    </mc:AlternateContent>
    <mc:AlternateContent xmlns:mc="http://schemas.openxmlformats.org/markup-compatibility/2006">
      <mc:Choice Requires="x14">
        <control shapeId="2127" r:id="rId277" name="ComboBox73">
          <controlPr defaultSize="0" autoLine="0" linkedCell="K75" listFillRange="D91:D93" r:id="rId254">
            <anchor moveWithCells="1">
              <from>
                <xdr:col>9</xdr:col>
                <xdr:colOff>200025</xdr:colOff>
                <xdr:row>74</xdr:row>
                <xdr:rowOff>142875</xdr:rowOff>
              </from>
              <to>
                <xdr:col>9</xdr:col>
                <xdr:colOff>3076575</xdr:colOff>
                <xdr:row>74</xdr:row>
                <xdr:rowOff>676275</xdr:rowOff>
              </to>
            </anchor>
          </controlPr>
        </control>
      </mc:Choice>
      <mc:Fallback>
        <control shapeId="2127" r:id="rId277" name="ComboBox73"/>
      </mc:Fallback>
    </mc:AlternateContent>
    <mc:AlternateContent xmlns:mc="http://schemas.openxmlformats.org/markup-compatibility/2006">
      <mc:Choice Requires="x14">
        <control shapeId="2128" r:id="rId278" name="ComboBox74">
          <controlPr defaultSize="0" autoLine="0" linkedCell="K76" listFillRange="D91:D93" r:id="rId279">
            <anchor moveWithCells="1">
              <from>
                <xdr:col>9</xdr:col>
                <xdr:colOff>190500</xdr:colOff>
                <xdr:row>88</xdr:row>
                <xdr:rowOff>0</xdr:rowOff>
              </from>
              <to>
                <xdr:col>9</xdr:col>
                <xdr:colOff>3067050</xdr:colOff>
                <xdr:row>89</xdr:row>
                <xdr:rowOff>209550</xdr:rowOff>
              </to>
            </anchor>
          </controlPr>
        </control>
      </mc:Choice>
      <mc:Fallback>
        <control shapeId="2128" r:id="rId278" name="ComboBox74"/>
      </mc:Fallback>
    </mc:AlternateContent>
    <mc:AlternateContent xmlns:mc="http://schemas.openxmlformats.org/markup-compatibility/2006">
      <mc:Choice Requires="x14">
        <control shapeId="2129" r:id="rId280" name="ComboBox75">
          <controlPr defaultSize="0" autoLine="0" linkedCell="K77" listFillRange="D91:D93" r:id="rId281">
            <anchor moveWithCells="1">
              <from>
                <xdr:col>9</xdr:col>
                <xdr:colOff>200025</xdr:colOff>
                <xdr:row>88</xdr:row>
                <xdr:rowOff>0</xdr:rowOff>
              </from>
              <to>
                <xdr:col>9</xdr:col>
                <xdr:colOff>3076575</xdr:colOff>
                <xdr:row>89</xdr:row>
                <xdr:rowOff>219075</xdr:rowOff>
              </to>
            </anchor>
          </controlPr>
        </control>
      </mc:Choice>
      <mc:Fallback>
        <control shapeId="2129" r:id="rId280" name="ComboBox75"/>
      </mc:Fallback>
    </mc:AlternateContent>
    <mc:AlternateContent xmlns:mc="http://schemas.openxmlformats.org/markup-compatibility/2006">
      <mc:Choice Requires="x14">
        <control shapeId="2130" r:id="rId282" name="ComboBox76">
          <controlPr defaultSize="0" autoLine="0" linkedCell="K78" listFillRange="D91:D93" r:id="rId279">
            <anchor moveWithCells="1">
              <from>
                <xdr:col>9</xdr:col>
                <xdr:colOff>190500</xdr:colOff>
                <xdr:row>88</xdr:row>
                <xdr:rowOff>0</xdr:rowOff>
              </from>
              <to>
                <xdr:col>9</xdr:col>
                <xdr:colOff>3067050</xdr:colOff>
                <xdr:row>89</xdr:row>
                <xdr:rowOff>209550</xdr:rowOff>
              </to>
            </anchor>
          </controlPr>
        </control>
      </mc:Choice>
      <mc:Fallback>
        <control shapeId="2130" r:id="rId282" name="ComboBox76"/>
      </mc:Fallback>
    </mc:AlternateContent>
    <mc:AlternateContent xmlns:mc="http://schemas.openxmlformats.org/markup-compatibility/2006">
      <mc:Choice Requires="x14">
        <control shapeId="2131" r:id="rId283" name="ComboBox77">
          <controlPr defaultSize="0" autoLine="0" linkedCell="K79" listFillRange="D91:D93" r:id="rId279">
            <anchor moveWithCells="1">
              <from>
                <xdr:col>9</xdr:col>
                <xdr:colOff>190500</xdr:colOff>
                <xdr:row>88</xdr:row>
                <xdr:rowOff>0</xdr:rowOff>
              </from>
              <to>
                <xdr:col>9</xdr:col>
                <xdr:colOff>3067050</xdr:colOff>
                <xdr:row>89</xdr:row>
                <xdr:rowOff>209550</xdr:rowOff>
              </to>
            </anchor>
          </controlPr>
        </control>
      </mc:Choice>
      <mc:Fallback>
        <control shapeId="2131" r:id="rId283" name="ComboBox77"/>
      </mc:Fallback>
    </mc:AlternateContent>
    <mc:AlternateContent xmlns:mc="http://schemas.openxmlformats.org/markup-compatibility/2006">
      <mc:Choice Requires="x14">
        <control shapeId="2132" r:id="rId284" name="ComboBox78">
          <controlPr defaultSize="0" autoLine="0" linkedCell="K80" listFillRange="D91:D93" r:id="rId279">
            <anchor moveWithCells="1">
              <from>
                <xdr:col>9</xdr:col>
                <xdr:colOff>190500</xdr:colOff>
                <xdr:row>88</xdr:row>
                <xdr:rowOff>0</xdr:rowOff>
              </from>
              <to>
                <xdr:col>9</xdr:col>
                <xdr:colOff>3067050</xdr:colOff>
                <xdr:row>89</xdr:row>
                <xdr:rowOff>209550</xdr:rowOff>
              </to>
            </anchor>
          </controlPr>
        </control>
      </mc:Choice>
      <mc:Fallback>
        <control shapeId="2132" r:id="rId284" name="ComboBox78"/>
      </mc:Fallback>
    </mc:AlternateContent>
    <mc:AlternateContent xmlns:mc="http://schemas.openxmlformats.org/markup-compatibility/2006">
      <mc:Choice Requires="x14">
        <control shapeId="2133" r:id="rId285" name="ComboBox79">
          <controlPr defaultSize="0" autoLine="0" linkedCell="K81" listFillRange="D91:D93" r:id="rId279">
            <anchor moveWithCells="1">
              <from>
                <xdr:col>9</xdr:col>
                <xdr:colOff>190500</xdr:colOff>
                <xdr:row>88</xdr:row>
                <xdr:rowOff>0</xdr:rowOff>
              </from>
              <to>
                <xdr:col>9</xdr:col>
                <xdr:colOff>3067050</xdr:colOff>
                <xdr:row>89</xdr:row>
                <xdr:rowOff>209550</xdr:rowOff>
              </to>
            </anchor>
          </controlPr>
        </control>
      </mc:Choice>
      <mc:Fallback>
        <control shapeId="2133" r:id="rId285" name="ComboBox79"/>
      </mc:Fallback>
    </mc:AlternateContent>
    <mc:AlternateContent xmlns:mc="http://schemas.openxmlformats.org/markup-compatibility/2006">
      <mc:Choice Requires="x14">
        <control shapeId="2134" r:id="rId286" name="ComboBox80">
          <controlPr defaultSize="0" autoLine="0" linkedCell="K82" listFillRange="D91:D93" r:id="rId287">
            <anchor moveWithCells="1">
              <from>
                <xdr:col>9</xdr:col>
                <xdr:colOff>161925</xdr:colOff>
                <xdr:row>88</xdr:row>
                <xdr:rowOff>0</xdr:rowOff>
              </from>
              <to>
                <xdr:col>9</xdr:col>
                <xdr:colOff>3038475</xdr:colOff>
                <xdr:row>89</xdr:row>
                <xdr:rowOff>219075</xdr:rowOff>
              </to>
            </anchor>
          </controlPr>
        </control>
      </mc:Choice>
      <mc:Fallback>
        <control shapeId="2134" r:id="rId286" name="ComboBox80"/>
      </mc:Fallback>
    </mc:AlternateContent>
    <mc:AlternateContent xmlns:mc="http://schemas.openxmlformats.org/markup-compatibility/2006">
      <mc:Choice Requires="x14">
        <control shapeId="2135" r:id="rId288" name="ComboBox81">
          <controlPr defaultSize="0" autoLine="0" linkedCell="K83" listFillRange="D91:D93" r:id="rId289">
            <anchor moveWithCells="1">
              <from>
                <xdr:col>9</xdr:col>
                <xdr:colOff>123825</xdr:colOff>
                <xdr:row>88</xdr:row>
                <xdr:rowOff>0</xdr:rowOff>
              </from>
              <to>
                <xdr:col>9</xdr:col>
                <xdr:colOff>2990850</xdr:colOff>
                <xdr:row>89</xdr:row>
                <xdr:rowOff>219075</xdr:rowOff>
              </to>
            </anchor>
          </controlPr>
        </control>
      </mc:Choice>
      <mc:Fallback>
        <control shapeId="2135" r:id="rId288" name="ComboBox81"/>
      </mc:Fallback>
    </mc:AlternateContent>
    <mc:AlternateContent xmlns:mc="http://schemas.openxmlformats.org/markup-compatibility/2006">
      <mc:Choice Requires="x14">
        <control shapeId="2136" r:id="rId290" name="ComboBox82">
          <controlPr defaultSize="0" autoLine="0" linkedCell="K84" listFillRange="D91:D93" r:id="rId291">
            <anchor moveWithCells="1">
              <from>
                <xdr:col>9</xdr:col>
                <xdr:colOff>171450</xdr:colOff>
                <xdr:row>88</xdr:row>
                <xdr:rowOff>0</xdr:rowOff>
              </from>
              <to>
                <xdr:col>9</xdr:col>
                <xdr:colOff>3057525</xdr:colOff>
                <xdr:row>89</xdr:row>
                <xdr:rowOff>219075</xdr:rowOff>
              </to>
            </anchor>
          </controlPr>
        </control>
      </mc:Choice>
      <mc:Fallback>
        <control shapeId="2136" r:id="rId290" name="ComboBox82"/>
      </mc:Fallback>
    </mc:AlternateContent>
    <mc:AlternateContent xmlns:mc="http://schemas.openxmlformats.org/markup-compatibility/2006">
      <mc:Choice Requires="x14">
        <control shapeId="2137" r:id="rId292" name="ComboBox83">
          <controlPr defaultSize="0" autoLine="0" linkedCell="K85" listFillRange="D91:D93" r:id="rId293">
            <anchor moveWithCells="1">
              <from>
                <xdr:col>9</xdr:col>
                <xdr:colOff>190500</xdr:colOff>
                <xdr:row>88</xdr:row>
                <xdr:rowOff>0</xdr:rowOff>
              </from>
              <to>
                <xdr:col>9</xdr:col>
                <xdr:colOff>3086100</xdr:colOff>
                <xdr:row>89</xdr:row>
                <xdr:rowOff>219075</xdr:rowOff>
              </to>
            </anchor>
          </controlPr>
        </control>
      </mc:Choice>
      <mc:Fallback>
        <control shapeId="2137" r:id="rId292" name="ComboBox83"/>
      </mc:Fallback>
    </mc:AlternateContent>
    <mc:AlternateContent xmlns:mc="http://schemas.openxmlformats.org/markup-compatibility/2006">
      <mc:Choice Requires="x14">
        <control shapeId="2138" r:id="rId294" name="ComboBox84">
          <controlPr defaultSize="0" autoLine="0" linkedCell="K86" listFillRange="D91:D93" r:id="rId295">
            <anchor moveWithCells="1">
              <from>
                <xdr:col>9</xdr:col>
                <xdr:colOff>161925</xdr:colOff>
                <xdr:row>88</xdr:row>
                <xdr:rowOff>0</xdr:rowOff>
              </from>
              <to>
                <xdr:col>9</xdr:col>
                <xdr:colOff>3057525</xdr:colOff>
                <xdr:row>89</xdr:row>
                <xdr:rowOff>219075</xdr:rowOff>
              </to>
            </anchor>
          </controlPr>
        </control>
      </mc:Choice>
      <mc:Fallback>
        <control shapeId="2138" r:id="rId294" name="ComboBox84"/>
      </mc:Fallback>
    </mc:AlternateContent>
    <mc:AlternateContent xmlns:mc="http://schemas.openxmlformats.org/markup-compatibility/2006">
      <mc:Choice Requires="x14">
        <control shapeId="2139" r:id="rId296" name="ComboBox85">
          <controlPr defaultSize="0" autoLine="0" linkedCell="K87" listFillRange="D91:D93" r:id="rId295">
            <anchor moveWithCells="1">
              <from>
                <xdr:col>9</xdr:col>
                <xdr:colOff>209550</xdr:colOff>
                <xdr:row>88</xdr:row>
                <xdr:rowOff>0</xdr:rowOff>
              </from>
              <to>
                <xdr:col>9</xdr:col>
                <xdr:colOff>3105150</xdr:colOff>
                <xdr:row>89</xdr:row>
                <xdr:rowOff>219075</xdr:rowOff>
              </to>
            </anchor>
          </controlPr>
        </control>
      </mc:Choice>
      <mc:Fallback>
        <control shapeId="2139" r:id="rId296" name="ComboBox85"/>
      </mc:Fallback>
    </mc:AlternateContent>
    <mc:AlternateContent xmlns:mc="http://schemas.openxmlformats.org/markup-compatibility/2006">
      <mc:Choice Requires="x14">
        <control shapeId="2140" r:id="rId297" name="ComboBox86">
          <controlPr defaultSize="0" autoLine="0" linkedCell="K88" listFillRange="D91:D93" r:id="rId293">
            <anchor moveWithCells="1">
              <from>
                <xdr:col>9</xdr:col>
                <xdr:colOff>190500</xdr:colOff>
                <xdr:row>88</xdr:row>
                <xdr:rowOff>0</xdr:rowOff>
              </from>
              <to>
                <xdr:col>9</xdr:col>
                <xdr:colOff>3086100</xdr:colOff>
                <xdr:row>89</xdr:row>
                <xdr:rowOff>219075</xdr:rowOff>
              </to>
            </anchor>
          </controlPr>
        </control>
      </mc:Choice>
      <mc:Fallback>
        <control shapeId="2140" r:id="rId297" name="ComboBox86"/>
      </mc:Fallback>
    </mc:AlternateContent>
    <mc:AlternateContent xmlns:mc="http://schemas.openxmlformats.org/markup-compatibility/2006">
      <mc:Choice Requires="x14">
        <control shapeId="2200" r:id="rId298" name="ComboBox135">
          <controlPr defaultSize="0" autoLine="0" linkedCell="R51" listFillRange="D96:D99" r:id="rId299">
            <anchor moveWithCells="1">
              <from>
                <xdr:col>16</xdr:col>
                <xdr:colOff>0</xdr:colOff>
                <xdr:row>50</xdr:row>
                <xdr:rowOff>85725</xdr:rowOff>
              </from>
              <to>
                <xdr:col>18</xdr:col>
                <xdr:colOff>0</xdr:colOff>
                <xdr:row>50</xdr:row>
                <xdr:rowOff>581025</xdr:rowOff>
              </to>
            </anchor>
          </controlPr>
        </control>
      </mc:Choice>
      <mc:Fallback>
        <control shapeId="2200" r:id="rId298" name="ComboBox135"/>
      </mc:Fallback>
    </mc:AlternateContent>
    <mc:AlternateContent xmlns:mc="http://schemas.openxmlformats.org/markup-compatibility/2006">
      <mc:Choice Requires="x14">
        <control shapeId="2201" r:id="rId300" name="ComboBox136">
          <controlPr defaultSize="0" autoLine="0" linkedCell="R52" listFillRange="D96:D99" r:id="rId137">
            <anchor moveWithCells="1">
              <from>
                <xdr:col>16</xdr:col>
                <xdr:colOff>0</xdr:colOff>
                <xdr:row>51</xdr:row>
                <xdr:rowOff>342900</xdr:rowOff>
              </from>
              <to>
                <xdr:col>16</xdr:col>
                <xdr:colOff>3714750</xdr:colOff>
                <xdr:row>51</xdr:row>
                <xdr:rowOff>838200</xdr:rowOff>
              </to>
            </anchor>
          </controlPr>
        </control>
      </mc:Choice>
      <mc:Fallback>
        <control shapeId="2201" r:id="rId300" name="ComboBox136"/>
      </mc:Fallback>
    </mc:AlternateContent>
    <mc:AlternateContent xmlns:mc="http://schemas.openxmlformats.org/markup-compatibility/2006">
      <mc:Choice Requires="x14">
        <control shapeId="2202" r:id="rId301" name="ComboBox137">
          <controlPr defaultSize="0" autoLine="0" linkedCell="R53" listFillRange="D96:D99" r:id="rId302">
            <anchor moveWithCells="1">
              <from>
                <xdr:col>16</xdr:col>
                <xdr:colOff>0</xdr:colOff>
                <xdr:row>52</xdr:row>
                <xdr:rowOff>76200</xdr:rowOff>
              </from>
              <to>
                <xdr:col>16</xdr:col>
                <xdr:colOff>3714750</xdr:colOff>
                <xdr:row>52</xdr:row>
                <xdr:rowOff>571500</xdr:rowOff>
              </to>
            </anchor>
          </controlPr>
        </control>
      </mc:Choice>
      <mc:Fallback>
        <control shapeId="2202" r:id="rId301" name="ComboBox137"/>
      </mc:Fallback>
    </mc:AlternateContent>
    <mc:AlternateContent xmlns:mc="http://schemas.openxmlformats.org/markup-compatibility/2006">
      <mc:Choice Requires="x14">
        <control shapeId="2203" r:id="rId303" name="ComboBox138">
          <controlPr defaultSize="0" autoLine="0" linkedCell="R54" listFillRange="D96:D99" r:id="rId137">
            <anchor moveWithCells="1">
              <from>
                <xdr:col>16</xdr:col>
                <xdr:colOff>0</xdr:colOff>
                <xdr:row>53</xdr:row>
                <xdr:rowOff>95250</xdr:rowOff>
              </from>
              <to>
                <xdr:col>16</xdr:col>
                <xdr:colOff>3714750</xdr:colOff>
                <xdr:row>53</xdr:row>
                <xdr:rowOff>590550</xdr:rowOff>
              </to>
            </anchor>
          </controlPr>
        </control>
      </mc:Choice>
      <mc:Fallback>
        <control shapeId="2203" r:id="rId303" name="ComboBox138"/>
      </mc:Fallback>
    </mc:AlternateContent>
    <mc:AlternateContent xmlns:mc="http://schemas.openxmlformats.org/markup-compatibility/2006">
      <mc:Choice Requires="x14">
        <control shapeId="2204" r:id="rId304" name="ComboBox139">
          <controlPr defaultSize="0" autoLine="0" linkedCell="R55" listFillRange="D96:D99" r:id="rId137">
            <anchor moveWithCells="1">
              <from>
                <xdr:col>16</xdr:col>
                <xdr:colOff>0</xdr:colOff>
                <xdr:row>54</xdr:row>
                <xdr:rowOff>104775</xdr:rowOff>
              </from>
              <to>
                <xdr:col>16</xdr:col>
                <xdr:colOff>3714750</xdr:colOff>
                <xdr:row>54</xdr:row>
                <xdr:rowOff>600075</xdr:rowOff>
              </to>
            </anchor>
          </controlPr>
        </control>
      </mc:Choice>
      <mc:Fallback>
        <control shapeId="2204" r:id="rId304" name="ComboBox139"/>
      </mc:Fallback>
    </mc:AlternateContent>
    <mc:AlternateContent xmlns:mc="http://schemas.openxmlformats.org/markup-compatibility/2006">
      <mc:Choice Requires="x14">
        <control shapeId="2205" r:id="rId305" name="ComboBox140">
          <controlPr defaultSize="0" autoLine="0" linkedCell="R56" listFillRange="D96:D99" r:id="rId137">
            <anchor moveWithCells="1">
              <from>
                <xdr:col>16</xdr:col>
                <xdr:colOff>0</xdr:colOff>
                <xdr:row>55</xdr:row>
                <xdr:rowOff>257175</xdr:rowOff>
              </from>
              <to>
                <xdr:col>16</xdr:col>
                <xdr:colOff>3714750</xdr:colOff>
                <xdr:row>55</xdr:row>
                <xdr:rowOff>752475</xdr:rowOff>
              </to>
            </anchor>
          </controlPr>
        </control>
      </mc:Choice>
      <mc:Fallback>
        <control shapeId="2205" r:id="rId305" name="ComboBox140"/>
      </mc:Fallback>
    </mc:AlternateContent>
    <mc:AlternateContent xmlns:mc="http://schemas.openxmlformats.org/markup-compatibility/2006">
      <mc:Choice Requires="x14">
        <control shapeId="2206" r:id="rId306" name="ComboBox141">
          <controlPr defaultSize="0" autoLine="0" linkedCell="R57" listFillRange="D96:D99" r:id="rId137">
            <anchor moveWithCells="1">
              <from>
                <xdr:col>16</xdr:col>
                <xdr:colOff>0</xdr:colOff>
                <xdr:row>56</xdr:row>
                <xdr:rowOff>161925</xdr:rowOff>
              </from>
              <to>
                <xdr:col>16</xdr:col>
                <xdr:colOff>3714750</xdr:colOff>
                <xdr:row>56</xdr:row>
                <xdr:rowOff>657225</xdr:rowOff>
              </to>
            </anchor>
          </controlPr>
        </control>
      </mc:Choice>
      <mc:Fallback>
        <control shapeId="2206" r:id="rId306" name="ComboBox141"/>
      </mc:Fallback>
    </mc:AlternateContent>
    <mc:AlternateContent xmlns:mc="http://schemas.openxmlformats.org/markup-compatibility/2006">
      <mc:Choice Requires="x14">
        <control shapeId="2207" r:id="rId307" name="ComboBox142">
          <controlPr defaultSize="0" autoLine="0" linkedCell="R58" listFillRange="D96:D99" r:id="rId137">
            <anchor moveWithCells="1">
              <from>
                <xdr:col>16</xdr:col>
                <xdr:colOff>0</xdr:colOff>
                <xdr:row>57</xdr:row>
                <xdr:rowOff>57150</xdr:rowOff>
              </from>
              <to>
                <xdr:col>16</xdr:col>
                <xdr:colOff>3714750</xdr:colOff>
                <xdr:row>57</xdr:row>
                <xdr:rowOff>552450</xdr:rowOff>
              </to>
            </anchor>
          </controlPr>
        </control>
      </mc:Choice>
      <mc:Fallback>
        <control shapeId="2207" r:id="rId307" name="ComboBox142"/>
      </mc:Fallback>
    </mc:AlternateContent>
    <mc:AlternateContent xmlns:mc="http://schemas.openxmlformats.org/markup-compatibility/2006">
      <mc:Choice Requires="x14">
        <control shapeId="2208" r:id="rId308" name="ComboBox143">
          <controlPr defaultSize="0" autoLine="0" linkedCell="R59" listFillRange="D96:D99" r:id="rId137">
            <anchor moveWithCells="1">
              <from>
                <xdr:col>16</xdr:col>
                <xdr:colOff>0</xdr:colOff>
                <xdr:row>58</xdr:row>
                <xdr:rowOff>123825</xdr:rowOff>
              </from>
              <to>
                <xdr:col>16</xdr:col>
                <xdr:colOff>3714750</xdr:colOff>
                <xdr:row>58</xdr:row>
                <xdr:rowOff>619125</xdr:rowOff>
              </to>
            </anchor>
          </controlPr>
        </control>
      </mc:Choice>
      <mc:Fallback>
        <control shapeId="2208" r:id="rId308" name="ComboBox143"/>
      </mc:Fallback>
    </mc:AlternateContent>
    <mc:AlternateContent xmlns:mc="http://schemas.openxmlformats.org/markup-compatibility/2006">
      <mc:Choice Requires="x14">
        <control shapeId="2209" r:id="rId309" name="ComboBox144">
          <controlPr defaultSize="0" autoLine="0" linkedCell="R60" listFillRange="D96:D99" r:id="rId310">
            <anchor moveWithCells="1">
              <from>
                <xdr:col>16</xdr:col>
                <xdr:colOff>0</xdr:colOff>
                <xdr:row>59</xdr:row>
                <xdr:rowOff>542925</xdr:rowOff>
              </from>
              <to>
                <xdr:col>16</xdr:col>
                <xdr:colOff>3714750</xdr:colOff>
                <xdr:row>59</xdr:row>
                <xdr:rowOff>1038225</xdr:rowOff>
              </to>
            </anchor>
          </controlPr>
        </control>
      </mc:Choice>
      <mc:Fallback>
        <control shapeId="2209" r:id="rId309" name="ComboBox144"/>
      </mc:Fallback>
    </mc:AlternateContent>
    <mc:AlternateContent xmlns:mc="http://schemas.openxmlformats.org/markup-compatibility/2006">
      <mc:Choice Requires="x14">
        <control shapeId="2269" r:id="rId311" name="ComboBox202">
          <controlPr defaultSize="0" autoLine="0" autoPict="0" linkedCell="T32" listFillRange="D102:D105" r:id="rId312">
            <anchor moveWithCells="1">
              <from>
                <xdr:col>17</xdr:col>
                <xdr:colOff>1847850</xdr:colOff>
                <xdr:row>31</xdr:row>
                <xdr:rowOff>95250</xdr:rowOff>
              </from>
              <to>
                <xdr:col>18</xdr:col>
                <xdr:colOff>4010025</xdr:colOff>
                <xdr:row>31</xdr:row>
                <xdr:rowOff>628650</xdr:rowOff>
              </to>
            </anchor>
          </controlPr>
        </control>
      </mc:Choice>
      <mc:Fallback>
        <control shapeId="2269" r:id="rId311" name="ComboBox202"/>
      </mc:Fallback>
    </mc:AlternateContent>
    <mc:AlternateContent xmlns:mc="http://schemas.openxmlformats.org/markup-compatibility/2006">
      <mc:Choice Requires="x14">
        <control shapeId="2270" r:id="rId313" name="ComboBox203">
          <controlPr defaultSize="0" autoLine="0" autoPict="0" linkedCell="T33" listFillRange="D102:D105" r:id="rId314">
            <anchor moveWithCells="1">
              <from>
                <xdr:col>17</xdr:col>
                <xdr:colOff>1866900</xdr:colOff>
                <xdr:row>32</xdr:row>
                <xdr:rowOff>123825</xdr:rowOff>
              </from>
              <to>
                <xdr:col>18</xdr:col>
                <xdr:colOff>3990975</xdr:colOff>
                <xdr:row>33</xdr:row>
                <xdr:rowOff>9525</xdr:rowOff>
              </to>
            </anchor>
          </controlPr>
        </control>
      </mc:Choice>
      <mc:Fallback>
        <control shapeId="2270" r:id="rId313" name="ComboBox203"/>
      </mc:Fallback>
    </mc:AlternateContent>
    <mc:AlternateContent xmlns:mc="http://schemas.openxmlformats.org/markup-compatibility/2006">
      <mc:Choice Requires="x14">
        <control shapeId="2271" r:id="rId315" name="ComboBox204">
          <controlPr defaultSize="0" autoLine="0" autoPict="0" linkedCell="T34" listFillRange="D102:D105" r:id="rId316">
            <anchor moveWithCells="1">
              <from>
                <xdr:col>17</xdr:col>
                <xdr:colOff>1866900</xdr:colOff>
                <xdr:row>33</xdr:row>
                <xdr:rowOff>304800</xdr:rowOff>
              </from>
              <to>
                <xdr:col>18</xdr:col>
                <xdr:colOff>3990975</xdr:colOff>
                <xdr:row>33</xdr:row>
                <xdr:rowOff>828675</xdr:rowOff>
              </to>
            </anchor>
          </controlPr>
        </control>
      </mc:Choice>
      <mc:Fallback>
        <control shapeId="2271" r:id="rId315" name="ComboBox204"/>
      </mc:Fallback>
    </mc:AlternateContent>
    <mc:AlternateContent xmlns:mc="http://schemas.openxmlformats.org/markup-compatibility/2006">
      <mc:Choice Requires="x14">
        <control shapeId="2272" r:id="rId317" name="ComboBox205">
          <controlPr defaultSize="0" autoLine="0" autoPict="0" linkedCell="T35" listFillRange="D102:D105" r:id="rId318">
            <anchor moveWithCells="1">
              <from>
                <xdr:col>18</xdr:col>
                <xdr:colOff>0</xdr:colOff>
                <xdr:row>34</xdr:row>
                <xdr:rowOff>114300</xdr:rowOff>
              </from>
              <to>
                <xdr:col>18</xdr:col>
                <xdr:colOff>3981450</xdr:colOff>
                <xdr:row>34</xdr:row>
                <xdr:rowOff>638175</xdr:rowOff>
              </to>
            </anchor>
          </controlPr>
        </control>
      </mc:Choice>
      <mc:Fallback>
        <control shapeId="2272" r:id="rId317" name="ComboBox205"/>
      </mc:Fallback>
    </mc:AlternateContent>
    <mc:AlternateContent xmlns:mc="http://schemas.openxmlformats.org/markup-compatibility/2006">
      <mc:Choice Requires="x14">
        <control shapeId="2273" r:id="rId319" name="ComboBox206">
          <controlPr defaultSize="0" autoLine="0" autoPict="0" linkedCell="T36" listFillRange="D102:D105" r:id="rId44">
            <anchor moveWithCells="1">
              <from>
                <xdr:col>17</xdr:col>
                <xdr:colOff>1857375</xdr:colOff>
                <xdr:row>35</xdr:row>
                <xdr:rowOff>114300</xdr:rowOff>
              </from>
              <to>
                <xdr:col>18</xdr:col>
                <xdr:colOff>4000500</xdr:colOff>
                <xdr:row>35</xdr:row>
                <xdr:rowOff>638175</xdr:rowOff>
              </to>
            </anchor>
          </controlPr>
        </control>
      </mc:Choice>
      <mc:Fallback>
        <control shapeId="2273" r:id="rId319" name="ComboBox206"/>
      </mc:Fallback>
    </mc:AlternateContent>
    <mc:AlternateContent xmlns:mc="http://schemas.openxmlformats.org/markup-compatibility/2006">
      <mc:Choice Requires="x14">
        <control shapeId="2274" r:id="rId320" name="ComboBox207">
          <controlPr defaultSize="0" autoLine="0" autoPict="0" linkedCell="T37" listFillRange="D102:D105" r:id="rId321">
            <anchor moveWithCells="1">
              <from>
                <xdr:col>17</xdr:col>
                <xdr:colOff>1866900</xdr:colOff>
                <xdr:row>36</xdr:row>
                <xdr:rowOff>114300</xdr:rowOff>
              </from>
              <to>
                <xdr:col>18</xdr:col>
                <xdr:colOff>3990975</xdr:colOff>
                <xdr:row>36</xdr:row>
                <xdr:rowOff>638175</xdr:rowOff>
              </to>
            </anchor>
          </controlPr>
        </control>
      </mc:Choice>
      <mc:Fallback>
        <control shapeId="2274" r:id="rId320" name="ComboBox207"/>
      </mc:Fallback>
    </mc:AlternateContent>
    <mc:AlternateContent xmlns:mc="http://schemas.openxmlformats.org/markup-compatibility/2006">
      <mc:Choice Requires="x14">
        <control shapeId="2275" r:id="rId322" name="ComboBox208">
          <controlPr defaultSize="0" autoLine="0" autoPict="0" linkedCell="T38" listFillRange="D102:D105" r:id="rId44">
            <anchor moveWithCells="1">
              <from>
                <xdr:col>17</xdr:col>
                <xdr:colOff>1857375</xdr:colOff>
                <xdr:row>37</xdr:row>
                <xdr:rowOff>57150</xdr:rowOff>
              </from>
              <to>
                <xdr:col>18</xdr:col>
                <xdr:colOff>4000500</xdr:colOff>
                <xdr:row>37</xdr:row>
                <xdr:rowOff>581025</xdr:rowOff>
              </to>
            </anchor>
          </controlPr>
        </control>
      </mc:Choice>
      <mc:Fallback>
        <control shapeId="2275" r:id="rId322" name="ComboBox208"/>
      </mc:Fallback>
    </mc:AlternateContent>
    <mc:AlternateContent xmlns:mc="http://schemas.openxmlformats.org/markup-compatibility/2006">
      <mc:Choice Requires="x14">
        <control shapeId="2276" r:id="rId323" name="ComboBox209">
          <controlPr defaultSize="0" autoLine="0" autoPict="0" linkedCell="T39" listFillRange="D102:D105" r:id="rId324">
            <anchor moveWithCells="1">
              <from>
                <xdr:col>18</xdr:col>
                <xdr:colOff>28575</xdr:colOff>
                <xdr:row>38</xdr:row>
                <xdr:rowOff>381000</xdr:rowOff>
              </from>
              <to>
                <xdr:col>18</xdr:col>
                <xdr:colOff>4000500</xdr:colOff>
                <xdr:row>38</xdr:row>
                <xdr:rowOff>914400</xdr:rowOff>
              </to>
            </anchor>
          </controlPr>
        </control>
      </mc:Choice>
      <mc:Fallback>
        <control shapeId="2276" r:id="rId323" name="ComboBox209"/>
      </mc:Fallback>
    </mc:AlternateContent>
    <mc:AlternateContent xmlns:mc="http://schemas.openxmlformats.org/markup-compatibility/2006">
      <mc:Choice Requires="x14">
        <control shapeId="2277" r:id="rId325" name="ComboBox210">
          <controlPr defaultSize="0" autoLine="0" autoPict="0" linkedCell="T40" listFillRange="D102:D105" r:id="rId326">
            <anchor moveWithCells="1">
              <from>
                <xdr:col>18</xdr:col>
                <xdr:colOff>0</xdr:colOff>
                <xdr:row>39</xdr:row>
                <xdr:rowOff>247650</xdr:rowOff>
              </from>
              <to>
                <xdr:col>18</xdr:col>
                <xdr:colOff>4019550</xdr:colOff>
                <xdr:row>39</xdr:row>
                <xdr:rowOff>771525</xdr:rowOff>
              </to>
            </anchor>
          </controlPr>
        </control>
      </mc:Choice>
      <mc:Fallback>
        <control shapeId="2277" r:id="rId325" name="ComboBox210"/>
      </mc:Fallback>
    </mc:AlternateContent>
    <mc:AlternateContent xmlns:mc="http://schemas.openxmlformats.org/markup-compatibility/2006">
      <mc:Choice Requires="x14">
        <control shapeId="2278" r:id="rId327" name="ComboBox211">
          <controlPr defaultSize="0" autoLine="0" autoPict="0" linkedCell="T41" listFillRange="D102:D105" r:id="rId328">
            <anchor moveWithCells="1">
              <from>
                <xdr:col>18</xdr:col>
                <xdr:colOff>0</xdr:colOff>
                <xdr:row>40</xdr:row>
                <xdr:rowOff>66675</xdr:rowOff>
              </from>
              <to>
                <xdr:col>18</xdr:col>
                <xdr:colOff>4000500</xdr:colOff>
                <xdr:row>40</xdr:row>
                <xdr:rowOff>590550</xdr:rowOff>
              </to>
            </anchor>
          </controlPr>
        </control>
      </mc:Choice>
      <mc:Fallback>
        <control shapeId="2278" r:id="rId327" name="ComboBox211"/>
      </mc:Fallback>
    </mc:AlternateContent>
    <mc:AlternateContent xmlns:mc="http://schemas.openxmlformats.org/markup-compatibility/2006">
      <mc:Choice Requires="x14">
        <control shapeId="2279" r:id="rId329" name="ComboBox212">
          <controlPr defaultSize="0" autoLine="0" autoPict="0" linkedCell="T42" listFillRange="D102:D105" r:id="rId330">
            <anchor moveWithCells="1">
              <from>
                <xdr:col>18</xdr:col>
                <xdr:colOff>0</xdr:colOff>
                <xdr:row>41</xdr:row>
                <xdr:rowOff>38100</xdr:rowOff>
              </from>
              <to>
                <xdr:col>18</xdr:col>
                <xdr:colOff>3981450</xdr:colOff>
                <xdr:row>41</xdr:row>
                <xdr:rowOff>571500</xdr:rowOff>
              </to>
            </anchor>
          </controlPr>
        </control>
      </mc:Choice>
      <mc:Fallback>
        <control shapeId="2279" r:id="rId329" name="ComboBox212"/>
      </mc:Fallback>
    </mc:AlternateContent>
    <mc:AlternateContent xmlns:mc="http://schemas.openxmlformats.org/markup-compatibility/2006">
      <mc:Choice Requires="x14">
        <control shapeId="2280" r:id="rId331" name="ComboBox213">
          <controlPr defaultSize="0" autoLine="0" autoPict="0" linkedCell="T43" listFillRange="D102:D105" r:id="rId321">
            <anchor moveWithCells="1">
              <from>
                <xdr:col>17</xdr:col>
                <xdr:colOff>1866900</xdr:colOff>
                <xdr:row>42</xdr:row>
                <xdr:rowOff>114300</xdr:rowOff>
              </from>
              <to>
                <xdr:col>18</xdr:col>
                <xdr:colOff>3990975</xdr:colOff>
                <xdr:row>42</xdr:row>
                <xdr:rowOff>638175</xdr:rowOff>
              </to>
            </anchor>
          </controlPr>
        </control>
      </mc:Choice>
      <mc:Fallback>
        <control shapeId="2280" r:id="rId331" name="ComboBox213"/>
      </mc:Fallback>
    </mc:AlternateContent>
    <mc:AlternateContent xmlns:mc="http://schemas.openxmlformats.org/markup-compatibility/2006">
      <mc:Choice Requires="x14">
        <control shapeId="2281" r:id="rId332" name="ComboBox214">
          <controlPr defaultSize="0" autoLine="0" autoPict="0" linkedCell="T44" listFillRange="D102:D105" r:id="rId333">
            <anchor moveWithCells="1">
              <from>
                <xdr:col>18</xdr:col>
                <xdr:colOff>0</xdr:colOff>
                <xdr:row>43</xdr:row>
                <xdr:rowOff>95250</xdr:rowOff>
              </from>
              <to>
                <xdr:col>18</xdr:col>
                <xdr:colOff>3981450</xdr:colOff>
                <xdr:row>43</xdr:row>
                <xdr:rowOff>619125</xdr:rowOff>
              </to>
            </anchor>
          </controlPr>
        </control>
      </mc:Choice>
      <mc:Fallback>
        <control shapeId="2281" r:id="rId332" name="ComboBox214"/>
      </mc:Fallback>
    </mc:AlternateContent>
    <mc:AlternateContent xmlns:mc="http://schemas.openxmlformats.org/markup-compatibility/2006">
      <mc:Choice Requires="x14">
        <control shapeId="2282" r:id="rId334" name="ComboBox215">
          <controlPr defaultSize="0" autoLine="0" autoPict="0" linkedCell="T45" listFillRange="D102:D105" r:id="rId335">
            <anchor moveWithCells="1">
              <from>
                <xdr:col>18</xdr:col>
                <xdr:colOff>0</xdr:colOff>
                <xdr:row>44</xdr:row>
                <xdr:rowOff>123825</xdr:rowOff>
              </from>
              <to>
                <xdr:col>18</xdr:col>
                <xdr:colOff>4000500</xdr:colOff>
                <xdr:row>44</xdr:row>
                <xdr:rowOff>647700</xdr:rowOff>
              </to>
            </anchor>
          </controlPr>
        </control>
      </mc:Choice>
      <mc:Fallback>
        <control shapeId="2282" r:id="rId334" name="ComboBox215"/>
      </mc:Fallback>
    </mc:AlternateContent>
    <mc:AlternateContent xmlns:mc="http://schemas.openxmlformats.org/markup-compatibility/2006">
      <mc:Choice Requires="x14">
        <control shapeId="2283" r:id="rId336" name="ComboBox216">
          <controlPr defaultSize="0" autoLine="0" autoPict="0" linkedCell="T46" listFillRange="D102:D105" r:id="rId337">
            <anchor moveWithCells="1">
              <from>
                <xdr:col>18</xdr:col>
                <xdr:colOff>9525</xdr:colOff>
                <xdr:row>45</xdr:row>
                <xdr:rowOff>85725</xdr:rowOff>
              </from>
              <to>
                <xdr:col>18</xdr:col>
                <xdr:colOff>3962400</xdr:colOff>
                <xdr:row>45</xdr:row>
                <xdr:rowOff>609600</xdr:rowOff>
              </to>
            </anchor>
          </controlPr>
        </control>
      </mc:Choice>
      <mc:Fallback>
        <control shapeId="2283" r:id="rId336" name="ComboBox216"/>
      </mc:Fallback>
    </mc:AlternateContent>
    <mc:AlternateContent xmlns:mc="http://schemas.openxmlformats.org/markup-compatibility/2006">
      <mc:Choice Requires="x14">
        <control shapeId="2284" r:id="rId338" name="ComboBox217">
          <controlPr defaultSize="0" autoLine="0" autoPict="0" linkedCell="T47" listFillRange="D102:D105" r:id="rId339">
            <anchor moveWithCells="1">
              <from>
                <xdr:col>18</xdr:col>
                <xdr:colOff>9525</xdr:colOff>
                <xdr:row>46</xdr:row>
                <xdr:rowOff>95250</xdr:rowOff>
              </from>
              <to>
                <xdr:col>18</xdr:col>
                <xdr:colOff>4000500</xdr:colOff>
                <xdr:row>46</xdr:row>
                <xdr:rowOff>619125</xdr:rowOff>
              </to>
            </anchor>
          </controlPr>
        </control>
      </mc:Choice>
      <mc:Fallback>
        <control shapeId="2284" r:id="rId338" name="ComboBox217"/>
      </mc:Fallback>
    </mc:AlternateContent>
    <mc:AlternateContent xmlns:mc="http://schemas.openxmlformats.org/markup-compatibility/2006">
      <mc:Choice Requires="x14">
        <control shapeId="2285" r:id="rId340" name="ComboBox218">
          <controlPr defaultSize="0" autoLine="0" autoPict="0" linkedCell="T48" listFillRange="D102:D105" r:id="rId341">
            <anchor moveWithCells="1">
              <from>
                <xdr:col>18</xdr:col>
                <xdr:colOff>28575</xdr:colOff>
                <xdr:row>47</xdr:row>
                <xdr:rowOff>209550</xdr:rowOff>
              </from>
              <to>
                <xdr:col>18</xdr:col>
                <xdr:colOff>3981450</xdr:colOff>
                <xdr:row>47</xdr:row>
                <xdr:rowOff>733425</xdr:rowOff>
              </to>
            </anchor>
          </controlPr>
        </control>
      </mc:Choice>
      <mc:Fallback>
        <control shapeId="2285" r:id="rId340" name="ComboBox218"/>
      </mc:Fallback>
    </mc:AlternateContent>
    <mc:AlternateContent xmlns:mc="http://schemas.openxmlformats.org/markup-compatibility/2006">
      <mc:Choice Requires="x14">
        <control shapeId="2286" r:id="rId342" name="ComboBox219">
          <controlPr defaultSize="0" autoLine="0" autoPict="0" linkedCell="T49" listFillRange="D102:D105" r:id="rId341">
            <anchor moveWithCells="1">
              <from>
                <xdr:col>18</xdr:col>
                <xdr:colOff>28575</xdr:colOff>
                <xdr:row>48</xdr:row>
                <xdr:rowOff>352425</xdr:rowOff>
              </from>
              <to>
                <xdr:col>18</xdr:col>
                <xdr:colOff>3981450</xdr:colOff>
                <xdr:row>48</xdr:row>
                <xdr:rowOff>876300</xdr:rowOff>
              </to>
            </anchor>
          </controlPr>
        </control>
      </mc:Choice>
      <mc:Fallback>
        <control shapeId="2286" r:id="rId342" name="ComboBox219"/>
      </mc:Fallback>
    </mc:AlternateContent>
    <mc:AlternateContent xmlns:mc="http://schemas.openxmlformats.org/markup-compatibility/2006">
      <mc:Choice Requires="x14">
        <control shapeId="2287" r:id="rId343" name="ComboBox220">
          <controlPr defaultSize="0" autoLine="0" autoPict="0" linkedCell="T50" listFillRange="D102:D105" r:id="rId27">
            <anchor moveWithCells="1">
              <from>
                <xdr:col>18</xdr:col>
                <xdr:colOff>28575</xdr:colOff>
                <xdr:row>49</xdr:row>
                <xdr:rowOff>323850</xdr:rowOff>
              </from>
              <to>
                <xdr:col>18</xdr:col>
                <xdr:colOff>4000500</xdr:colOff>
                <xdr:row>49</xdr:row>
                <xdr:rowOff>847725</xdr:rowOff>
              </to>
            </anchor>
          </controlPr>
        </control>
      </mc:Choice>
      <mc:Fallback>
        <control shapeId="2287" r:id="rId343" name="ComboBox220"/>
      </mc:Fallback>
    </mc:AlternateContent>
    <mc:AlternateContent xmlns:mc="http://schemas.openxmlformats.org/markup-compatibility/2006">
      <mc:Choice Requires="x14">
        <control shapeId="2288" r:id="rId344" name="ComboBox221">
          <controlPr defaultSize="0" autoLine="0" autoPict="0" linkedCell="T51" listFillRange="D102:D105" r:id="rId345">
            <anchor moveWithCells="1">
              <from>
                <xdr:col>18</xdr:col>
                <xdr:colOff>19050</xdr:colOff>
                <xdr:row>50</xdr:row>
                <xdr:rowOff>85725</xdr:rowOff>
              </from>
              <to>
                <xdr:col>18</xdr:col>
                <xdr:colOff>3981450</xdr:colOff>
                <xdr:row>50</xdr:row>
                <xdr:rowOff>609600</xdr:rowOff>
              </to>
            </anchor>
          </controlPr>
        </control>
      </mc:Choice>
      <mc:Fallback>
        <control shapeId="2288" r:id="rId344" name="ComboBox221"/>
      </mc:Fallback>
    </mc:AlternateContent>
    <mc:AlternateContent xmlns:mc="http://schemas.openxmlformats.org/markup-compatibility/2006">
      <mc:Choice Requires="x14">
        <control shapeId="2289" r:id="rId346" name="ComboBox222">
          <controlPr defaultSize="0" autoLine="0" autoPict="0" linkedCell="T52" listFillRange="D102:D105" r:id="rId11">
            <anchor moveWithCells="1">
              <from>
                <xdr:col>18</xdr:col>
                <xdr:colOff>38100</xdr:colOff>
                <xdr:row>51</xdr:row>
                <xdr:rowOff>314325</xdr:rowOff>
              </from>
              <to>
                <xdr:col>18</xdr:col>
                <xdr:colOff>3981450</xdr:colOff>
                <xdr:row>51</xdr:row>
                <xdr:rowOff>838200</xdr:rowOff>
              </to>
            </anchor>
          </controlPr>
        </control>
      </mc:Choice>
      <mc:Fallback>
        <control shapeId="2289" r:id="rId346" name="ComboBox222"/>
      </mc:Fallback>
    </mc:AlternateContent>
    <mc:AlternateContent xmlns:mc="http://schemas.openxmlformats.org/markup-compatibility/2006">
      <mc:Choice Requires="x14">
        <control shapeId="2290" r:id="rId347" name="ComboBox223">
          <controlPr defaultSize="0" autoLine="0" autoPict="0" linkedCell="T53" listFillRange="D102:D105" r:id="rId27">
            <anchor moveWithCells="1">
              <from>
                <xdr:col>18</xdr:col>
                <xdr:colOff>28575</xdr:colOff>
                <xdr:row>52</xdr:row>
                <xdr:rowOff>95250</xdr:rowOff>
              </from>
              <to>
                <xdr:col>18</xdr:col>
                <xdr:colOff>4000500</xdr:colOff>
                <xdr:row>52</xdr:row>
                <xdr:rowOff>619125</xdr:rowOff>
              </to>
            </anchor>
          </controlPr>
        </control>
      </mc:Choice>
      <mc:Fallback>
        <control shapeId="2290" r:id="rId347" name="ComboBox223"/>
      </mc:Fallback>
    </mc:AlternateContent>
    <mc:AlternateContent xmlns:mc="http://schemas.openxmlformats.org/markup-compatibility/2006">
      <mc:Choice Requires="x14">
        <control shapeId="2291" r:id="rId348" name="ComboBox224">
          <controlPr defaultSize="0" autoLine="0" autoPict="0" linkedCell="T54" listFillRange="D102:D105" r:id="rId349">
            <anchor moveWithCells="1">
              <from>
                <xdr:col>18</xdr:col>
                <xdr:colOff>19050</xdr:colOff>
                <xdr:row>53</xdr:row>
                <xdr:rowOff>57150</xdr:rowOff>
              </from>
              <to>
                <xdr:col>18</xdr:col>
                <xdr:colOff>4000500</xdr:colOff>
                <xdr:row>53</xdr:row>
                <xdr:rowOff>581025</xdr:rowOff>
              </to>
            </anchor>
          </controlPr>
        </control>
      </mc:Choice>
      <mc:Fallback>
        <control shapeId="2291" r:id="rId348" name="ComboBox224"/>
      </mc:Fallback>
    </mc:AlternateContent>
    <mc:AlternateContent xmlns:mc="http://schemas.openxmlformats.org/markup-compatibility/2006">
      <mc:Choice Requires="x14">
        <control shapeId="2292" r:id="rId350" name="ComboBox225">
          <controlPr defaultSize="0" autoLine="0" autoPict="0" linkedCell="T55" listFillRange="D102:D105" r:id="rId337">
            <anchor moveWithCells="1">
              <from>
                <xdr:col>18</xdr:col>
                <xdr:colOff>28575</xdr:colOff>
                <xdr:row>54</xdr:row>
                <xdr:rowOff>95250</xdr:rowOff>
              </from>
              <to>
                <xdr:col>18</xdr:col>
                <xdr:colOff>3981450</xdr:colOff>
                <xdr:row>54</xdr:row>
                <xdr:rowOff>619125</xdr:rowOff>
              </to>
            </anchor>
          </controlPr>
        </control>
      </mc:Choice>
      <mc:Fallback>
        <control shapeId="2292" r:id="rId350" name="ComboBox225"/>
      </mc:Fallback>
    </mc:AlternateContent>
    <mc:AlternateContent xmlns:mc="http://schemas.openxmlformats.org/markup-compatibility/2006">
      <mc:Choice Requires="x14">
        <control shapeId="2294" r:id="rId351" name="ComboBox227">
          <controlPr defaultSize="0" autoLine="0" autoPict="0" linkedCell="T56" listFillRange="D102:D105" r:id="rId341">
            <anchor moveWithCells="1">
              <from>
                <xdr:col>18</xdr:col>
                <xdr:colOff>28575</xdr:colOff>
                <xdr:row>55</xdr:row>
                <xdr:rowOff>247650</xdr:rowOff>
              </from>
              <to>
                <xdr:col>18</xdr:col>
                <xdr:colOff>3981450</xdr:colOff>
                <xdr:row>55</xdr:row>
                <xdr:rowOff>771525</xdr:rowOff>
              </to>
            </anchor>
          </controlPr>
        </control>
      </mc:Choice>
      <mc:Fallback>
        <control shapeId="2294" r:id="rId351" name="ComboBox227"/>
      </mc:Fallback>
    </mc:AlternateContent>
    <mc:AlternateContent xmlns:mc="http://schemas.openxmlformats.org/markup-compatibility/2006">
      <mc:Choice Requires="x14">
        <control shapeId="2295" r:id="rId352" name="ComboBox228">
          <controlPr defaultSize="0" autoLine="0" autoPict="0" linkedCell="T57" listFillRange="D102:D105" r:id="rId353">
            <anchor moveWithCells="1">
              <from>
                <xdr:col>18</xdr:col>
                <xdr:colOff>47625</xdr:colOff>
                <xdr:row>56</xdr:row>
                <xdr:rowOff>295275</xdr:rowOff>
              </from>
              <to>
                <xdr:col>18</xdr:col>
                <xdr:colOff>4000500</xdr:colOff>
                <xdr:row>56</xdr:row>
                <xdr:rowOff>819150</xdr:rowOff>
              </to>
            </anchor>
          </controlPr>
        </control>
      </mc:Choice>
      <mc:Fallback>
        <control shapeId="2295" r:id="rId352" name="ComboBox228"/>
      </mc:Fallback>
    </mc:AlternateContent>
    <mc:AlternateContent xmlns:mc="http://schemas.openxmlformats.org/markup-compatibility/2006">
      <mc:Choice Requires="x14">
        <control shapeId="2296" r:id="rId354" name="ComboBox229">
          <controlPr defaultSize="0" autoLine="0" autoPict="0" linkedCell="T58" listFillRange="D102:D105" r:id="rId11">
            <anchor moveWithCells="1">
              <from>
                <xdr:col>18</xdr:col>
                <xdr:colOff>19050</xdr:colOff>
                <xdr:row>57</xdr:row>
                <xdr:rowOff>104775</xdr:rowOff>
              </from>
              <to>
                <xdr:col>18</xdr:col>
                <xdr:colOff>3962400</xdr:colOff>
                <xdr:row>57</xdr:row>
                <xdr:rowOff>628650</xdr:rowOff>
              </to>
            </anchor>
          </controlPr>
        </control>
      </mc:Choice>
      <mc:Fallback>
        <control shapeId="2296" r:id="rId354" name="ComboBox229"/>
      </mc:Fallback>
    </mc:AlternateContent>
    <mc:AlternateContent xmlns:mc="http://schemas.openxmlformats.org/markup-compatibility/2006">
      <mc:Choice Requires="x14">
        <control shapeId="2297" r:id="rId355" name="ComboBox230">
          <controlPr defaultSize="0" autoLine="0" autoPict="0" linkedCell="T59" listFillRange="D102:D105" r:id="rId356">
            <anchor moveWithCells="1">
              <from>
                <xdr:col>18</xdr:col>
                <xdr:colOff>47625</xdr:colOff>
                <xdr:row>58</xdr:row>
                <xdr:rowOff>123825</xdr:rowOff>
              </from>
              <to>
                <xdr:col>18</xdr:col>
                <xdr:colOff>4000500</xdr:colOff>
                <xdr:row>58</xdr:row>
                <xdr:rowOff>647700</xdr:rowOff>
              </to>
            </anchor>
          </controlPr>
        </control>
      </mc:Choice>
      <mc:Fallback>
        <control shapeId="2297" r:id="rId355" name="ComboBox230"/>
      </mc:Fallback>
    </mc:AlternateContent>
    <mc:AlternateContent xmlns:mc="http://schemas.openxmlformats.org/markup-compatibility/2006">
      <mc:Choice Requires="x14">
        <control shapeId="2298" r:id="rId357" name="ComboBox231">
          <controlPr defaultSize="0" autoLine="0" autoPict="0" linkedCell="T60" listFillRange="D102:D105" r:id="rId341">
            <anchor moveWithCells="1">
              <from>
                <xdr:col>18</xdr:col>
                <xdr:colOff>47625</xdr:colOff>
                <xdr:row>59</xdr:row>
                <xdr:rowOff>514350</xdr:rowOff>
              </from>
              <to>
                <xdr:col>18</xdr:col>
                <xdr:colOff>4000500</xdr:colOff>
                <xdr:row>59</xdr:row>
                <xdr:rowOff>1038225</xdr:rowOff>
              </to>
            </anchor>
          </controlPr>
        </control>
      </mc:Choice>
      <mc:Fallback>
        <control shapeId="2298" r:id="rId357" name="ComboBox231"/>
      </mc:Fallback>
    </mc:AlternateContent>
    <mc:AlternateContent xmlns:mc="http://schemas.openxmlformats.org/markup-compatibility/2006">
      <mc:Choice Requires="x14">
        <control shapeId="2299" r:id="rId358" name="ComboBox232">
          <controlPr defaultSize="0" autoLine="0" autoPict="0" linkedCell="T61" listFillRange="D102:D105" r:id="rId359">
            <anchor moveWithCells="1">
              <from>
                <xdr:col>18</xdr:col>
                <xdr:colOff>28575</xdr:colOff>
                <xdr:row>60</xdr:row>
                <xdr:rowOff>219075</xdr:rowOff>
              </from>
              <to>
                <xdr:col>18</xdr:col>
                <xdr:colOff>4000500</xdr:colOff>
                <xdr:row>61</xdr:row>
                <xdr:rowOff>400050</xdr:rowOff>
              </to>
            </anchor>
          </controlPr>
        </control>
      </mc:Choice>
      <mc:Fallback>
        <control shapeId="2299" r:id="rId358" name="ComboBox232"/>
      </mc:Fallback>
    </mc:AlternateContent>
    <mc:AlternateContent xmlns:mc="http://schemas.openxmlformats.org/markup-compatibility/2006">
      <mc:Choice Requires="x14">
        <control shapeId="2300" r:id="rId360" name="ComboBox233">
          <controlPr defaultSize="0" autoLine="0" autoPict="0" linkedCell="T62" listFillRange="D102:D105" r:id="rId359">
            <anchor moveWithCells="1">
              <from>
                <xdr:col>18</xdr:col>
                <xdr:colOff>28575</xdr:colOff>
                <xdr:row>61</xdr:row>
                <xdr:rowOff>85725</xdr:rowOff>
              </from>
              <to>
                <xdr:col>18</xdr:col>
                <xdr:colOff>4000500</xdr:colOff>
                <xdr:row>61</xdr:row>
                <xdr:rowOff>609600</xdr:rowOff>
              </to>
            </anchor>
          </controlPr>
        </control>
      </mc:Choice>
      <mc:Fallback>
        <control shapeId="2300" r:id="rId360" name="ComboBox233"/>
      </mc:Fallback>
    </mc:AlternateContent>
    <mc:AlternateContent xmlns:mc="http://schemas.openxmlformats.org/markup-compatibility/2006">
      <mc:Choice Requires="x14">
        <control shapeId="2301" r:id="rId361" name="ComboBox234">
          <controlPr defaultSize="0" autoLine="0" autoPict="0" linkedCell="T63" listFillRange="D102:D105" r:id="rId362">
            <anchor moveWithCells="1">
              <from>
                <xdr:col>18</xdr:col>
                <xdr:colOff>47625</xdr:colOff>
                <xdr:row>62</xdr:row>
                <xdr:rowOff>123825</xdr:rowOff>
              </from>
              <to>
                <xdr:col>18</xdr:col>
                <xdr:colOff>3962400</xdr:colOff>
                <xdr:row>62</xdr:row>
                <xdr:rowOff>647700</xdr:rowOff>
              </to>
            </anchor>
          </controlPr>
        </control>
      </mc:Choice>
      <mc:Fallback>
        <control shapeId="2301" r:id="rId361" name="ComboBox234"/>
      </mc:Fallback>
    </mc:AlternateContent>
    <mc:AlternateContent xmlns:mc="http://schemas.openxmlformats.org/markup-compatibility/2006">
      <mc:Choice Requires="x14">
        <control shapeId="2302" r:id="rId363" name="ComboBox235">
          <controlPr defaultSize="0" autoLine="0" autoPict="0" linkedCell="T64" listFillRange="D102:D105" r:id="rId364">
            <anchor moveWithCells="1">
              <from>
                <xdr:col>18</xdr:col>
                <xdr:colOff>47625</xdr:colOff>
                <xdr:row>63</xdr:row>
                <xdr:rowOff>95250</xdr:rowOff>
              </from>
              <to>
                <xdr:col>18</xdr:col>
                <xdr:colOff>3952875</xdr:colOff>
                <xdr:row>63</xdr:row>
                <xdr:rowOff>619125</xdr:rowOff>
              </to>
            </anchor>
          </controlPr>
        </control>
      </mc:Choice>
      <mc:Fallback>
        <control shapeId="2302" r:id="rId363" name="ComboBox235"/>
      </mc:Fallback>
    </mc:AlternateContent>
    <mc:AlternateContent xmlns:mc="http://schemas.openxmlformats.org/markup-compatibility/2006">
      <mc:Choice Requires="x14">
        <control shapeId="2303" r:id="rId365" name="ComboBox236">
          <controlPr defaultSize="0" autoLine="0" autoPict="0" linkedCell="T65" listFillRange="D102:D105" r:id="rId366">
            <anchor moveWithCells="1">
              <from>
                <xdr:col>18</xdr:col>
                <xdr:colOff>28575</xdr:colOff>
                <xdr:row>64</xdr:row>
                <xdr:rowOff>104775</xdr:rowOff>
              </from>
              <to>
                <xdr:col>18</xdr:col>
                <xdr:colOff>3981450</xdr:colOff>
                <xdr:row>64</xdr:row>
                <xdr:rowOff>628650</xdr:rowOff>
              </to>
            </anchor>
          </controlPr>
        </control>
      </mc:Choice>
      <mc:Fallback>
        <control shapeId="2303" r:id="rId365" name="ComboBox236"/>
      </mc:Fallback>
    </mc:AlternateContent>
    <mc:AlternateContent xmlns:mc="http://schemas.openxmlformats.org/markup-compatibility/2006">
      <mc:Choice Requires="x14">
        <control shapeId="2304" r:id="rId367" name="ComboBox237">
          <controlPr defaultSize="0" autoLine="0" autoPict="0" linkedCell="T66" listFillRange="D102:D105" r:id="rId368">
            <anchor moveWithCells="1">
              <from>
                <xdr:col>18</xdr:col>
                <xdr:colOff>28575</xdr:colOff>
                <xdr:row>65</xdr:row>
                <xdr:rowOff>104775</xdr:rowOff>
              </from>
              <to>
                <xdr:col>18</xdr:col>
                <xdr:colOff>3981450</xdr:colOff>
                <xdr:row>65</xdr:row>
                <xdr:rowOff>628650</xdr:rowOff>
              </to>
            </anchor>
          </controlPr>
        </control>
      </mc:Choice>
      <mc:Fallback>
        <control shapeId="2304" r:id="rId367" name="ComboBox237"/>
      </mc:Fallback>
    </mc:AlternateContent>
    <mc:AlternateContent xmlns:mc="http://schemas.openxmlformats.org/markup-compatibility/2006">
      <mc:Choice Requires="x14">
        <control shapeId="2305" r:id="rId369" name="ComboBox238">
          <controlPr defaultSize="0" autoLine="0" autoPict="0" linkedCell="T67" listFillRange="D102:D105" r:id="rId7">
            <anchor moveWithCells="1">
              <from>
                <xdr:col>18</xdr:col>
                <xdr:colOff>28575</xdr:colOff>
                <xdr:row>66</xdr:row>
                <xdr:rowOff>104775</xdr:rowOff>
              </from>
              <to>
                <xdr:col>18</xdr:col>
                <xdr:colOff>4000500</xdr:colOff>
                <xdr:row>66</xdr:row>
                <xdr:rowOff>628650</xdr:rowOff>
              </to>
            </anchor>
          </controlPr>
        </control>
      </mc:Choice>
      <mc:Fallback>
        <control shapeId="2305" r:id="rId369" name="ComboBox238"/>
      </mc:Fallback>
    </mc:AlternateContent>
    <mc:AlternateContent xmlns:mc="http://schemas.openxmlformats.org/markup-compatibility/2006">
      <mc:Choice Requires="x14">
        <control shapeId="2306" r:id="rId370" name="ComboBox239">
          <controlPr defaultSize="0" autoLine="0" autoPict="0" linkedCell="T68" listFillRange="D102:D105" r:id="rId371">
            <anchor moveWithCells="1">
              <from>
                <xdr:col>18</xdr:col>
                <xdr:colOff>19050</xdr:colOff>
                <xdr:row>67</xdr:row>
                <xdr:rowOff>104775</xdr:rowOff>
              </from>
              <to>
                <xdr:col>18</xdr:col>
                <xdr:colOff>3981450</xdr:colOff>
                <xdr:row>67</xdr:row>
                <xdr:rowOff>628650</xdr:rowOff>
              </to>
            </anchor>
          </controlPr>
        </control>
      </mc:Choice>
      <mc:Fallback>
        <control shapeId="2306" r:id="rId370" name="ComboBox239"/>
      </mc:Fallback>
    </mc:AlternateContent>
    <mc:AlternateContent xmlns:mc="http://schemas.openxmlformats.org/markup-compatibility/2006">
      <mc:Choice Requires="x14">
        <control shapeId="2307" r:id="rId372" name="ComboBox240">
          <controlPr defaultSize="0" autoLine="0" autoPict="0" linkedCell="T69" listFillRange="D102:D105" r:id="rId9">
            <anchor moveWithCells="1">
              <from>
                <xdr:col>18</xdr:col>
                <xdr:colOff>19050</xdr:colOff>
                <xdr:row>68</xdr:row>
                <xdr:rowOff>104775</xdr:rowOff>
              </from>
              <to>
                <xdr:col>18</xdr:col>
                <xdr:colOff>3981450</xdr:colOff>
                <xdr:row>68</xdr:row>
                <xdr:rowOff>628650</xdr:rowOff>
              </to>
            </anchor>
          </controlPr>
        </control>
      </mc:Choice>
      <mc:Fallback>
        <control shapeId="2307" r:id="rId372" name="ComboBox240"/>
      </mc:Fallback>
    </mc:AlternateContent>
    <mc:AlternateContent xmlns:mc="http://schemas.openxmlformats.org/markup-compatibility/2006">
      <mc:Choice Requires="x14">
        <control shapeId="2308" r:id="rId373" name="ComboBox241">
          <controlPr defaultSize="0" autoLine="0" autoPict="0" linkedCell="T70" listFillRange="D102:D105" r:id="rId374">
            <anchor moveWithCells="1">
              <from>
                <xdr:col>18</xdr:col>
                <xdr:colOff>19050</xdr:colOff>
                <xdr:row>69</xdr:row>
                <xdr:rowOff>133350</xdr:rowOff>
              </from>
              <to>
                <xdr:col>18</xdr:col>
                <xdr:colOff>3981450</xdr:colOff>
                <xdr:row>70</xdr:row>
                <xdr:rowOff>9525</xdr:rowOff>
              </to>
            </anchor>
          </controlPr>
        </control>
      </mc:Choice>
      <mc:Fallback>
        <control shapeId="2308" r:id="rId373" name="ComboBox241"/>
      </mc:Fallback>
    </mc:AlternateContent>
    <mc:AlternateContent xmlns:mc="http://schemas.openxmlformats.org/markup-compatibility/2006">
      <mc:Choice Requires="x14">
        <control shapeId="2309" r:id="rId375" name="ComboBox242">
          <controlPr defaultSize="0" autoLine="0" autoPict="0" linkedCell="T71" listFillRange="D102:D105" r:id="rId376">
            <anchor moveWithCells="1">
              <from>
                <xdr:col>18</xdr:col>
                <xdr:colOff>19050</xdr:colOff>
                <xdr:row>70</xdr:row>
                <xdr:rowOff>66675</xdr:rowOff>
              </from>
              <to>
                <xdr:col>18</xdr:col>
                <xdr:colOff>3962400</xdr:colOff>
                <xdr:row>71</xdr:row>
                <xdr:rowOff>9525</xdr:rowOff>
              </to>
            </anchor>
          </controlPr>
        </control>
      </mc:Choice>
      <mc:Fallback>
        <control shapeId="2309" r:id="rId375" name="ComboBox242"/>
      </mc:Fallback>
    </mc:AlternateContent>
    <mc:AlternateContent xmlns:mc="http://schemas.openxmlformats.org/markup-compatibility/2006">
      <mc:Choice Requires="x14">
        <control shapeId="2310" r:id="rId377" name="ComboBox243">
          <controlPr defaultSize="0" autoLine="0" autoPict="0" linkedCell="T72" listFillRange="D102:D105" r:id="rId376">
            <anchor moveWithCells="1">
              <from>
                <xdr:col>18</xdr:col>
                <xdr:colOff>19050</xdr:colOff>
                <xdr:row>71</xdr:row>
                <xdr:rowOff>219075</xdr:rowOff>
              </from>
              <to>
                <xdr:col>18</xdr:col>
                <xdr:colOff>3962400</xdr:colOff>
                <xdr:row>71</xdr:row>
                <xdr:rowOff>742950</xdr:rowOff>
              </to>
            </anchor>
          </controlPr>
        </control>
      </mc:Choice>
      <mc:Fallback>
        <control shapeId="2310" r:id="rId377" name="ComboBox243"/>
      </mc:Fallback>
    </mc:AlternateContent>
    <mc:AlternateContent xmlns:mc="http://schemas.openxmlformats.org/markup-compatibility/2006">
      <mc:Choice Requires="x14">
        <control shapeId="2311" r:id="rId378" name="ComboBox244">
          <controlPr defaultSize="0" autoLine="0" autoPict="0" linkedCell="T73" listFillRange="D102:D105" r:id="rId19">
            <anchor moveWithCells="1">
              <from>
                <xdr:col>18</xdr:col>
                <xdr:colOff>28575</xdr:colOff>
                <xdr:row>72</xdr:row>
                <xdr:rowOff>247650</xdr:rowOff>
              </from>
              <to>
                <xdr:col>18</xdr:col>
                <xdr:colOff>3962400</xdr:colOff>
                <xdr:row>72</xdr:row>
                <xdr:rowOff>771525</xdr:rowOff>
              </to>
            </anchor>
          </controlPr>
        </control>
      </mc:Choice>
      <mc:Fallback>
        <control shapeId="2311" r:id="rId378" name="ComboBox244"/>
      </mc:Fallback>
    </mc:AlternateContent>
    <mc:AlternateContent xmlns:mc="http://schemas.openxmlformats.org/markup-compatibility/2006">
      <mc:Choice Requires="x14">
        <control shapeId="2312" r:id="rId379" name="ComboBox245">
          <controlPr defaultSize="0" autoLine="0" autoPict="0" linkedCell="T74" listFillRange="D102:D105" r:id="rId380">
            <anchor moveWithCells="1">
              <from>
                <xdr:col>18</xdr:col>
                <xdr:colOff>28575</xdr:colOff>
                <xdr:row>73</xdr:row>
                <xdr:rowOff>66675</xdr:rowOff>
              </from>
              <to>
                <xdr:col>18</xdr:col>
                <xdr:colOff>3981450</xdr:colOff>
                <xdr:row>73</xdr:row>
                <xdr:rowOff>590550</xdr:rowOff>
              </to>
            </anchor>
          </controlPr>
        </control>
      </mc:Choice>
      <mc:Fallback>
        <control shapeId="2312" r:id="rId379" name="ComboBox245"/>
      </mc:Fallback>
    </mc:AlternateContent>
    <mc:AlternateContent xmlns:mc="http://schemas.openxmlformats.org/markup-compatibility/2006">
      <mc:Choice Requires="x14">
        <control shapeId="2313" r:id="rId381" name="ComboBox246">
          <controlPr defaultSize="0" autoLine="0" autoPict="0" linkedCell="T75" listFillRange="D102:D105" r:id="rId341">
            <anchor moveWithCells="1">
              <from>
                <xdr:col>18</xdr:col>
                <xdr:colOff>28575</xdr:colOff>
                <xdr:row>74</xdr:row>
                <xdr:rowOff>95250</xdr:rowOff>
              </from>
              <to>
                <xdr:col>18</xdr:col>
                <xdr:colOff>3981450</xdr:colOff>
                <xdr:row>74</xdr:row>
                <xdr:rowOff>619125</xdr:rowOff>
              </to>
            </anchor>
          </controlPr>
        </control>
      </mc:Choice>
      <mc:Fallback>
        <control shapeId="2313" r:id="rId381" name="ComboBox246"/>
      </mc:Fallback>
    </mc:AlternateContent>
    <mc:AlternateContent xmlns:mc="http://schemas.openxmlformats.org/markup-compatibility/2006">
      <mc:Choice Requires="x14">
        <control shapeId="2314" r:id="rId382" name="ComboBox247">
          <controlPr defaultSize="0" autoLine="0" autoPict="0" linkedCell="T76" listFillRange="D102:D105" r:id="rId11">
            <anchor moveWithCells="1">
              <from>
                <xdr:col>18</xdr:col>
                <xdr:colOff>19050</xdr:colOff>
                <xdr:row>75</xdr:row>
                <xdr:rowOff>104775</xdr:rowOff>
              </from>
              <to>
                <xdr:col>18</xdr:col>
                <xdr:colOff>3962400</xdr:colOff>
                <xdr:row>89</xdr:row>
                <xdr:rowOff>190500</xdr:rowOff>
              </to>
            </anchor>
          </controlPr>
        </control>
      </mc:Choice>
      <mc:Fallback>
        <control shapeId="2314" r:id="rId382" name="ComboBox247"/>
      </mc:Fallback>
    </mc:AlternateContent>
    <mc:AlternateContent xmlns:mc="http://schemas.openxmlformats.org/markup-compatibility/2006">
      <mc:Choice Requires="x14">
        <control shapeId="2315" r:id="rId383" name="ComboBox248">
          <controlPr defaultSize="0" autoLine="0" autoPict="0" linkedCell="T77" listFillRange="D102:D105" r:id="rId384">
            <anchor moveWithCells="1">
              <from>
                <xdr:col>18</xdr:col>
                <xdr:colOff>28575</xdr:colOff>
                <xdr:row>76</xdr:row>
                <xdr:rowOff>38100</xdr:rowOff>
              </from>
              <to>
                <xdr:col>18</xdr:col>
                <xdr:colOff>3962400</xdr:colOff>
                <xdr:row>89</xdr:row>
                <xdr:rowOff>190500</xdr:rowOff>
              </to>
            </anchor>
          </controlPr>
        </control>
      </mc:Choice>
      <mc:Fallback>
        <control shapeId="2315" r:id="rId383" name="ComboBox248"/>
      </mc:Fallback>
    </mc:AlternateContent>
    <mc:AlternateContent xmlns:mc="http://schemas.openxmlformats.org/markup-compatibility/2006">
      <mc:Choice Requires="x14">
        <control shapeId="2316" r:id="rId385" name="ComboBox249">
          <controlPr defaultSize="0" autoLine="0" autoPict="0" linkedCell="T78" listFillRange="D102:D105" r:id="rId386">
            <anchor moveWithCells="1">
              <from>
                <xdr:col>18</xdr:col>
                <xdr:colOff>19050</xdr:colOff>
                <xdr:row>77</xdr:row>
                <xdr:rowOff>85725</xdr:rowOff>
              </from>
              <to>
                <xdr:col>18</xdr:col>
                <xdr:colOff>3952875</xdr:colOff>
                <xdr:row>89</xdr:row>
                <xdr:rowOff>180975</xdr:rowOff>
              </to>
            </anchor>
          </controlPr>
        </control>
      </mc:Choice>
      <mc:Fallback>
        <control shapeId="2316" r:id="rId385" name="ComboBox249"/>
      </mc:Fallback>
    </mc:AlternateContent>
    <mc:AlternateContent xmlns:mc="http://schemas.openxmlformats.org/markup-compatibility/2006">
      <mc:Choice Requires="x14">
        <control shapeId="2317" r:id="rId387" name="ComboBox250">
          <controlPr defaultSize="0" autoLine="0" autoPict="0" linkedCell="T79" listFillRange="D102:D105" r:id="rId27">
            <anchor moveWithCells="1">
              <from>
                <xdr:col>18</xdr:col>
                <xdr:colOff>9525</xdr:colOff>
                <xdr:row>78</xdr:row>
                <xdr:rowOff>95250</xdr:rowOff>
              </from>
              <to>
                <xdr:col>18</xdr:col>
                <xdr:colOff>3981450</xdr:colOff>
                <xdr:row>89</xdr:row>
                <xdr:rowOff>190500</xdr:rowOff>
              </to>
            </anchor>
          </controlPr>
        </control>
      </mc:Choice>
      <mc:Fallback>
        <control shapeId="2317" r:id="rId387" name="ComboBox250"/>
      </mc:Fallback>
    </mc:AlternateContent>
    <mc:AlternateContent xmlns:mc="http://schemas.openxmlformats.org/markup-compatibility/2006">
      <mc:Choice Requires="x14">
        <control shapeId="2318" r:id="rId388" name="ComboBox251">
          <controlPr defaultSize="0" autoLine="0" autoPict="0" linkedCell="T80" listFillRange="D102:D105" r:id="rId389">
            <anchor moveWithCells="1">
              <from>
                <xdr:col>18</xdr:col>
                <xdr:colOff>9525</xdr:colOff>
                <xdr:row>79</xdr:row>
                <xdr:rowOff>95250</xdr:rowOff>
              </from>
              <to>
                <xdr:col>18</xdr:col>
                <xdr:colOff>3962400</xdr:colOff>
                <xdr:row>89</xdr:row>
                <xdr:rowOff>190500</xdr:rowOff>
              </to>
            </anchor>
          </controlPr>
        </control>
      </mc:Choice>
      <mc:Fallback>
        <control shapeId="2318" r:id="rId388" name="ComboBox251"/>
      </mc:Fallback>
    </mc:AlternateContent>
    <mc:AlternateContent xmlns:mc="http://schemas.openxmlformats.org/markup-compatibility/2006">
      <mc:Choice Requires="x14">
        <control shapeId="2319" r:id="rId390" name="ComboBox252">
          <controlPr defaultSize="0" autoLine="0" autoPict="0" linkedCell="T81" listFillRange="D102:D105" r:id="rId380">
            <anchor moveWithCells="1">
              <from>
                <xdr:col>18</xdr:col>
                <xdr:colOff>9525</xdr:colOff>
                <xdr:row>80</xdr:row>
                <xdr:rowOff>104775</xdr:rowOff>
              </from>
              <to>
                <xdr:col>18</xdr:col>
                <xdr:colOff>3962400</xdr:colOff>
                <xdr:row>89</xdr:row>
                <xdr:rowOff>190500</xdr:rowOff>
              </to>
            </anchor>
          </controlPr>
        </control>
      </mc:Choice>
      <mc:Fallback>
        <control shapeId="2319" r:id="rId390" name="ComboBox252"/>
      </mc:Fallback>
    </mc:AlternateContent>
    <mc:AlternateContent xmlns:mc="http://schemas.openxmlformats.org/markup-compatibility/2006">
      <mc:Choice Requires="x14">
        <control shapeId="2320" r:id="rId391" name="ComboBox253">
          <controlPr defaultSize="0" autoLine="0" autoPict="0" linkedCell="T82" listFillRange="D102:D105" r:id="rId392">
            <anchor moveWithCells="1">
              <from>
                <xdr:col>18</xdr:col>
                <xdr:colOff>19050</xdr:colOff>
                <xdr:row>81</xdr:row>
                <xdr:rowOff>123825</xdr:rowOff>
              </from>
              <to>
                <xdr:col>18</xdr:col>
                <xdr:colOff>3962400</xdr:colOff>
                <xdr:row>89</xdr:row>
                <xdr:rowOff>190500</xdr:rowOff>
              </to>
            </anchor>
          </controlPr>
        </control>
      </mc:Choice>
      <mc:Fallback>
        <control shapeId="2320" r:id="rId391" name="ComboBox253"/>
      </mc:Fallback>
    </mc:AlternateContent>
    <mc:AlternateContent xmlns:mc="http://schemas.openxmlformats.org/markup-compatibility/2006">
      <mc:Choice Requires="x14">
        <control shapeId="2321" r:id="rId393" name="ComboBox254">
          <controlPr defaultSize="0" autoLine="0" autoPict="0" linkedCell="T83" listFillRange="D102:D105" r:id="rId394">
            <anchor moveWithCells="1">
              <from>
                <xdr:col>17</xdr:col>
                <xdr:colOff>1866900</xdr:colOff>
                <xdr:row>82</xdr:row>
                <xdr:rowOff>2085975</xdr:rowOff>
              </from>
              <to>
                <xdr:col>18</xdr:col>
                <xdr:colOff>3971925</xdr:colOff>
                <xdr:row>89</xdr:row>
                <xdr:rowOff>180975</xdr:rowOff>
              </to>
            </anchor>
          </controlPr>
        </control>
      </mc:Choice>
      <mc:Fallback>
        <control shapeId="2321" r:id="rId393" name="ComboBox254"/>
      </mc:Fallback>
    </mc:AlternateContent>
    <mc:AlternateContent xmlns:mc="http://schemas.openxmlformats.org/markup-compatibility/2006">
      <mc:Choice Requires="x14">
        <control shapeId="2322" r:id="rId395" name="ComboBox255">
          <controlPr defaultSize="0" autoLine="0" autoPict="0" linkedCell="T88" listFillRange="D102:D105" r:id="rId396">
            <anchor moveWithCells="1">
              <from>
                <xdr:col>18</xdr:col>
                <xdr:colOff>57150</xdr:colOff>
                <xdr:row>87</xdr:row>
                <xdr:rowOff>2124075</xdr:rowOff>
              </from>
              <to>
                <xdr:col>18</xdr:col>
                <xdr:colOff>3981450</xdr:colOff>
                <xdr:row>89</xdr:row>
                <xdr:rowOff>190500</xdr:rowOff>
              </to>
            </anchor>
          </controlPr>
        </control>
      </mc:Choice>
      <mc:Fallback>
        <control shapeId="2322" r:id="rId395" name="ComboBox255"/>
      </mc:Fallback>
    </mc:AlternateContent>
    <mc:AlternateContent xmlns:mc="http://schemas.openxmlformats.org/markup-compatibility/2006">
      <mc:Choice Requires="x14">
        <control shapeId="2323" r:id="rId397" name="ComboBox256">
          <controlPr defaultSize="0" autoLine="0" autoPict="0" linkedCell="T87" listFillRange="D102:D105" r:id="rId17">
            <anchor moveWithCells="1">
              <from>
                <xdr:col>18</xdr:col>
                <xdr:colOff>28575</xdr:colOff>
                <xdr:row>86</xdr:row>
                <xdr:rowOff>447675</xdr:rowOff>
              </from>
              <to>
                <xdr:col>18</xdr:col>
                <xdr:colOff>3962400</xdr:colOff>
                <xdr:row>89</xdr:row>
                <xdr:rowOff>190500</xdr:rowOff>
              </to>
            </anchor>
          </controlPr>
        </control>
      </mc:Choice>
      <mc:Fallback>
        <control shapeId="2323" r:id="rId397" name="ComboBox256"/>
      </mc:Fallback>
    </mc:AlternateContent>
    <mc:AlternateContent xmlns:mc="http://schemas.openxmlformats.org/markup-compatibility/2006">
      <mc:Choice Requires="x14">
        <control shapeId="2324" r:id="rId398" name="ComboBox257">
          <controlPr defaultSize="0" autoLine="0" autoPict="0" linkedCell="T86" listFillRange="D102:D105" r:id="rId399">
            <anchor moveWithCells="1">
              <from>
                <xdr:col>18</xdr:col>
                <xdr:colOff>57150</xdr:colOff>
                <xdr:row>85</xdr:row>
                <xdr:rowOff>619125</xdr:rowOff>
              </from>
              <to>
                <xdr:col>18</xdr:col>
                <xdr:colOff>4000500</xdr:colOff>
                <xdr:row>89</xdr:row>
                <xdr:rowOff>190500</xdr:rowOff>
              </to>
            </anchor>
          </controlPr>
        </control>
      </mc:Choice>
      <mc:Fallback>
        <control shapeId="2324" r:id="rId398" name="ComboBox257"/>
      </mc:Fallback>
    </mc:AlternateContent>
    <mc:AlternateContent xmlns:mc="http://schemas.openxmlformats.org/markup-compatibility/2006">
      <mc:Choice Requires="x14">
        <control shapeId="2325" r:id="rId400" name="ComboBox258">
          <controlPr defaultSize="0" autoLine="0" autoPict="0" linkedCell="T31" listFillRange="D102:D105" r:id="rId371">
            <anchor moveWithCells="1">
              <from>
                <xdr:col>18</xdr:col>
                <xdr:colOff>38100</xdr:colOff>
                <xdr:row>83</xdr:row>
                <xdr:rowOff>1743075</xdr:rowOff>
              </from>
              <to>
                <xdr:col>18</xdr:col>
                <xdr:colOff>4000500</xdr:colOff>
                <xdr:row>89</xdr:row>
                <xdr:rowOff>190500</xdr:rowOff>
              </to>
            </anchor>
          </controlPr>
        </control>
      </mc:Choice>
      <mc:Fallback>
        <control shapeId="2325" r:id="rId400" name="ComboBox258"/>
      </mc:Fallback>
    </mc:AlternateContent>
    <mc:AlternateContent xmlns:mc="http://schemas.openxmlformats.org/markup-compatibility/2006">
      <mc:Choice Requires="x14">
        <control shapeId="2326" r:id="rId401" name="ComboBox259">
          <controlPr defaultSize="0" autoLine="0" autoPict="0" linkedCell="T85" listFillRange="D102:D105" r:id="rId402">
            <anchor moveWithCells="1">
              <from>
                <xdr:col>18</xdr:col>
                <xdr:colOff>38100</xdr:colOff>
                <xdr:row>84</xdr:row>
                <xdr:rowOff>1647825</xdr:rowOff>
              </from>
              <to>
                <xdr:col>18</xdr:col>
                <xdr:colOff>4000500</xdr:colOff>
                <xdr:row>89</xdr:row>
                <xdr:rowOff>190500</xdr:rowOff>
              </to>
            </anchor>
          </controlPr>
        </control>
      </mc:Choice>
      <mc:Fallback>
        <control shapeId="2326" r:id="rId401"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65</v>
      </c>
    </row>
    <row r="7" spans="1:1" x14ac:dyDescent="0.25">
      <c r="A7" s="174" t="s">
        <v>14</v>
      </c>
    </row>
    <row r="8" spans="1:1" x14ac:dyDescent="0.25">
      <c r="A8" s="174" t="s">
        <v>66</v>
      </c>
    </row>
    <row r="9" spans="1:1" x14ac:dyDescent="0.25">
      <c r="A9" s="174" t="s">
        <v>67</v>
      </c>
    </row>
    <row r="10" spans="1:1" x14ac:dyDescent="0.25">
      <c r="A10" s="174" t="s">
        <v>68</v>
      </c>
    </row>
    <row r="11" spans="1:1" x14ac:dyDescent="0.25">
      <c r="A11" s="175"/>
    </row>
    <row r="12" spans="1:1" x14ac:dyDescent="0.25">
      <c r="A12" s="175"/>
    </row>
    <row r="13" spans="1:1" x14ac:dyDescent="0.25">
      <c r="A13" s="175" t="s">
        <v>73</v>
      </c>
    </row>
    <row r="14" spans="1:1" x14ac:dyDescent="0.25">
      <c r="A14" s="174" t="s">
        <v>14</v>
      </c>
    </row>
    <row r="15" spans="1:1" x14ac:dyDescent="0.25">
      <c r="A15" s="174" t="s">
        <v>74</v>
      </c>
    </row>
    <row r="16" spans="1:1" x14ac:dyDescent="0.25">
      <c r="A16" s="174" t="s">
        <v>75</v>
      </c>
    </row>
    <row r="17" spans="1:1" x14ac:dyDescent="0.25">
      <c r="A17" s="174"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2025-09-16T03:28:46Z</dcterms:modified>
</cp:coreProperties>
</file>