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2D6F0868-05D1-4B0A-A5DE-C38AC0183376}"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<sst xmlns="http://schemas.openxmlformats.org/spreadsheetml/2006/main" count="497" uniqueCount="185">
  <si>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</si>
  <si>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</si>
  <si>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</si>
  <si>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</si>
  <si>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</si>
  <si>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</si>
  <si>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</si>
  <si>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</si>
  <si>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</si>
  <si>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</si>
  <si>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</si>
  <si>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</si>
  <si>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</si>
  <si>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</si>
  <si>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</si>
  <si>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</si>
  <si>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</si>
  <si>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</si>
  <si>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</si>
  <si>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</si>
  <si>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</si>
  <si>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</si>
  <si>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</si>
  <si>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</si>
  <si>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</si>
  <si>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</si>
  <si>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</si>
  <si>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</si>
  <si>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</si>
  <si>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</si>
  <si>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</si>
  <si>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</si>
  <si>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</si>
  <si>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</si>
  <si>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</si>
  <si>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</si>
  <si>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</si>
  <si>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</si>
  <si>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</si>
  <si>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</si>
  <si>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</si>
  <si>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</si>
  <si>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</si>
  <si>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</si>
  <si>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</si>
  <si>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</si>
  <si>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</si>
  <si>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</si>
  <si>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</si>
  <si>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</si>
  <si>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</si>
  <si>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</si>
  <si>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</si>
  <si>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</si>
  <si>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</si>
  <si>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</si>
  <si>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</si>
  <si>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</si>
  <si>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</si>
  <si>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</si>
  <si>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</si>
  <si>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</si>
  <si>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</si>
  <si>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</si>
  <si>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</si>
  <si>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</si>
  <si>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</si>
  <si>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</si>
  <si>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</si>
  <si>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</si>
  <si>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</si>
  <si>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</si>
  <si>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</si>
  <si>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</si>
  <si>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</si>
  <si>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</si>
  <si>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</si>
  <si>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</si>
  <si>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</si>
  <si>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</si>
  <si>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</si>
  <si>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</si>
  <si>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</si>
  <si>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</si>
  <si>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</si>
  <si>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</si>
  <si>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</si>
  <si>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</si>
  <si>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</si>
  <si>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</si>
  <si>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</si>
  <si>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</si>
  <si>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</si>
  <si>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</si>
  <si>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</si>
  <si>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</si>
  <si>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</si>
  <si>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</si>
  <si>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</si>
  <si>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</si>
  <si>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</si>
  <si>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</si>
  <si>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</si>
  <si>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</si>
  <si>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</si>
  <si>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</si>
  <si>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</si>
  <si>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</si>
  <si>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</si>
  <si>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</si>
  <si>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</si>
  <si>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</si>
  <si>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</si>
  <si>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</si>
  <si>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</si>
  <si>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</si>
  <si>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</si>
  <si>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</si>
  <si>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</si>
  <si>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</si>
  <si>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</si>
  <si>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</si>
  <si>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</si>
  <si>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</si>
  <si>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</si>
  <si>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</si>
  <si>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</si>
  <si>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</si>
  <si>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</si>
  <si>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</si>
  <si>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</si>
  <si>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</si>
  <si>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</si>
  <si>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</si>
  <si>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</si>
  <si>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</si>
  <si>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</si>
  <si>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</si>
  <si>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</si>
  <si>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</si>
  <si>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</si>
  <si>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</si>
  <si>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</si>
  <si>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</si>
  <si>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</si>
  <si>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</si>
  <si>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</si>
  <si>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</si>
  <si>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</si>
  <si>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</si>
  <si>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</si>
  <si>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</si>
  <si>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</si>
  <si>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</si>
  <si>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</si>
  <si>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</si>
  <si>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</si>
  <si>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</si>
  <si>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</si>
  <si>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</si>
  <si>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</si>
  <si>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</si>
  <si>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</si>
  <si>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</si>
  <si>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</si>
  <si>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</si>
  <si>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Mediano Plazo</t>
  </si>
  <si>
    <t>Dar continuidad</t>
  </si>
  <si>
    <t>mediano plazo</t>
  </si>
  <si>
    <t>mediano plano</t>
  </si>
  <si>
    <t>largo plazo</t>
  </si>
  <si>
    <t>Mediano plazo</t>
  </si>
  <si>
    <t>19/06/2025: Aún no cuentan con la Política de Gestión Documental.
Pinar actualizado a Enero 2025.
PGD actualizado a Enero 2025
*************************
17/12/2024: No cuentan con la Política de Gestión de Gestión Documental, por lo cual se validará si puede ser elaborada por la empresa que se encuentra ejecutando los procesos de organización y digitalización de Archivos.
PINAR Cuentan con el instrumento y tienen definido para enero de 2025, realizar su actualización con al apoyo de la Empresa de apoyo en temas de Gestión Documental y Archivo.
PGD, cuentan con uno del 2019, el cual menciona se ha venido actualizando, sin embrgo no se ha podido evidenciar por cuanto no cuentan internet al momento de la visita.
Desde el CDA se recomienda la evaluación, actualización y aprobación de todos los instrumentos archivísticos, según los más recientes lineamientos del AGN en el Acuerdo 001 de 2024.  
2023: INSTRUMENTOS APROBADOS POR COMITÉ DE CALIDAD Y BAJO ACTO ADMON. PINAR 2019</t>
  </si>
  <si>
    <r>
      <rPr>
        <b/>
        <sz val="20"/>
        <rFont val="Arial"/>
        <family val="2"/>
      </rPr>
      <t xml:space="preserve">19/06/2025: Su última reunión fue en Enero de 2025 en el que se aprobó el PINAR y PGD actualizados.
***********************************
</t>
    </r>
    <r>
      <rPr>
        <b/>
        <sz val="20"/>
        <color theme="1"/>
        <rFont val="Arial"/>
        <family val="2"/>
      </rPr>
      <t xml:space="preserve">
17/12/2024: Se por lo menos dos veces al año, para definir los nuevos miembros del Comité y uno para manifestar las necesidades de Gestión Documental y Archivo, desde CDA se les recuerda que deben reunirse trimestralmente, aún cuando no en todas las sesionse se traten temas de Gestión Documental.  
2023: RESOLUCIÓN 2017</t>
    </r>
  </si>
  <si>
    <r>
      <t xml:space="preserve">19/06/2025: Se realiza manualmente, se registra en un listado o relación.
*****************************
17/12/2024: Se realiza manualmente, se registra en un listado o relación.
</t>
    </r>
    <r>
      <rPr>
        <b/>
        <sz val="20"/>
        <color rgb="FFFF0000"/>
        <rFont val="Calibri"/>
        <family val="2"/>
        <scheme val="minor"/>
      </rPr>
      <t xml:space="preserve">
Desde el CDA se solicita revisar los lineamientos del Acuerdo 060 de la Ventanilla Única, de tal manera que se realicen los respectivos ajustes del proceso.
</t>
    </r>
    <r>
      <rPr>
        <b/>
        <sz val="20"/>
        <rFont val="Calibri"/>
        <family val="2"/>
        <scheme val="minor"/>
      </rPr>
      <t xml:space="preserve">
2023: Libro Radicador DESCONOCE LOS PROCEDIMIENTOS QUE SE REALICEN</t>
    </r>
  </si>
  <si>
    <r>
      <rPr>
        <b/>
        <sz val="20"/>
        <rFont val="Calibri"/>
        <family val="2"/>
        <scheme val="minor"/>
      </rPr>
      <t xml:space="preserve">19/06/2025: Realizaron envío de las TRD, desde el CDA se enviará retroalimentacion y Guía del AGN para su plan de trabajo.
**************************
</t>
    </r>
    <r>
      <rPr>
        <b/>
        <sz val="20"/>
        <color theme="1"/>
        <rFont val="Calibri"/>
        <family val="2"/>
        <scheme val="minor"/>
      </rPr>
      <t xml:space="preserve">
17/12/2024: No cuentan con las TRD actualizadas, sin embrgo, dentro del Plan de Trabajo con el provedor, se tiene estimada su actualización según los lineamientos del Acuerdo 001 de 2024.
2023: La entidad de acuerdo a su transcurrir institucional cuenta con un instrumento archivistico para la clasificacion y valoracion de los documentos, no obstante se encuetra desactualizado y la disposicion final difinida alli no fue aplicado. 
Se recomienda el uso del modelo defininido por el AGN de la propuesta de series documentales misionales Tipo para Concejos, con el fin de considerar como antecedente dicho lineamiento y contrinuir asi con la clasificación y valoración del fondo documental de la entidad. TABLAS DE RETENCION DOCUME NTAL APROBADAS EN EL 2016</t>
    </r>
  </si>
  <si>
    <r>
      <rPr>
        <b/>
        <sz val="20"/>
        <rFont val="Calibri"/>
        <family val="2"/>
        <scheme val="minor"/>
      </rPr>
      <t xml:space="preserve">19/06/2025: Un proveedor les adelantó un proceso de digitalización, con el cual se hizo entrega de un índice, sin embargo, no cumplen con el formato FUID.
*****************
</t>
    </r>
    <r>
      <rPr>
        <b/>
        <sz val="20"/>
        <color theme="1"/>
        <rFont val="Calibri"/>
        <family val="2"/>
        <scheme val="minor"/>
      </rPr>
      <t xml:space="preserve">
17/12/2024: Se encuentran adelantando y reestructurando los formatos FUID de los archvos que se encuentran organizando y digitalizando por el provedor.
Se tiene contemplado, iniciar el uso del formato actualizado según el Acuerdo 001, para el mes de Enero 2025.
2023: El archivo central cuenta con instrumentos de descripcion como inventarios documentales de los diferentes asuntos a su cargo; no obstante estan diligenciados a mano se sugiere y recomienda digitar el historico de inventarios y recibir los nuevos debidamente digitados CUENTA CON UN FORMATO DEL FUID DESACTUALIZADO, NO HA SIDO ACTUALIZADO EN LOS ULTIMOS AÑOS. LOS DOCUMENTOS SON ENVIADOS ANUALMENTE AL ARCHIVO SIN NINGUN TIPO DE SOPORTE.</t>
    </r>
  </si>
  <si>
    <r>
      <rPr>
        <b/>
        <sz val="20"/>
        <rFont val="Calibri"/>
        <family val="2"/>
        <scheme val="minor"/>
      </rPr>
      <t xml:space="preserve">19/06/2025: Se avanzó en el proceso de Digitalización para conservar la información física, la cual se encuentra ubicacada en estantería con cajas y carpetas.
********************
</t>
    </r>
    <r>
      <rPr>
        <b/>
        <sz val="20"/>
        <color theme="1"/>
        <rFont val="Calibri"/>
        <family val="2"/>
        <scheme val="minor"/>
      </rPr>
      <t xml:space="preserve">
17/12/2024: cuentan con documentación desde el 1945 hasta el 1996 en tomos.
Desde 1996 a la fecha en carpetas.
Hay información previa, la cual fue trasladada al "archivo de la Aduana"
TVD: No cuentan con ellas. 
Desde el CDA se recomienda su elaboración y convalidación, según los lineamientos del Acuerdo 001.
2023: Se requiere adelantar la valoración documental del fondo documental acumulado para garantizar los ingresos de nueva documentación por transferencias primarias  y las salidas de documentación por disposión final y transferencias secundarias. </t>
    </r>
  </si>
  <si>
    <r>
      <rPr>
        <b/>
        <sz val="20"/>
        <rFont val="Calibri"/>
        <family val="2"/>
        <scheme val="minor"/>
      </rPr>
      <t xml:space="preserve">19/06/2025: No cuentan con ellas.
****************
</t>
    </r>
    <r>
      <rPr>
        <b/>
        <sz val="20"/>
        <color theme="1"/>
        <rFont val="Calibri"/>
        <family val="2"/>
        <scheme val="minor"/>
      </rPr>
      <t xml:space="preserve">
17/12/2024: No cuentan con ellas.
2023: Se requiere adelantar la valoración documental del fondo documental acumulado para garantizar los ingresos de nueva documentación por transferencias primarias  y las salidas de documentación por disposión final y transferencias secundarias. </t>
    </r>
  </si>
  <si>
    <r>
      <rPr>
        <b/>
        <sz val="20"/>
        <rFont val="Calibri"/>
        <family val="2"/>
        <scheme val="minor"/>
      </rPr>
      <t xml:space="preserve">19/06/2025: Están contemplando un traslado de la sede,  por lo cual en ese momento, se validará un espacio idóneo para el área de Archivo.
***********************
</t>
    </r>
    <r>
      <rPr>
        <b/>
        <sz val="20"/>
        <color theme="1"/>
        <rFont val="Calibri"/>
        <family val="2"/>
        <scheme val="minor"/>
      </rPr>
      <t xml:space="preserve">
17/12/2024: Se encuentran en un proceso de organización archivística, lo cual ha implicado la adecuación física del depósito, realmacenamiento, cambio de unidades de conservación y digitalización.
2023: 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r>
  </si>
  <si>
    <t>19/06/2025: ídem 2024
************
17/12/2024: cuentan con Acuerdos desde el 1945 hasta el 1996 en tomos.
Desde 1996 a la fecha en carpetas.</t>
  </si>
  <si>
    <t>19/06/2025: continúan planificando las transferencias documentales
*****************
17/12/2024: Idem 2023.
2023: planificar proceso de trasnferencias secundarias de forma conjunto con el archivo historico distrital ANTES DEL 2017 TIEMPO EN QUE INGRESO EL FUNUNCIONARIO MENCIONA QUE SE REALIZO UNA TRANSFERENCIA PARA LA ADUANA - SE REALIZO CRONOGRAMA EN EL 2023</t>
  </si>
  <si>
    <t xml:space="preserve">19/06/2025: No se han adelantado acciones tendientes a la disposicion final de documentacion
*******************
17/12/2024: idem 2023.
2023: No se han adelantado acciones tendientes a la disposicion final de documentacion </t>
  </si>
  <si>
    <t xml:space="preserve">19/06/2025:   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
12/12/2024: idem 2023 en el proyecto actual de organización.
2023: 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</si>
  <si>
    <t xml:space="preserve">19/06/2025: No cuentan con capacitaciones periodicamente, asisten a las invitaciones por la Gobernación,  Sena, Alcaldía. 
*************
17/12/2023: No cuentan con capacitaciones periodicamente, asisten a las invitaciones por la Gobernación,  Sena, Alcaldía.
Con el contrato actual de organización han realizado dos capacitaciones y se tienen unas mas previstas.
Desde el CDA se recomienda los cursos autogesstionables del AGN.
2023: Articuladas al proceso de difusion y capacitacion del CDABAQ,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</si>
</sst>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rgb="FFFF000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6" borderId="12" xfId="0" applyFont="1" applyFill="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7" fillId="0" borderId="34"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12" fillId="0" borderId="38" xfId="2" applyNumberFormat="1" applyFont="1" applyFill="1" applyBorder="1" applyAlignment="1">
      <alignment horizontal="left" vertical="center" wrapText="1"/>
    </xf>
    <xf numFmtId="0" fontId="12" fillId="0" borderId="23"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50</c:v>
                </c:pt>
                <c:pt idx="4">
                  <c:v>75</c:v>
                </c:pt>
                <c:pt idx="5">
                  <c:v>40</c:v>
                </c:pt>
                <c:pt idx="6">
                  <c:v>25</c:v>
                </c:pt>
                <c:pt idx="7">
                  <c:v>50</c:v>
                </c:pt>
                <c:pt idx="8">
                  <c:v>100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6" Type="http://schemas.openxmlformats.org/officeDocument/2006/relationships/image" Target="../media/image80.emf"/><Relationship Id="rId117" Type="http://schemas.openxmlformats.org/officeDocument/2006/relationships/image" Target="../media/image117.emf"/><Relationship Id="rId21" Type="http://schemas.openxmlformats.org/officeDocument/2006/relationships/image" Target="../media/image75.emf"/><Relationship Id="rId42" Type="http://schemas.openxmlformats.org/officeDocument/2006/relationships/image" Target="../media/image49.emf"/><Relationship Id="rId47" Type="http://schemas.openxmlformats.org/officeDocument/2006/relationships/image" Target="../media/image48.emf"/><Relationship Id="rId63" Type="http://schemas.openxmlformats.org/officeDocument/2006/relationships/image" Target="../media/image39.emf"/><Relationship Id="rId68" Type="http://schemas.openxmlformats.org/officeDocument/2006/relationships/image" Target="../media/image34.emf"/><Relationship Id="rId84" Type="http://schemas.openxmlformats.org/officeDocument/2006/relationships/image" Target="../media/image17.emf"/><Relationship Id="rId89" Type="http://schemas.openxmlformats.org/officeDocument/2006/relationships/image" Target="../media/image12.emf"/><Relationship Id="rId112" Type="http://schemas.openxmlformats.org/officeDocument/2006/relationships/image" Target="../media/image112.emf"/><Relationship Id="rId16" Type="http://schemas.openxmlformats.org/officeDocument/2006/relationships/image" Target="../media/image70.emf"/><Relationship Id="rId107" Type="http://schemas.openxmlformats.org/officeDocument/2006/relationships/image" Target="../media/image107.emf"/><Relationship Id="rId11" Type="http://schemas.openxmlformats.org/officeDocument/2006/relationships/image" Target="../media/image65.emf"/><Relationship Id="rId32" Type="http://schemas.openxmlformats.org/officeDocument/2006/relationships/image" Target="../media/image86.emf"/><Relationship Id="rId37" Type="http://schemas.openxmlformats.org/officeDocument/2006/relationships/image" Target="../media/image91.emf"/><Relationship Id="rId53" Type="http://schemas.openxmlformats.org/officeDocument/2006/relationships/image" Target="../media/image36.emf"/><Relationship Id="rId58" Type="http://schemas.openxmlformats.org/officeDocument/2006/relationships/image" Target="../media/image41.emf"/><Relationship Id="rId74" Type="http://schemas.openxmlformats.org/officeDocument/2006/relationships/image" Target="../media/image25.emf"/><Relationship Id="rId79" Type="http://schemas.openxmlformats.org/officeDocument/2006/relationships/image" Target="../media/image20.emf"/><Relationship Id="rId102" Type="http://schemas.openxmlformats.org/officeDocument/2006/relationships/image" Target="../media/image102.emf"/><Relationship Id="rId123" Type="http://schemas.openxmlformats.org/officeDocument/2006/relationships/image" Target="../media/image123.emf"/><Relationship Id="rId5" Type="http://schemas.openxmlformats.org/officeDocument/2006/relationships/image" Target="../media/image59.emf"/><Relationship Id="rId90" Type="http://schemas.openxmlformats.org/officeDocument/2006/relationships/image" Target="../media/image11.emf"/><Relationship Id="rId95" Type="http://schemas.openxmlformats.org/officeDocument/2006/relationships/image" Target="../media/image4.emf"/><Relationship Id="rId22" Type="http://schemas.openxmlformats.org/officeDocument/2006/relationships/image" Target="../media/image76.emf"/><Relationship Id="rId27" Type="http://schemas.openxmlformats.org/officeDocument/2006/relationships/image" Target="../media/image81.emf"/><Relationship Id="rId43" Type="http://schemas.openxmlformats.org/officeDocument/2006/relationships/image" Target="../media/image53.emf"/><Relationship Id="rId48" Type="http://schemas.openxmlformats.org/officeDocument/2006/relationships/image" Target="../media/image29.emf"/><Relationship Id="rId64" Type="http://schemas.openxmlformats.org/officeDocument/2006/relationships/image" Target="../media/image37.emf"/><Relationship Id="rId69" Type="http://schemas.openxmlformats.org/officeDocument/2006/relationships/image" Target="../media/image33.emf"/><Relationship Id="rId113" Type="http://schemas.openxmlformats.org/officeDocument/2006/relationships/image" Target="../media/image113.emf"/><Relationship Id="rId118" Type="http://schemas.openxmlformats.org/officeDocument/2006/relationships/image" Target="../media/image118.emf"/><Relationship Id="rId80" Type="http://schemas.openxmlformats.org/officeDocument/2006/relationships/image" Target="../media/image19.emf"/><Relationship Id="rId85" Type="http://schemas.openxmlformats.org/officeDocument/2006/relationships/image" Target="../media/image16.emf"/><Relationship Id="rId12" Type="http://schemas.openxmlformats.org/officeDocument/2006/relationships/image" Target="../media/image66.emf"/><Relationship Id="rId17" Type="http://schemas.openxmlformats.org/officeDocument/2006/relationships/image" Target="../media/image71.emf"/><Relationship Id="rId33" Type="http://schemas.openxmlformats.org/officeDocument/2006/relationships/image" Target="../media/image87.emf"/><Relationship Id="rId38" Type="http://schemas.openxmlformats.org/officeDocument/2006/relationships/image" Target="../media/image92.emf"/><Relationship Id="rId59" Type="http://schemas.openxmlformats.org/officeDocument/2006/relationships/image" Target="../media/image95.emf"/><Relationship Id="rId103" Type="http://schemas.openxmlformats.org/officeDocument/2006/relationships/image" Target="../media/image103.emf"/><Relationship Id="rId108" Type="http://schemas.openxmlformats.org/officeDocument/2006/relationships/image" Target="../media/image108.emf"/><Relationship Id="rId124" Type="http://schemas.openxmlformats.org/officeDocument/2006/relationships/image" Target="../media/image124.emf"/><Relationship Id="rId54" Type="http://schemas.openxmlformats.org/officeDocument/2006/relationships/image" Target="../media/image45.emf"/><Relationship Id="rId70" Type="http://schemas.openxmlformats.org/officeDocument/2006/relationships/image" Target="../media/image32.emf"/><Relationship Id="rId75" Type="http://schemas.openxmlformats.org/officeDocument/2006/relationships/image" Target="../media/image24.emf"/><Relationship Id="rId91" Type="http://schemas.openxmlformats.org/officeDocument/2006/relationships/image" Target="../media/image9.emf"/><Relationship Id="rId96" Type="http://schemas.openxmlformats.org/officeDocument/2006/relationships/image" Target="../media/image3.emf"/><Relationship Id="rId1" Type="http://schemas.openxmlformats.org/officeDocument/2006/relationships/image" Target="../media/image55.emf"/><Relationship Id="rId6" Type="http://schemas.openxmlformats.org/officeDocument/2006/relationships/image" Target="../media/image60.emf"/><Relationship Id="rId23" Type="http://schemas.openxmlformats.org/officeDocument/2006/relationships/image" Target="../media/image77.emf"/><Relationship Id="rId28" Type="http://schemas.openxmlformats.org/officeDocument/2006/relationships/image" Target="../media/image82.emf"/><Relationship Id="rId49" Type="http://schemas.openxmlformats.org/officeDocument/2006/relationships/image" Target="../media/image47.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52.emf"/><Relationship Id="rId60" Type="http://schemas.openxmlformats.org/officeDocument/2006/relationships/image" Target="../media/image96.emf"/><Relationship Id="rId65" Type="http://schemas.openxmlformats.org/officeDocument/2006/relationships/image" Target="../media/image35.emf"/><Relationship Id="rId81" Type="http://schemas.openxmlformats.org/officeDocument/2006/relationships/image" Target="../media/image5.emf"/><Relationship Id="rId86" Type="http://schemas.openxmlformats.org/officeDocument/2006/relationships/image" Target="../media/image15.emf"/><Relationship Id="rId13" Type="http://schemas.openxmlformats.org/officeDocument/2006/relationships/image" Target="../media/image67.emf"/><Relationship Id="rId18" Type="http://schemas.openxmlformats.org/officeDocument/2006/relationships/image" Target="../media/image72.emf"/><Relationship Id="rId39" Type="http://schemas.openxmlformats.org/officeDocument/2006/relationships/image" Target="../media/image93.emf"/><Relationship Id="rId109" Type="http://schemas.openxmlformats.org/officeDocument/2006/relationships/image" Target="../media/image109.emf"/><Relationship Id="rId34" Type="http://schemas.openxmlformats.org/officeDocument/2006/relationships/image" Target="../media/image88.emf"/><Relationship Id="rId50" Type="http://schemas.openxmlformats.org/officeDocument/2006/relationships/image" Target="../media/image40.emf"/><Relationship Id="rId55" Type="http://schemas.openxmlformats.org/officeDocument/2006/relationships/image" Target="../media/image44.emf"/><Relationship Id="rId76" Type="http://schemas.openxmlformats.org/officeDocument/2006/relationships/image" Target="../media/image23.emf"/><Relationship Id="rId97" Type="http://schemas.openxmlformats.org/officeDocument/2006/relationships/image" Target="../media/image2.emf"/><Relationship Id="rId104" Type="http://schemas.openxmlformats.org/officeDocument/2006/relationships/image" Target="../media/image104.emf"/><Relationship Id="rId120" Type="http://schemas.openxmlformats.org/officeDocument/2006/relationships/image" Target="../media/image120.emf"/><Relationship Id="rId125" Type="http://schemas.openxmlformats.org/officeDocument/2006/relationships/image" Target="../media/image125.emf"/><Relationship Id="rId7" Type="http://schemas.openxmlformats.org/officeDocument/2006/relationships/image" Target="../media/image61.emf"/><Relationship Id="rId71" Type="http://schemas.openxmlformats.org/officeDocument/2006/relationships/image" Target="../media/image30.emf"/><Relationship Id="rId92" Type="http://schemas.openxmlformats.org/officeDocument/2006/relationships/image" Target="../media/image8.emf"/><Relationship Id="rId2" Type="http://schemas.openxmlformats.org/officeDocument/2006/relationships/image" Target="../media/image56.emf"/><Relationship Id="rId29" Type="http://schemas.openxmlformats.org/officeDocument/2006/relationships/image" Target="../media/image83.emf"/><Relationship Id="rId24" Type="http://schemas.openxmlformats.org/officeDocument/2006/relationships/image" Target="../media/image78.emf"/><Relationship Id="rId40" Type="http://schemas.openxmlformats.org/officeDocument/2006/relationships/image" Target="../media/image94.emf"/><Relationship Id="rId45" Type="http://schemas.openxmlformats.org/officeDocument/2006/relationships/image" Target="../media/image51.emf"/><Relationship Id="rId66" Type="http://schemas.openxmlformats.org/officeDocument/2006/relationships/image" Target="../media/image31.emf"/><Relationship Id="rId87" Type="http://schemas.openxmlformats.org/officeDocument/2006/relationships/image" Target="../media/image14.emf"/><Relationship Id="rId110" Type="http://schemas.openxmlformats.org/officeDocument/2006/relationships/image" Target="../media/image110.emf"/><Relationship Id="rId115" Type="http://schemas.openxmlformats.org/officeDocument/2006/relationships/image" Target="../media/image115.emf"/><Relationship Id="rId61" Type="http://schemas.openxmlformats.org/officeDocument/2006/relationships/image" Target="../media/image97.emf"/><Relationship Id="rId82" Type="http://schemas.openxmlformats.org/officeDocument/2006/relationships/image" Target="../media/image10.emf"/><Relationship Id="rId19" Type="http://schemas.openxmlformats.org/officeDocument/2006/relationships/image" Target="../media/image73.emf"/><Relationship Id="rId14" Type="http://schemas.openxmlformats.org/officeDocument/2006/relationships/image" Target="../media/image68.emf"/><Relationship Id="rId30" Type="http://schemas.openxmlformats.org/officeDocument/2006/relationships/image" Target="../media/image84.emf"/><Relationship Id="rId35" Type="http://schemas.openxmlformats.org/officeDocument/2006/relationships/image" Target="../media/image89.emf"/><Relationship Id="rId56" Type="http://schemas.openxmlformats.org/officeDocument/2006/relationships/image" Target="../media/image43.emf"/><Relationship Id="rId77" Type="http://schemas.openxmlformats.org/officeDocument/2006/relationships/image" Target="../media/image22.emf"/><Relationship Id="rId100" Type="http://schemas.openxmlformats.org/officeDocument/2006/relationships/image" Target="../media/image100.emf"/><Relationship Id="rId105" Type="http://schemas.openxmlformats.org/officeDocument/2006/relationships/image" Target="../media/image105.emf"/><Relationship Id="rId8" Type="http://schemas.openxmlformats.org/officeDocument/2006/relationships/image" Target="../media/image62.emf"/><Relationship Id="rId51" Type="http://schemas.openxmlformats.org/officeDocument/2006/relationships/image" Target="../media/image38.emf"/><Relationship Id="rId72" Type="http://schemas.openxmlformats.org/officeDocument/2006/relationships/image" Target="../media/image27.emf"/><Relationship Id="rId93" Type="http://schemas.openxmlformats.org/officeDocument/2006/relationships/image" Target="../media/image7.emf"/><Relationship Id="rId98" Type="http://schemas.openxmlformats.org/officeDocument/2006/relationships/image" Target="../media/image1.emf"/><Relationship Id="rId121" Type="http://schemas.openxmlformats.org/officeDocument/2006/relationships/image" Target="../media/image121.emf"/><Relationship Id="rId3" Type="http://schemas.openxmlformats.org/officeDocument/2006/relationships/image" Target="../media/image57.emf"/><Relationship Id="rId25" Type="http://schemas.openxmlformats.org/officeDocument/2006/relationships/image" Target="../media/image79.emf"/><Relationship Id="rId46" Type="http://schemas.openxmlformats.org/officeDocument/2006/relationships/image" Target="../media/image50.emf"/><Relationship Id="rId67" Type="http://schemas.openxmlformats.org/officeDocument/2006/relationships/image" Target="../media/image28.emf"/><Relationship Id="rId116" Type="http://schemas.openxmlformats.org/officeDocument/2006/relationships/image" Target="../media/image116.emf"/><Relationship Id="rId20" Type="http://schemas.openxmlformats.org/officeDocument/2006/relationships/image" Target="../media/image74.emf"/><Relationship Id="rId41" Type="http://schemas.openxmlformats.org/officeDocument/2006/relationships/image" Target="../media/image54.emf"/><Relationship Id="rId62" Type="http://schemas.openxmlformats.org/officeDocument/2006/relationships/image" Target="../media/image98.emf"/><Relationship Id="rId83" Type="http://schemas.openxmlformats.org/officeDocument/2006/relationships/image" Target="../media/image18.emf"/><Relationship Id="rId88" Type="http://schemas.openxmlformats.org/officeDocument/2006/relationships/image" Target="../media/image13.emf"/><Relationship Id="rId111" Type="http://schemas.openxmlformats.org/officeDocument/2006/relationships/image" Target="../media/image111.emf"/><Relationship Id="rId15" Type="http://schemas.openxmlformats.org/officeDocument/2006/relationships/image" Target="../media/image69.emf"/><Relationship Id="rId36" Type="http://schemas.openxmlformats.org/officeDocument/2006/relationships/image" Target="../media/image90.emf"/><Relationship Id="rId57" Type="http://schemas.openxmlformats.org/officeDocument/2006/relationships/image" Target="../media/image42.emf"/><Relationship Id="rId106" Type="http://schemas.openxmlformats.org/officeDocument/2006/relationships/image" Target="../media/image106.emf"/><Relationship Id="rId10" Type="http://schemas.openxmlformats.org/officeDocument/2006/relationships/image" Target="../media/image64.emf"/><Relationship Id="rId31" Type="http://schemas.openxmlformats.org/officeDocument/2006/relationships/image" Target="../media/image85.emf"/><Relationship Id="rId52" Type="http://schemas.openxmlformats.org/officeDocument/2006/relationships/image" Target="../media/image46.emf"/><Relationship Id="rId73" Type="http://schemas.openxmlformats.org/officeDocument/2006/relationships/image" Target="../media/image26.emf"/><Relationship Id="rId78" Type="http://schemas.openxmlformats.org/officeDocument/2006/relationships/image" Target="../media/image21.emf"/><Relationship Id="rId94" Type="http://schemas.openxmlformats.org/officeDocument/2006/relationships/image" Target="../media/image6.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emf"/><Relationship Id="rId4" Type="http://schemas.openxmlformats.org/officeDocument/2006/relationships/image" Target="../media/image58.emf"/><Relationship Id="rId9" Type="http://schemas.openxmlformats.org/officeDocument/2006/relationships/image" Target="../media/image6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72.xml"/><Relationship Id="rId299" Type="http://schemas.openxmlformats.org/officeDocument/2006/relationships/control" Target="../activeX/activeX199.xml"/><Relationship Id="rId21" Type="http://schemas.openxmlformats.org/officeDocument/2006/relationships/image" Target="../media/image8.emf"/><Relationship Id="rId63" Type="http://schemas.openxmlformats.org/officeDocument/2006/relationships/control" Target="../activeX/activeX33.xml"/><Relationship Id="rId159" Type="http://schemas.openxmlformats.org/officeDocument/2006/relationships/control" Target="../activeX/activeX103.xml"/><Relationship Id="rId324" Type="http://schemas.openxmlformats.org/officeDocument/2006/relationships/control" Target="../activeX/activeX215.xml"/><Relationship Id="rId366" Type="http://schemas.openxmlformats.org/officeDocument/2006/relationships/control" Target="../activeX/activeX244.xml"/><Relationship Id="rId170" Type="http://schemas.openxmlformats.org/officeDocument/2006/relationships/image" Target="../media/image58.emf"/><Relationship Id="rId226" Type="http://schemas.openxmlformats.org/officeDocument/2006/relationships/control" Target="../activeX/activeX148.xml"/><Relationship Id="rId268" Type="http://schemas.openxmlformats.org/officeDocument/2006/relationships/image" Target="../media/image86.emf"/><Relationship Id="rId32" Type="http://schemas.openxmlformats.org/officeDocument/2006/relationships/control" Target="../activeX/activeX16.xml"/><Relationship Id="rId74" Type="http://schemas.openxmlformats.org/officeDocument/2006/relationships/image" Target="../media/image32.emf"/><Relationship Id="rId128" Type="http://schemas.openxmlformats.org/officeDocument/2006/relationships/control" Target="../activeX/activeX80.xml"/><Relationship Id="rId335" Type="http://schemas.openxmlformats.org/officeDocument/2006/relationships/control" Target="../activeX/activeX223.xml"/><Relationship Id="rId377" Type="http://schemas.openxmlformats.org/officeDocument/2006/relationships/control" Target="../activeX/activeX252.xml"/><Relationship Id="rId5" Type="http://schemas.openxmlformats.org/officeDocument/2006/relationships/image" Target="../media/image1.emf"/><Relationship Id="rId181" Type="http://schemas.openxmlformats.org/officeDocument/2006/relationships/control" Target="../activeX/activeX117.xml"/><Relationship Id="rId237" Type="http://schemas.openxmlformats.org/officeDocument/2006/relationships/control" Target="../activeX/activeX155.xml"/><Relationship Id="rId279" Type="http://schemas.openxmlformats.org/officeDocument/2006/relationships/control" Target="../activeX/activeX187.xml"/><Relationship Id="rId43" Type="http://schemas.openxmlformats.org/officeDocument/2006/relationships/control" Target="../activeX/activeX22.xml"/><Relationship Id="rId139" Type="http://schemas.openxmlformats.org/officeDocument/2006/relationships/control" Target="../activeX/activeX90.xml"/><Relationship Id="rId290" Type="http://schemas.openxmlformats.org/officeDocument/2006/relationships/image" Target="../media/image95.emf"/><Relationship Id="rId304" Type="http://schemas.openxmlformats.org/officeDocument/2006/relationships/image" Target="../media/image99.emf"/><Relationship Id="rId346" Type="http://schemas.openxmlformats.org/officeDocument/2006/relationships/control" Target="../activeX/activeX230.xml"/><Relationship Id="rId85" Type="http://schemas.openxmlformats.org/officeDocument/2006/relationships/control" Target="../activeX/activeX47.xml"/><Relationship Id="rId150" Type="http://schemas.openxmlformats.org/officeDocument/2006/relationships/image" Target="../media/image50.emf"/><Relationship Id="rId192" Type="http://schemas.openxmlformats.org/officeDocument/2006/relationships/image" Target="../media/image67.emf"/><Relationship Id="rId206" Type="http://schemas.openxmlformats.org/officeDocument/2006/relationships/control" Target="../activeX/activeX132.xml"/><Relationship Id="rId248" Type="http://schemas.openxmlformats.org/officeDocument/2006/relationships/image" Target="../media/image82.emf"/><Relationship Id="rId12" Type="http://schemas.openxmlformats.org/officeDocument/2006/relationships/control" Target="../activeX/activeX5.xml"/><Relationship Id="rId108" Type="http://schemas.openxmlformats.org/officeDocument/2006/relationships/image" Target="../media/image41.emf"/><Relationship Id="rId315" Type="http://schemas.openxmlformats.org/officeDocument/2006/relationships/control" Target="../activeX/activeX209.xml"/><Relationship Id="rId357" Type="http://schemas.openxmlformats.org/officeDocument/2006/relationships/control" Target="../activeX/activeX238.xml"/><Relationship Id="rId54" Type="http://schemas.openxmlformats.org/officeDocument/2006/relationships/image" Target="../media/image23.emf"/><Relationship Id="rId96" Type="http://schemas.openxmlformats.org/officeDocument/2006/relationships/control" Target="../activeX/activeX54.xml"/><Relationship Id="rId161" Type="http://schemas.openxmlformats.org/officeDocument/2006/relationships/control" Target="../activeX/activeX105.xml"/><Relationship Id="rId217" Type="http://schemas.openxmlformats.org/officeDocument/2006/relationships/control" Target="../activeX/activeX141.xml"/><Relationship Id="rId259" Type="http://schemas.openxmlformats.org/officeDocument/2006/relationships/control" Target="../activeX/activeX171.xml"/><Relationship Id="rId23" Type="http://schemas.openxmlformats.org/officeDocument/2006/relationships/image" Target="../media/image9.emf"/><Relationship Id="rId119" Type="http://schemas.openxmlformats.org/officeDocument/2006/relationships/image" Target="../media/image43.emf"/><Relationship Id="rId270" Type="http://schemas.openxmlformats.org/officeDocument/2006/relationships/image" Target="../media/image87.emf"/><Relationship Id="rId326" Type="http://schemas.openxmlformats.org/officeDocument/2006/relationships/image" Target="../media/image107.emf"/><Relationship Id="rId65" Type="http://schemas.openxmlformats.org/officeDocument/2006/relationships/control" Target="../activeX/activeX34.xml"/><Relationship Id="rId130" Type="http://schemas.openxmlformats.org/officeDocument/2006/relationships/control" Target="../activeX/activeX82.xml"/><Relationship Id="rId368" Type="http://schemas.openxmlformats.org/officeDocument/2006/relationships/control" Target="../activeX/activeX246.xml"/><Relationship Id="rId172" Type="http://schemas.openxmlformats.org/officeDocument/2006/relationships/image" Target="../media/image59.emf"/><Relationship Id="rId228" Type="http://schemas.openxmlformats.org/officeDocument/2006/relationships/control" Target="../activeX/activeX149.xml"/><Relationship Id="rId281" Type="http://schemas.openxmlformats.org/officeDocument/2006/relationships/control" Target="../activeX/activeX188.xml"/><Relationship Id="rId337" Type="http://schemas.openxmlformats.org/officeDocument/2006/relationships/image" Target="../media/image110.emf"/><Relationship Id="rId34" Type="http://schemas.openxmlformats.org/officeDocument/2006/relationships/control" Target="../activeX/activeX17.xml"/><Relationship Id="rId76" Type="http://schemas.openxmlformats.org/officeDocument/2006/relationships/control" Target="../activeX/activeX41.xml"/><Relationship Id="rId141" Type="http://schemas.openxmlformats.org/officeDocument/2006/relationships/image" Target="../media/image47.emf"/><Relationship Id="rId379" Type="http://schemas.openxmlformats.org/officeDocument/2006/relationships/image" Target="../media/image123.emf"/><Relationship Id="rId7" Type="http://schemas.openxmlformats.org/officeDocument/2006/relationships/image" Target="../media/image2.emf"/><Relationship Id="rId183" Type="http://schemas.openxmlformats.org/officeDocument/2006/relationships/control" Target="../activeX/activeX118.xml"/><Relationship Id="rId239" Type="http://schemas.openxmlformats.org/officeDocument/2006/relationships/control" Target="../activeX/activeX157.xml"/><Relationship Id="rId250" Type="http://schemas.openxmlformats.org/officeDocument/2006/relationships/image" Target="../media/image83.emf"/><Relationship Id="rId292" Type="http://schemas.openxmlformats.org/officeDocument/2006/relationships/image" Target="../media/image96.emf"/><Relationship Id="rId306" Type="http://schemas.openxmlformats.org/officeDocument/2006/relationships/image" Target="../media/image100.emf"/><Relationship Id="rId45" Type="http://schemas.openxmlformats.org/officeDocument/2006/relationships/control" Target="../activeX/activeX24.xml"/><Relationship Id="rId87" Type="http://schemas.openxmlformats.org/officeDocument/2006/relationships/control" Target="../activeX/activeX48.xml"/><Relationship Id="rId110" Type="http://schemas.openxmlformats.org/officeDocument/2006/relationships/image" Target="../media/image42.emf"/><Relationship Id="rId348" Type="http://schemas.openxmlformats.org/officeDocument/2006/relationships/image" Target="../media/image114.emf"/><Relationship Id="rId152" Type="http://schemas.openxmlformats.org/officeDocument/2006/relationships/control" Target="../activeX/activeX99.xml"/><Relationship Id="rId194" Type="http://schemas.openxmlformats.org/officeDocument/2006/relationships/image" Target="../media/image68.emf"/><Relationship Id="rId208" Type="http://schemas.openxmlformats.org/officeDocument/2006/relationships/image" Target="../media/image72.emf"/><Relationship Id="rId261" Type="http://schemas.openxmlformats.org/officeDocument/2006/relationships/control" Target="../activeX/activeX173.xml"/><Relationship Id="rId14" Type="http://schemas.openxmlformats.org/officeDocument/2006/relationships/control" Target="../activeX/activeX6.xml"/><Relationship Id="rId56" Type="http://schemas.openxmlformats.org/officeDocument/2006/relationships/image" Target="../media/image24.emf"/><Relationship Id="rId317" Type="http://schemas.openxmlformats.org/officeDocument/2006/relationships/control" Target="../activeX/activeX210.xml"/><Relationship Id="rId359" Type="http://schemas.openxmlformats.org/officeDocument/2006/relationships/control" Target="../activeX/activeX239.xml"/><Relationship Id="rId98" Type="http://schemas.openxmlformats.org/officeDocument/2006/relationships/control" Target="../activeX/activeX55.xml"/><Relationship Id="rId121" Type="http://schemas.openxmlformats.org/officeDocument/2006/relationships/control" Target="../activeX/activeX75.xml"/><Relationship Id="rId163" Type="http://schemas.openxmlformats.org/officeDocument/2006/relationships/control" Target="../activeX/activeX106.xml"/><Relationship Id="rId219" Type="http://schemas.openxmlformats.org/officeDocument/2006/relationships/control" Target="../activeX/activeX143.xml"/><Relationship Id="rId370" Type="http://schemas.openxmlformats.org/officeDocument/2006/relationships/control" Target="../activeX/activeX248.xml"/><Relationship Id="rId230" Type="http://schemas.openxmlformats.org/officeDocument/2006/relationships/control" Target="../activeX/activeX151.xml"/><Relationship Id="rId25" Type="http://schemas.openxmlformats.org/officeDocument/2006/relationships/image" Target="../media/image10.emf"/><Relationship Id="rId67" Type="http://schemas.openxmlformats.org/officeDocument/2006/relationships/control" Target="../activeX/activeX35.xml"/><Relationship Id="rId272" Type="http://schemas.openxmlformats.org/officeDocument/2006/relationships/control" Target="../activeX/activeX182.xml"/><Relationship Id="rId328" Type="http://schemas.openxmlformats.org/officeDocument/2006/relationships/image" Target="../media/image108.emf"/><Relationship Id="rId132" Type="http://schemas.openxmlformats.org/officeDocument/2006/relationships/control" Target="../activeX/activeX84.xml"/><Relationship Id="rId174" Type="http://schemas.openxmlformats.org/officeDocument/2006/relationships/image" Target="../media/image60.emf"/><Relationship Id="rId381" Type="http://schemas.openxmlformats.org/officeDocument/2006/relationships/image" Target="../media/image124.emf"/><Relationship Id="rId241" Type="http://schemas.openxmlformats.org/officeDocument/2006/relationships/control" Target="../activeX/activeX158.xml"/><Relationship Id="rId36" Type="http://schemas.openxmlformats.org/officeDocument/2006/relationships/control" Target="../activeX/activeX18.xml"/><Relationship Id="rId283" Type="http://schemas.openxmlformats.org/officeDocument/2006/relationships/control" Target="../activeX/activeX189.xml"/><Relationship Id="rId339" Type="http://schemas.openxmlformats.org/officeDocument/2006/relationships/image" Target="../media/image111.emf"/><Relationship Id="rId78" Type="http://schemas.openxmlformats.org/officeDocument/2006/relationships/image" Target="../media/image33.emf"/><Relationship Id="rId101" Type="http://schemas.openxmlformats.org/officeDocument/2006/relationships/control" Target="../activeX/activeX58.xml"/><Relationship Id="rId143" Type="http://schemas.openxmlformats.org/officeDocument/2006/relationships/control" Target="../activeX/activeX93.xml"/><Relationship Id="rId185" Type="http://schemas.openxmlformats.org/officeDocument/2006/relationships/control" Target="../activeX/activeX119.xml"/><Relationship Id="rId350" Type="http://schemas.openxmlformats.org/officeDocument/2006/relationships/control" Target="../activeX/activeX233.xml"/><Relationship Id="rId9" Type="http://schemas.openxmlformats.org/officeDocument/2006/relationships/image" Target="../media/image3.emf"/><Relationship Id="rId210" Type="http://schemas.openxmlformats.org/officeDocument/2006/relationships/control" Target="../activeX/activeX135.xml"/><Relationship Id="rId252" Type="http://schemas.openxmlformats.org/officeDocument/2006/relationships/image" Target="../media/image84.emf"/><Relationship Id="rId294" Type="http://schemas.openxmlformats.org/officeDocument/2006/relationships/control" Target="../activeX/activeX195.xml"/><Relationship Id="rId308" Type="http://schemas.openxmlformats.org/officeDocument/2006/relationships/image" Target="../media/image101.emf"/><Relationship Id="rId47" Type="http://schemas.openxmlformats.org/officeDocument/2006/relationships/control" Target="../activeX/activeX25.xml"/><Relationship Id="rId68" Type="http://schemas.openxmlformats.org/officeDocument/2006/relationships/control" Target="../activeX/activeX36.xml"/><Relationship Id="rId89" Type="http://schemas.openxmlformats.org/officeDocument/2006/relationships/image" Target="../media/image37.emf"/><Relationship Id="rId112" Type="http://schemas.openxmlformats.org/officeDocument/2006/relationships/control" Target="../activeX/activeX67.xml"/><Relationship Id="rId133" Type="http://schemas.openxmlformats.org/officeDocument/2006/relationships/control" Target="../activeX/activeX85.xml"/><Relationship Id="rId154" Type="http://schemas.openxmlformats.org/officeDocument/2006/relationships/control" Target="../activeX/activeX100.xml"/><Relationship Id="rId175" Type="http://schemas.openxmlformats.org/officeDocument/2006/relationships/control" Target="../activeX/activeX112.xml"/><Relationship Id="rId340" Type="http://schemas.openxmlformats.org/officeDocument/2006/relationships/control" Target="../activeX/activeX226.xml"/><Relationship Id="rId361" Type="http://schemas.openxmlformats.org/officeDocument/2006/relationships/image" Target="../media/image118.emf"/><Relationship Id="rId196" Type="http://schemas.openxmlformats.org/officeDocument/2006/relationships/control" Target="../activeX/activeX125.xml"/><Relationship Id="rId200" Type="http://schemas.openxmlformats.org/officeDocument/2006/relationships/control" Target="../activeX/activeX128.xml"/><Relationship Id="rId382" Type="http://schemas.openxmlformats.org/officeDocument/2006/relationships/control" Target="../activeX/activeX255.xml"/><Relationship Id="rId16" Type="http://schemas.openxmlformats.org/officeDocument/2006/relationships/image" Target="../media/image6.emf"/><Relationship Id="rId221" Type="http://schemas.openxmlformats.org/officeDocument/2006/relationships/control" Target="../activeX/activeX144.xml"/><Relationship Id="rId242" Type="http://schemas.openxmlformats.org/officeDocument/2006/relationships/control" Target="../activeX/activeX159.xml"/><Relationship Id="rId263" Type="http://schemas.openxmlformats.org/officeDocument/2006/relationships/control" Target="../activeX/activeX175.xml"/><Relationship Id="rId284" Type="http://schemas.openxmlformats.org/officeDocument/2006/relationships/image" Target="../media/image92.emf"/><Relationship Id="rId319" Type="http://schemas.openxmlformats.org/officeDocument/2006/relationships/control" Target="../activeX/activeX211.xml"/><Relationship Id="rId37" Type="http://schemas.openxmlformats.org/officeDocument/2006/relationships/image" Target="../media/image16.emf"/><Relationship Id="rId58" Type="http://schemas.openxmlformats.org/officeDocument/2006/relationships/image" Target="../media/image25.emf"/><Relationship Id="rId79" Type="http://schemas.openxmlformats.org/officeDocument/2006/relationships/control" Target="../activeX/activeX43.xml"/><Relationship Id="rId102" Type="http://schemas.openxmlformats.org/officeDocument/2006/relationships/control" Target="../activeX/activeX59.xml"/><Relationship Id="rId123" Type="http://schemas.openxmlformats.org/officeDocument/2006/relationships/control" Target="../activeX/activeX76.xml"/><Relationship Id="rId144" Type="http://schemas.openxmlformats.org/officeDocument/2006/relationships/image" Target="../media/image48.emf"/><Relationship Id="rId330" Type="http://schemas.openxmlformats.org/officeDocument/2006/relationships/control" Target="../activeX/activeX219.xml"/><Relationship Id="rId90" Type="http://schemas.openxmlformats.org/officeDocument/2006/relationships/control" Target="../activeX/activeX50.xml"/><Relationship Id="rId165" Type="http://schemas.openxmlformats.org/officeDocument/2006/relationships/control" Target="../activeX/activeX107.xml"/><Relationship Id="rId186" Type="http://schemas.openxmlformats.org/officeDocument/2006/relationships/image" Target="../media/image64.emf"/><Relationship Id="rId351" Type="http://schemas.openxmlformats.org/officeDocument/2006/relationships/image" Target="../media/image115.emf"/><Relationship Id="rId372" Type="http://schemas.openxmlformats.org/officeDocument/2006/relationships/control" Target="../activeX/activeX249.xml"/><Relationship Id="rId211" Type="http://schemas.openxmlformats.org/officeDocument/2006/relationships/control" Target="../activeX/activeX136.xml"/><Relationship Id="rId232" Type="http://schemas.openxmlformats.org/officeDocument/2006/relationships/image" Target="../media/image77.emf"/><Relationship Id="rId253" Type="http://schemas.openxmlformats.org/officeDocument/2006/relationships/control" Target="../activeX/activeX166.xml"/><Relationship Id="rId274" Type="http://schemas.openxmlformats.org/officeDocument/2006/relationships/control" Target="../activeX/activeX184.xml"/><Relationship Id="rId295" Type="http://schemas.openxmlformats.org/officeDocument/2006/relationships/control" Target="../activeX/activeX196.xml"/><Relationship Id="rId309" Type="http://schemas.openxmlformats.org/officeDocument/2006/relationships/control" Target="../activeX/activeX205.xml"/><Relationship Id="rId27" Type="http://schemas.openxmlformats.org/officeDocument/2006/relationships/image" Target="../media/image11.emf"/><Relationship Id="rId48" Type="http://schemas.openxmlformats.org/officeDocument/2006/relationships/image" Target="../media/image20.emf"/><Relationship Id="rId69" Type="http://schemas.openxmlformats.org/officeDocument/2006/relationships/image" Target="../media/image30.emf"/><Relationship Id="rId113" Type="http://schemas.openxmlformats.org/officeDocument/2006/relationships/control" Target="../activeX/activeX68.xml"/><Relationship Id="rId134" Type="http://schemas.openxmlformats.org/officeDocument/2006/relationships/control" Target="../activeX/activeX86.xml"/><Relationship Id="rId320" Type="http://schemas.openxmlformats.org/officeDocument/2006/relationships/control" Target="../activeX/activeX212.xml"/><Relationship Id="rId80" Type="http://schemas.openxmlformats.org/officeDocument/2006/relationships/image" Target="../media/image34.emf"/><Relationship Id="rId155" Type="http://schemas.openxmlformats.org/officeDocument/2006/relationships/image" Target="../media/image52.emf"/><Relationship Id="rId176" Type="http://schemas.openxmlformats.org/officeDocument/2006/relationships/image" Target="../media/image61.emf"/><Relationship Id="rId197" Type="http://schemas.openxmlformats.org/officeDocument/2006/relationships/control" Target="../activeX/activeX126.xml"/><Relationship Id="rId341" Type="http://schemas.openxmlformats.org/officeDocument/2006/relationships/control" Target="../activeX/activeX227.xml"/><Relationship Id="rId362" Type="http://schemas.openxmlformats.org/officeDocument/2006/relationships/control" Target="../activeX/activeX241.xml"/><Relationship Id="rId383" Type="http://schemas.openxmlformats.org/officeDocument/2006/relationships/control" Target="../activeX/activeX256.xml"/><Relationship Id="rId201" Type="http://schemas.openxmlformats.org/officeDocument/2006/relationships/image" Target="../media/image70.emf"/><Relationship Id="rId222" Type="http://schemas.openxmlformats.org/officeDocument/2006/relationships/control" Target="../activeX/activeX145.xml"/><Relationship Id="rId243" Type="http://schemas.openxmlformats.org/officeDocument/2006/relationships/control" Target="../activeX/activeX160.xml"/><Relationship Id="rId264" Type="http://schemas.openxmlformats.org/officeDocument/2006/relationships/control" Target="../activeX/activeX176.xml"/><Relationship Id="rId285" Type="http://schemas.openxmlformats.org/officeDocument/2006/relationships/control" Target="../activeX/activeX190.xml"/><Relationship Id="rId17" Type="http://schemas.openxmlformats.org/officeDocument/2006/relationships/control" Target="../activeX/activeX8.xml"/><Relationship Id="rId38" Type="http://schemas.openxmlformats.org/officeDocument/2006/relationships/control" Target="../activeX/activeX19.xml"/><Relationship Id="rId59" Type="http://schemas.openxmlformats.org/officeDocument/2006/relationships/control" Target="../activeX/activeX31.xml"/><Relationship Id="rId103" Type="http://schemas.openxmlformats.org/officeDocument/2006/relationships/control" Target="../activeX/activeX60.xml"/><Relationship Id="rId124" Type="http://schemas.openxmlformats.org/officeDocument/2006/relationships/image" Target="../media/image45.emf"/><Relationship Id="rId310" Type="http://schemas.openxmlformats.org/officeDocument/2006/relationships/image" Target="../media/image102.emf"/><Relationship Id="rId70" Type="http://schemas.openxmlformats.org/officeDocument/2006/relationships/control" Target="../activeX/activeX37.xml"/><Relationship Id="rId91" Type="http://schemas.openxmlformats.org/officeDocument/2006/relationships/image" Target="../media/image38.emf"/><Relationship Id="rId145" Type="http://schemas.openxmlformats.org/officeDocument/2006/relationships/control" Target="../activeX/activeX94.xml"/><Relationship Id="rId166" Type="http://schemas.openxmlformats.org/officeDocument/2006/relationships/image" Target="../media/image56.emf"/><Relationship Id="rId187" Type="http://schemas.openxmlformats.org/officeDocument/2006/relationships/control" Target="../activeX/activeX120.xml"/><Relationship Id="rId331" Type="http://schemas.openxmlformats.org/officeDocument/2006/relationships/control" Target="../activeX/activeX220.xml"/><Relationship Id="rId352" Type="http://schemas.openxmlformats.org/officeDocument/2006/relationships/control" Target="../activeX/activeX234.xml"/><Relationship Id="rId373" Type="http://schemas.openxmlformats.org/officeDocument/2006/relationships/image" Target="../media/image121.emf"/><Relationship Id="rId1" Type="http://schemas.openxmlformats.org/officeDocument/2006/relationships/printerSettings" Target="../printerSettings/printerSettings1.bin"/><Relationship Id="rId212" Type="http://schemas.openxmlformats.org/officeDocument/2006/relationships/image" Target="../media/image73.emf"/><Relationship Id="rId233" Type="http://schemas.openxmlformats.org/officeDocument/2006/relationships/control" Target="../activeX/activeX153.xml"/><Relationship Id="rId254" Type="http://schemas.openxmlformats.org/officeDocument/2006/relationships/control" Target="../activeX/activeX167.xml"/><Relationship Id="rId28" Type="http://schemas.openxmlformats.org/officeDocument/2006/relationships/control" Target="../activeX/activeX14.xml"/><Relationship Id="rId49" Type="http://schemas.openxmlformats.org/officeDocument/2006/relationships/control" Target="../activeX/activeX26.xml"/><Relationship Id="rId114" Type="http://schemas.openxmlformats.org/officeDocument/2006/relationships/control" Target="../activeX/activeX69.xml"/><Relationship Id="rId275" Type="http://schemas.openxmlformats.org/officeDocument/2006/relationships/control" Target="../activeX/activeX185.xml"/><Relationship Id="rId296" Type="http://schemas.openxmlformats.org/officeDocument/2006/relationships/control" Target="../activeX/activeX197.xml"/><Relationship Id="rId300" Type="http://schemas.openxmlformats.org/officeDocument/2006/relationships/image" Target="../media/image98.emf"/><Relationship Id="rId60" Type="http://schemas.openxmlformats.org/officeDocument/2006/relationships/image" Target="../media/image26.emf"/><Relationship Id="rId81" Type="http://schemas.openxmlformats.org/officeDocument/2006/relationships/control" Target="../activeX/activeX44.xml"/><Relationship Id="rId135" Type="http://schemas.openxmlformats.org/officeDocument/2006/relationships/control" Target="../activeX/activeX87.xml"/><Relationship Id="rId156" Type="http://schemas.openxmlformats.org/officeDocument/2006/relationships/control" Target="../activeX/activeX101.xml"/><Relationship Id="rId177" Type="http://schemas.openxmlformats.org/officeDocument/2006/relationships/control" Target="../activeX/activeX113.xml"/><Relationship Id="rId198" Type="http://schemas.openxmlformats.org/officeDocument/2006/relationships/control" Target="../activeX/activeX127.xml"/><Relationship Id="rId321" Type="http://schemas.openxmlformats.org/officeDocument/2006/relationships/control" Target="../activeX/activeX213.xml"/><Relationship Id="rId342" Type="http://schemas.openxmlformats.org/officeDocument/2006/relationships/image" Target="../media/image112.emf"/><Relationship Id="rId363" Type="http://schemas.openxmlformats.org/officeDocument/2006/relationships/control" Target="../activeX/activeX242.xml"/><Relationship Id="rId384" Type="http://schemas.openxmlformats.org/officeDocument/2006/relationships/control" Target="../activeX/activeX257.xml"/><Relationship Id="rId202" Type="http://schemas.openxmlformats.org/officeDocument/2006/relationships/control" Target="../activeX/activeX129.xml"/><Relationship Id="rId223" Type="http://schemas.openxmlformats.org/officeDocument/2006/relationships/control" Target="../activeX/activeX146.xml"/><Relationship Id="rId244" Type="http://schemas.openxmlformats.org/officeDocument/2006/relationships/image" Target="../media/image81.emf"/><Relationship Id="rId18" Type="http://schemas.openxmlformats.org/officeDocument/2006/relationships/image" Target="../media/image7.emf"/><Relationship Id="rId39" Type="http://schemas.openxmlformats.org/officeDocument/2006/relationships/image" Target="../media/image17.emf"/><Relationship Id="rId265" Type="http://schemas.openxmlformats.org/officeDocument/2006/relationships/control" Target="../activeX/activeX177.xml"/><Relationship Id="rId286" Type="http://schemas.openxmlformats.org/officeDocument/2006/relationships/image" Target="../media/image93.emf"/><Relationship Id="rId50" Type="http://schemas.openxmlformats.org/officeDocument/2006/relationships/image" Target="../media/image21.emf"/><Relationship Id="rId104" Type="http://schemas.openxmlformats.org/officeDocument/2006/relationships/control" Target="../activeX/activeX61.xml"/><Relationship Id="rId125" Type="http://schemas.openxmlformats.org/officeDocument/2006/relationships/control" Target="../activeX/activeX77.xml"/><Relationship Id="rId146" Type="http://schemas.openxmlformats.org/officeDocument/2006/relationships/control" Target="../activeX/activeX95.xml"/><Relationship Id="rId167" Type="http://schemas.openxmlformats.org/officeDocument/2006/relationships/control" Target="../activeX/activeX108.xml"/><Relationship Id="rId188" Type="http://schemas.openxmlformats.org/officeDocument/2006/relationships/image" Target="../media/image65.emf"/><Relationship Id="rId311" Type="http://schemas.openxmlformats.org/officeDocument/2006/relationships/control" Target="../activeX/activeX206.xml"/><Relationship Id="rId332" Type="http://schemas.openxmlformats.org/officeDocument/2006/relationships/control" Target="../activeX/activeX221.xml"/><Relationship Id="rId353" Type="http://schemas.openxmlformats.org/officeDocument/2006/relationships/image" Target="../media/image116.emf"/><Relationship Id="rId374" Type="http://schemas.openxmlformats.org/officeDocument/2006/relationships/control" Target="../activeX/activeX250.xml"/><Relationship Id="rId71" Type="http://schemas.openxmlformats.org/officeDocument/2006/relationships/image" Target="../media/image31.emf"/><Relationship Id="rId92" Type="http://schemas.openxmlformats.org/officeDocument/2006/relationships/control" Target="../activeX/activeX51.xml"/><Relationship Id="rId213" Type="http://schemas.openxmlformats.org/officeDocument/2006/relationships/control" Target="../activeX/activeX137.xml"/><Relationship Id="rId234" Type="http://schemas.openxmlformats.org/officeDocument/2006/relationships/image" Target="../media/image78.emf"/><Relationship Id="rId2" Type="http://schemas.openxmlformats.org/officeDocument/2006/relationships/drawing" Target="../drawings/drawing1.xml"/><Relationship Id="rId29" Type="http://schemas.openxmlformats.org/officeDocument/2006/relationships/image" Target="../media/image12.emf"/><Relationship Id="rId255" Type="http://schemas.openxmlformats.org/officeDocument/2006/relationships/control" Target="../activeX/activeX168.xml"/><Relationship Id="rId276" Type="http://schemas.openxmlformats.org/officeDocument/2006/relationships/image" Target="../media/image88.emf"/><Relationship Id="rId297" Type="http://schemas.openxmlformats.org/officeDocument/2006/relationships/image" Target="../media/image97.emf"/><Relationship Id="rId40" Type="http://schemas.openxmlformats.org/officeDocument/2006/relationships/control" Target="../activeX/activeX20.xml"/><Relationship Id="rId115" Type="http://schemas.openxmlformats.org/officeDocument/2006/relationships/control" Target="../activeX/activeX70.xml"/><Relationship Id="rId136" Type="http://schemas.openxmlformats.org/officeDocument/2006/relationships/image" Target="../media/image46.emf"/><Relationship Id="rId157" Type="http://schemas.openxmlformats.org/officeDocument/2006/relationships/image" Target="../media/image53.emf"/><Relationship Id="rId178" Type="http://schemas.openxmlformats.org/officeDocument/2006/relationships/control" Target="../activeX/activeX114.xml"/><Relationship Id="rId301" Type="http://schemas.openxmlformats.org/officeDocument/2006/relationships/control" Target="../activeX/activeX200.xml"/><Relationship Id="rId322" Type="http://schemas.openxmlformats.org/officeDocument/2006/relationships/control" Target="../activeX/activeX214.xml"/><Relationship Id="rId343" Type="http://schemas.openxmlformats.org/officeDocument/2006/relationships/control" Target="../activeX/activeX228.xml"/><Relationship Id="rId364" Type="http://schemas.openxmlformats.org/officeDocument/2006/relationships/control" Target="../activeX/activeX243.xml"/><Relationship Id="rId61" Type="http://schemas.openxmlformats.org/officeDocument/2006/relationships/control" Target="../activeX/activeX32.xml"/><Relationship Id="rId82" Type="http://schemas.openxmlformats.org/officeDocument/2006/relationships/control" Target="../activeX/activeX45.xml"/><Relationship Id="rId199" Type="http://schemas.openxmlformats.org/officeDocument/2006/relationships/image" Target="../media/image69.emf"/><Relationship Id="rId203" Type="http://schemas.openxmlformats.org/officeDocument/2006/relationships/control" Target="../activeX/activeX130.xml"/><Relationship Id="rId385" Type="http://schemas.openxmlformats.org/officeDocument/2006/relationships/image" Target="../media/image125.emf"/><Relationship Id="rId19" Type="http://schemas.openxmlformats.org/officeDocument/2006/relationships/control" Target="../activeX/activeX9.xml"/><Relationship Id="rId224" Type="http://schemas.openxmlformats.org/officeDocument/2006/relationships/control" Target="../activeX/activeX147.xml"/><Relationship Id="rId245" Type="http://schemas.openxmlformats.org/officeDocument/2006/relationships/control" Target="../activeX/activeX161.xml"/><Relationship Id="rId266" Type="http://schemas.openxmlformats.org/officeDocument/2006/relationships/control" Target="../activeX/activeX178.xml"/><Relationship Id="rId287" Type="http://schemas.openxmlformats.org/officeDocument/2006/relationships/control" Target="../activeX/activeX191.xml"/><Relationship Id="rId30" Type="http://schemas.openxmlformats.org/officeDocument/2006/relationships/control" Target="../activeX/activeX15.xml"/><Relationship Id="rId105" Type="http://schemas.openxmlformats.org/officeDocument/2006/relationships/control" Target="../activeX/activeX62.xml"/><Relationship Id="rId126" Type="http://schemas.openxmlformats.org/officeDocument/2006/relationships/control" Target="../activeX/activeX78.xml"/><Relationship Id="rId147" Type="http://schemas.openxmlformats.org/officeDocument/2006/relationships/image" Target="../media/image49.emf"/><Relationship Id="rId168" Type="http://schemas.openxmlformats.org/officeDocument/2006/relationships/image" Target="../media/image57.emf"/><Relationship Id="rId312" Type="http://schemas.openxmlformats.org/officeDocument/2006/relationships/image" Target="../media/image103.emf"/><Relationship Id="rId333" Type="http://schemas.openxmlformats.org/officeDocument/2006/relationships/image" Target="../media/image109.emf"/><Relationship Id="rId354" Type="http://schemas.openxmlformats.org/officeDocument/2006/relationships/control" Target="../activeX/activeX235.xml"/><Relationship Id="rId51" Type="http://schemas.openxmlformats.org/officeDocument/2006/relationships/control" Target="../activeX/activeX27.xml"/><Relationship Id="rId72" Type="http://schemas.openxmlformats.org/officeDocument/2006/relationships/control" Target="../activeX/activeX38.xml"/><Relationship Id="rId93" Type="http://schemas.openxmlformats.org/officeDocument/2006/relationships/control" Target="../activeX/activeX52.xml"/><Relationship Id="rId189" Type="http://schemas.openxmlformats.org/officeDocument/2006/relationships/control" Target="../activeX/activeX121.xml"/><Relationship Id="rId375" Type="http://schemas.openxmlformats.org/officeDocument/2006/relationships/control" Target="../activeX/activeX251.xml"/><Relationship Id="rId3" Type="http://schemas.openxmlformats.org/officeDocument/2006/relationships/vmlDrawing" Target="../drawings/vmlDrawing1.vml"/><Relationship Id="rId214" Type="http://schemas.openxmlformats.org/officeDocument/2006/relationships/control" Target="../activeX/activeX138.xml"/><Relationship Id="rId235" Type="http://schemas.openxmlformats.org/officeDocument/2006/relationships/control" Target="../activeX/activeX154.xml"/><Relationship Id="rId256" Type="http://schemas.openxmlformats.org/officeDocument/2006/relationships/control" Target="../activeX/activeX169.xml"/><Relationship Id="rId277" Type="http://schemas.openxmlformats.org/officeDocument/2006/relationships/control" Target="../activeX/activeX186.xml"/><Relationship Id="rId298" Type="http://schemas.openxmlformats.org/officeDocument/2006/relationships/control" Target="../activeX/activeX198.xml"/><Relationship Id="rId116" Type="http://schemas.openxmlformats.org/officeDocument/2006/relationships/control" Target="../activeX/activeX71.xml"/><Relationship Id="rId137" Type="http://schemas.openxmlformats.org/officeDocument/2006/relationships/control" Target="../activeX/activeX88.xml"/><Relationship Id="rId158" Type="http://schemas.openxmlformats.org/officeDocument/2006/relationships/control" Target="../activeX/activeX102.xml"/><Relationship Id="rId302" Type="http://schemas.openxmlformats.org/officeDocument/2006/relationships/control" Target="../activeX/activeX201.xml"/><Relationship Id="rId323" Type="http://schemas.openxmlformats.org/officeDocument/2006/relationships/image" Target="../media/image106.emf"/><Relationship Id="rId344" Type="http://schemas.openxmlformats.org/officeDocument/2006/relationships/image" Target="../media/image113.emf"/><Relationship Id="rId20" Type="http://schemas.openxmlformats.org/officeDocument/2006/relationships/control" Target="../activeX/activeX10.xml"/><Relationship Id="rId41" Type="http://schemas.openxmlformats.org/officeDocument/2006/relationships/image" Target="../media/image18.emf"/><Relationship Id="rId62" Type="http://schemas.openxmlformats.org/officeDocument/2006/relationships/image" Target="../media/image27.emf"/><Relationship Id="rId83" Type="http://schemas.openxmlformats.org/officeDocument/2006/relationships/control" Target="../activeX/activeX46.xml"/><Relationship Id="rId179" Type="http://schemas.openxmlformats.org/officeDocument/2006/relationships/control" Target="../activeX/activeX115.xml"/><Relationship Id="rId365" Type="http://schemas.openxmlformats.org/officeDocument/2006/relationships/image" Target="../media/image119.emf"/><Relationship Id="rId386" Type="http://schemas.openxmlformats.org/officeDocument/2006/relationships/control" Target="../activeX/activeX258.xml"/><Relationship Id="rId190" Type="http://schemas.openxmlformats.org/officeDocument/2006/relationships/image" Target="../media/image66.emf"/><Relationship Id="rId204" Type="http://schemas.openxmlformats.org/officeDocument/2006/relationships/control" Target="../activeX/activeX131.xml"/><Relationship Id="rId225" Type="http://schemas.openxmlformats.org/officeDocument/2006/relationships/image" Target="../media/image75.emf"/><Relationship Id="rId246" Type="http://schemas.openxmlformats.org/officeDocument/2006/relationships/control" Target="../activeX/activeX162.xml"/><Relationship Id="rId267" Type="http://schemas.openxmlformats.org/officeDocument/2006/relationships/control" Target="../activeX/activeX179.xml"/><Relationship Id="rId288" Type="http://schemas.openxmlformats.org/officeDocument/2006/relationships/image" Target="../media/image94.emf"/><Relationship Id="rId106" Type="http://schemas.openxmlformats.org/officeDocument/2006/relationships/control" Target="../activeX/activeX63.xml"/><Relationship Id="rId127" Type="http://schemas.openxmlformats.org/officeDocument/2006/relationships/control" Target="../activeX/activeX79.xml"/><Relationship Id="rId313" Type="http://schemas.openxmlformats.org/officeDocument/2006/relationships/control" Target="../activeX/activeX207.xml"/><Relationship Id="rId10" Type="http://schemas.openxmlformats.org/officeDocument/2006/relationships/control" Target="../activeX/activeX4.xml"/><Relationship Id="rId31" Type="http://schemas.openxmlformats.org/officeDocument/2006/relationships/image" Target="../media/image13.emf"/><Relationship Id="rId52" Type="http://schemas.openxmlformats.org/officeDocument/2006/relationships/image" Target="../media/image22.emf"/><Relationship Id="rId73" Type="http://schemas.openxmlformats.org/officeDocument/2006/relationships/control" Target="../activeX/activeX39.xml"/><Relationship Id="rId94" Type="http://schemas.openxmlformats.org/officeDocument/2006/relationships/control" Target="../activeX/activeX53.xml"/><Relationship Id="rId148" Type="http://schemas.openxmlformats.org/officeDocument/2006/relationships/control" Target="../activeX/activeX96.xml"/><Relationship Id="rId169" Type="http://schemas.openxmlformats.org/officeDocument/2006/relationships/control" Target="../activeX/activeX109.xml"/><Relationship Id="rId334" Type="http://schemas.openxmlformats.org/officeDocument/2006/relationships/control" Target="../activeX/activeX222.xml"/><Relationship Id="rId355" Type="http://schemas.openxmlformats.org/officeDocument/2006/relationships/control" Target="../activeX/activeX236.xml"/><Relationship Id="rId376" Type="http://schemas.openxmlformats.org/officeDocument/2006/relationships/image" Target="../media/image122.emf"/><Relationship Id="rId4" Type="http://schemas.openxmlformats.org/officeDocument/2006/relationships/control" Target="../activeX/activeX1.xml"/><Relationship Id="rId180" Type="http://schemas.openxmlformats.org/officeDocument/2006/relationships/control" Target="../activeX/activeX116.xml"/><Relationship Id="rId215" Type="http://schemas.openxmlformats.org/officeDocument/2006/relationships/control" Target="../activeX/activeX139.xml"/><Relationship Id="rId236" Type="http://schemas.openxmlformats.org/officeDocument/2006/relationships/image" Target="../media/image79.emf"/><Relationship Id="rId257" Type="http://schemas.openxmlformats.org/officeDocument/2006/relationships/control" Target="../activeX/activeX170.xml"/><Relationship Id="rId278" Type="http://schemas.openxmlformats.org/officeDocument/2006/relationships/image" Target="../media/image89.emf"/><Relationship Id="rId303" Type="http://schemas.openxmlformats.org/officeDocument/2006/relationships/control" Target="../activeX/activeX202.xml"/><Relationship Id="rId42" Type="http://schemas.openxmlformats.org/officeDocument/2006/relationships/control" Target="../activeX/activeX21.xml"/><Relationship Id="rId84" Type="http://schemas.openxmlformats.org/officeDocument/2006/relationships/image" Target="../media/image35.emf"/><Relationship Id="rId138" Type="http://schemas.openxmlformats.org/officeDocument/2006/relationships/control" Target="../activeX/activeX89.xml"/><Relationship Id="rId345" Type="http://schemas.openxmlformats.org/officeDocument/2006/relationships/control" Target="../activeX/activeX229.xml"/><Relationship Id="rId191" Type="http://schemas.openxmlformats.org/officeDocument/2006/relationships/control" Target="../activeX/activeX122.xml"/><Relationship Id="rId205" Type="http://schemas.openxmlformats.org/officeDocument/2006/relationships/image" Target="../media/image71.emf"/><Relationship Id="rId247" Type="http://schemas.openxmlformats.org/officeDocument/2006/relationships/control" Target="../activeX/activeX163.xml"/><Relationship Id="rId107" Type="http://schemas.openxmlformats.org/officeDocument/2006/relationships/control" Target="../activeX/activeX64.xml"/><Relationship Id="rId289" Type="http://schemas.openxmlformats.org/officeDocument/2006/relationships/control" Target="../activeX/activeX192.xml"/><Relationship Id="rId11" Type="http://schemas.openxmlformats.org/officeDocument/2006/relationships/image" Target="../media/image4.emf"/><Relationship Id="rId53" Type="http://schemas.openxmlformats.org/officeDocument/2006/relationships/control" Target="../activeX/activeX28.xml"/><Relationship Id="rId149" Type="http://schemas.openxmlformats.org/officeDocument/2006/relationships/control" Target="../activeX/activeX97.xml"/><Relationship Id="rId314" Type="http://schemas.openxmlformats.org/officeDocument/2006/relationships/control" Target="../activeX/activeX208.xml"/><Relationship Id="rId356" Type="http://schemas.openxmlformats.org/officeDocument/2006/relationships/control" Target="../activeX/activeX237.xml"/><Relationship Id="rId95" Type="http://schemas.openxmlformats.org/officeDocument/2006/relationships/image" Target="../media/image39.emf"/><Relationship Id="rId160" Type="http://schemas.openxmlformats.org/officeDocument/2006/relationships/control" Target="../activeX/activeX104.xml"/><Relationship Id="rId216" Type="http://schemas.openxmlformats.org/officeDocument/2006/relationships/control" Target="../activeX/activeX140.xml"/><Relationship Id="rId258" Type="http://schemas.openxmlformats.org/officeDocument/2006/relationships/image" Target="../media/image85.emf"/><Relationship Id="rId22" Type="http://schemas.openxmlformats.org/officeDocument/2006/relationships/control" Target="../activeX/activeX11.xml"/><Relationship Id="rId64" Type="http://schemas.openxmlformats.org/officeDocument/2006/relationships/image" Target="../media/image28.emf"/><Relationship Id="rId118" Type="http://schemas.openxmlformats.org/officeDocument/2006/relationships/control" Target="../activeX/activeX73.xml"/><Relationship Id="rId325" Type="http://schemas.openxmlformats.org/officeDocument/2006/relationships/control" Target="../activeX/activeX216.xml"/><Relationship Id="rId367" Type="http://schemas.openxmlformats.org/officeDocument/2006/relationships/control" Target="../activeX/activeX245.xml"/><Relationship Id="rId171" Type="http://schemas.openxmlformats.org/officeDocument/2006/relationships/control" Target="../activeX/activeX110.xml"/><Relationship Id="rId227" Type="http://schemas.openxmlformats.org/officeDocument/2006/relationships/image" Target="../media/image76.emf"/><Relationship Id="rId269" Type="http://schemas.openxmlformats.org/officeDocument/2006/relationships/control" Target="../activeX/activeX180.xml"/><Relationship Id="rId33" Type="http://schemas.openxmlformats.org/officeDocument/2006/relationships/image" Target="../media/image14.emf"/><Relationship Id="rId129" Type="http://schemas.openxmlformats.org/officeDocument/2006/relationships/control" Target="../activeX/activeX81.xml"/><Relationship Id="rId280" Type="http://schemas.openxmlformats.org/officeDocument/2006/relationships/image" Target="../media/image90.emf"/><Relationship Id="rId336" Type="http://schemas.openxmlformats.org/officeDocument/2006/relationships/control" Target="../activeX/activeX224.xml"/><Relationship Id="rId75" Type="http://schemas.openxmlformats.org/officeDocument/2006/relationships/control" Target="../activeX/activeX40.xml"/><Relationship Id="rId140" Type="http://schemas.openxmlformats.org/officeDocument/2006/relationships/control" Target="../activeX/activeX91.xml"/><Relationship Id="rId182" Type="http://schemas.openxmlformats.org/officeDocument/2006/relationships/image" Target="../media/image62.emf"/><Relationship Id="rId378" Type="http://schemas.openxmlformats.org/officeDocument/2006/relationships/control" Target="../activeX/activeX253.xml"/><Relationship Id="rId6" Type="http://schemas.openxmlformats.org/officeDocument/2006/relationships/control" Target="../activeX/activeX2.xml"/><Relationship Id="rId238" Type="http://schemas.openxmlformats.org/officeDocument/2006/relationships/control" Target="../activeX/activeX156.xml"/><Relationship Id="rId291" Type="http://schemas.openxmlformats.org/officeDocument/2006/relationships/control" Target="../activeX/activeX193.xml"/><Relationship Id="rId305" Type="http://schemas.openxmlformats.org/officeDocument/2006/relationships/control" Target="../activeX/activeX203.xml"/><Relationship Id="rId347" Type="http://schemas.openxmlformats.org/officeDocument/2006/relationships/control" Target="../activeX/activeX231.xml"/><Relationship Id="rId44" Type="http://schemas.openxmlformats.org/officeDocument/2006/relationships/control" Target="../activeX/activeX23.xml"/><Relationship Id="rId86" Type="http://schemas.openxmlformats.org/officeDocument/2006/relationships/image" Target="../media/image36.emf"/><Relationship Id="rId151" Type="http://schemas.openxmlformats.org/officeDocument/2006/relationships/control" Target="../activeX/activeX98.xml"/><Relationship Id="rId193" Type="http://schemas.openxmlformats.org/officeDocument/2006/relationships/control" Target="../activeX/activeX123.xml"/><Relationship Id="rId207" Type="http://schemas.openxmlformats.org/officeDocument/2006/relationships/control" Target="../activeX/activeX133.xml"/><Relationship Id="rId249" Type="http://schemas.openxmlformats.org/officeDocument/2006/relationships/control" Target="../activeX/activeX164.xml"/><Relationship Id="rId13" Type="http://schemas.openxmlformats.org/officeDocument/2006/relationships/image" Target="../media/image5.emf"/><Relationship Id="rId109" Type="http://schemas.openxmlformats.org/officeDocument/2006/relationships/control" Target="../activeX/activeX65.xml"/><Relationship Id="rId260" Type="http://schemas.openxmlformats.org/officeDocument/2006/relationships/control" Target="../activeX/activeX172.xml"/><Relationship Id="rId316" Type="http://schemas.openxmlformats.org/officeDocument/2006/relationships/image" Target="../media/image104.emf"/><Relationship Id="rId55" Type="http://schemas.openxmlformats.org/officeDocument/2006/relationships/control" Target="../activeX/activeX29.xml"/><Relationship Id="rId97" Type="http://schemas.openxmlformats.org/officeDocument/2006/relationships/image" Target="../media/image40.emf"/><Relationship Id="rId120" Type="http://schemas.openxmlformats.org/officeDocument/2006/relationships/control" Target="../activeX/activeX74.xml"/><Relationship Id="rId358" Type="http://schemas.openxmlformats.org/officeDocument/2006/relationships/image" Target="../media/image117.emf"/><Relationship Id="rId162" Type="http://schemas.openxmlformats.org/officeDocument/2006/relationships/image" Target="../media/image54.emf"/><Relationship Id="rId218" Type="http://schemas.openxmlformats.org/officeDocument/2006/relationships/control" Target="../activeX/activeX142.xml"/><Relationship Id="rId271" Type="http://schemas.openxmlformats.org/officeDocument/2006/relationships/control" Target="../activeX/activeX181.xml"/><Relationship Id="rId24" Type="http://schemas.openxmlformats.org/officeDocument/2006/relationships/control" Target="../activeX/activeX12.xml"/><Relationship Id="rId66" Type="http://schemas.openxmlformats.org/officeDocument/2006/relationships/image" Target="../media/image29.emf"/><Relationship Id="rId131" Type="http://schemas.openxmlformats.org/officeDocument/2006/relationships/control" Target="../activeX/activeX83.xml"/><Relationship Id="rId327" Type="http://schemas.openxmlformats.org/officeDocument/2006/relationships/control" Target="../activeX/activeX217.xml"/><Relationship Id="rId369" Type="http://schemas.openxmlformats.org/officeDocument/2006/relationships/control" Target="../activeX/activeX247.xml"/><Relationship Id="rId173" Type="http://schemas.openxmlformats.org/officeDocument/2006/relationships/control" Target="../activeX/activeX111.xml"/><Relationship Id="rId229" Type="http://schemas.openxmlformats.org/officeDocument/2006/relationships/control" Target="../activeX/activeX150.xml"/><Relationship Id="rId380" Type="http://schemas.openxmlformats.org/officeDocument/2006/relationships/control" Target="../activeX/activeX254.xml"/><Relationship Id="rId240" Type="http://schemas.openxmlformats.org/officeDocument/2006/relationships/image" Target="../media/image80.emf"/><Relationship Id="rId35" Type="http://schemas.openxmlformats.org/officeDocument/2006/relationships/image" Target="../media/image15.emf"/><Relationship Id="rId77" Type="http://schemas.openxmlformats.org/officeDocument/2006/relationships/control" Target="../activeX/activeX42.xml"/><Relationship Id="rId100" Type="http://schemas.openxmlformats.org/officeDocument/2006/relationships/control" Target="../activeX/activeX57.xml"/><Relationship Id="rId282" Type="http://schemas.openxmlformats.org/officeDocument/2006/relationships/image" Target="../media/image91.emf"/><Relationship Id="rId338" Type="http://schemas.openxmlformats.org/officeDocument/2006/relationships/control" Target="../activeX/activeX225.xml"/><Relationship Id="rId8" Type="http://schemas.openxmlformats.org/officeDocument/2006/relationships/control" Target="../activeX/activeX3.xml"/><Relationship Id="rId142" Type="http://schemas.openxmlformats.org/officeDocument/2006/relationships/control" Target="../activeX/activeX92.xml"/><Relationship Id="rId184" Type="http://schemas.openxmlformats.org/officeDocument/2006/relationships/image" Target="../media/image63.emf"/><Relationship Id="rId251" Type="http://schemas.openxmlformats.org/officeDocument/2006/relationships/control" Target="../activeX/activeX165.xml"/><Relationship Id="rId46" Type="http://schemas.openxmlformats.org/officeDocument/2006/relationships/image" Target="../media/image19.emf"/><Relationship Id="rId293" Type="http://schemas.openxmlformats.org/officeDocument/2006/relationships/control" Target="../activeX/activeX194.xml"/><Relationship Id="rId307" Type="http://schemas.openxmlformats.org/officeDocument/2006/relationships/control" Target="../activeX/activeX204.xml"/><Relationship Id="rId349" Type="http://schemas.openxmlformats.org/officeDocument/2006/relationships/control" Target="../activeX/activeX232.xml"/><Relationship Id="rId88" Type="http://schemas.openxmlformats.org/officeDocument/2006/relationships/control" Target="../activeX/activeX49.xml"/><Relationship Id="rId111" Type="http://schemas.openxmlformats.org/officeDocument/2006/relationships/control" Target="../activeX/activeX66.xml"/><Relationship Id="rId153" Type="http://schemas.openxmlformats.org/officeDocument/2006/relationships/image" Target="../media/image51.emf"/><Relationship Id="rId195" Type="http://schemas.openxmlformats.org/officeDocument/2006/relationships/control" Target="../activeX/activeX124.xml"/><Relationship Id="rId209" Type="http://schemas.openxmlformats.org/officeDocument/2006/relationships/control" Target="../activeX/activeX134.xml"/><Relationship Id="rId360" Type="http://schemas.openxmlformats.org/officeDocument/2006/relationships/control" Target="../activeX/activeX240.xml"/><Relationship Id="rId220" Type="http://schemas.openxmlformats.org/officeDocument/2006/relationships/image" Target="../media/image74.emf"/><Relationship Id="rId15" Type="http://schemas.openxmlformats.org/officeDocument/2006/relationships/control" Target="../activeX/activeX7.xml"/><Relationship Id="rId57" Type="http://schemas.openxmlformats.org/officeDocument/2006/relationships/control" Target="../activeX/activeX30.xml"/><Relationship Id="rId262" Type="http://schemas.openxmlformats.org/officeDocument/2006/relationships/control" Target="../activeX/activeX174.xml"/><Relationship Id="rId318" Type="http://schemas.openxmlformats.org/officeDocument/2006/relationships/image" Target="../media/image105.emf"/><Relationship Id="rId99" Type="http://schemas.openxmlformats.org/officeDocument/2006/relationships/control" Target="../activeX/activeX56.xml"/><Relationship Id="rId122" Type="http://schemas.openxmlformats.org/officeDocument/2006/relationships/image" Target="../media/image44.emf"/><Relationship Id="rId164" Type="http://schemas.openxmlformats.org/officeDocument/2006/relationships/image" Target="../media/image55.emf"/><Relationship Id="rId371" Type="http://schemas.openxmlformats.org/officeDocument/2006/relationships/image" Target="../media/image120.emf"/><Relationship Id="rId26" Type="http://schemas.openxmlformats.org/officeDocument/2006/relationships/control" Target="../activeX/activeX13.xml"/><Relationship Id="rId231" Type="http://schemas.openxmlformats.org/officeDocument/2006/relationships/control" Target="../activeX/activeX152.xml"/><Relationship Id="rId273" Type="http://schemas.openxmlformats.org/officeDocument/2006/relationships/control" Target="../activeX/activeX183.xml"/><Relationship Id="rId329" Type="http://schemas.openxmlformats.org/officeDocument/2006/relationships/control" Target="../activeX/activeX2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5" zoomScale="40" zoomScaleNormal="40" zoomScaleSheetLayoutView="10" zoomScalePageLayoutView="33" workbookViewId="0">
      <selection activeCell="P89" sqref="P8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7" t="s">
        <v>80</v>
      </c>
      <c r="C1" s="227"/>
      <c r="D1" s="227"/>
      <c r="E1" s="227"/>
      <c r="F1" s="227"/>
      <c r="G1" s="227"/>
      <c r="H1" s="227"/>
      <c r="I1" s="227"/>
      <c r="J1" s="227"/>
      <c r="K1" s="227"/>
      <c r="L1" s="227"/>
      <c r="M1" s="227"/>
      <c r="N1" s="227"/>
      <c r="O1" s="227"/>
      <c r="P1" s="227"/>
      <c r="Q1" s="227"/>
      <c r="R1" s="227"/>
      <c r="S1" s="227"/>
      <c r="T1" s="227"/>
      <c r="U1" s="227"/>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5"/>
      <c r="Y2" s="29"/>
      <c r="Z2" s="29"/>
      <c r="AA2" s="29"/>
      <c r="AB2" s="29"/>
      <c r="AC2" s="29"/>
      <c r="AD2" s="29"/>
      <c r="AE2" s="29"/>
      <c r="AF2" s="29"/>
      <c r="AG2" s="29"/>
      <c r="AH2" s="29"/>
      <c r="AI2" s="29"/>
      <c r="AJ2" s="29"/>
      <c r="AK2" s="29"/>
      <c r="AL2" s="29"/>
    </row>
    <row r="3" spans="1:38" s="2" customFormat="1" ht="342" customHeight="1" thickBot="1" x14ac:dyDescent="0.3">
      <c r="A3" s="1"/>
      <c r="B3" s="365" t="s">
        <v>52</v>
      </c>
      <c r="C3" s="322">
        <v>30</v>
      </c>
      <c r="D3" s="228" t="s">
        <v>52</v>
      </c>
      <c r="E3" s="311" t="s">
        <v>71</v>
      </c>
      <c r="F3" s="314">
        <v>60</v>
      </c>
      <c r="G3" s="88">
        <v>5</v>
      </c>
      <c r="H3" s="64" t="s">
        <v>155</v>
      </c>
      <c r="I3" s="323" t="s">
        <v>11</v>
      </c>
      <c r="J3" s="179"/>
      <c r="K3" s="89" t="s">
        <v>12</v>
      </c>
      <c r="L3" s="34">
        <f t="shared" ref="L3:L21" si="0">IF(K3="SI",G3,0)</f>
        <v>5</v>
      </c>
      <c r="M3" s="317">
        <f>L3+L4+L5+L6+L7+L8+L9+L10+L11+L12</f>
        <v>90</v>
      </c>
      <c r="N3" s="303">
        <f>((L3+L4)*F3)/100</f>
        <v>6</v>
      </c>
      <c r="O3" s="254">
        <f>(SUM(N3:N19)*C3)/100</f>
        <v>19.2</v>
      </c>
      <c r="P3" s="221" t="s">
        <v>172</v>
      </c>
      <c r="Q3" s="202"/>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66"/>
      <c r="C4" s="322"/>
      <c r="D4" s="229"/>
      <c r="E4" s="312"/>
      <c r="F4" s="315"/>
      <c r="G4" s="92">
        <v>5</v>
      </c>
      <c r="H4" s="62" t="s">
        <v>86</v>
      </c>
      <c r="I4" s="324"/>
      <c r="J4" s="180"/>
      <c r="K4" s="93" t="s">
        <v>12</v>
      </c>
      <c r="L4" s="38">
        <f t="shared" si="0"/>
        <v>5</v>
      </c>
      <c r="M4" s="318"/>
      <c r="N4" s="304"/>
      <c r="O4" s="254"/>
      <c r="P4" s="222"/>
      <c r="Q4" s="202"/>
      <c r="R4" s="203" t="s">
        <v>14</v>
      </c>
      <c r="S4" s="94"/>
      <c r="T4" s="94" t="s">
        <v>14</v>
      </c>
      <c r="U4" s="95"/>
      <c r="X4" s="7">
        <f>M3</f>
        <v>90</v>
      </c>
      <c r="Y4" s="7">
        <f>M13</f>
        <v>100</v>
      </c>
      <c r="Z4" s="7">
        <f>M15</f>
        <v>0</v>
      </c>
      <c r="AA4" s="7">
        <f>M20</f>
        <v>50</v>
      </c>
      <c r="AB4" s="7">
        <f>M25</f>
        <v>75</v>
      </c>
      <c r="AC4" s="7">
        <f>M31</f>
        <v>40</v>
      </c>
      <c r="AD4" s="7">
        <f>M35</f>
        <v>25</v>
      </c>
      <c r="AE4" s="7">
        <f>M43</f>
        <v>50</v>
      </c>
      <c r="AF4" s="7">
        <f>M55</f>
        <v>100</v>
      </c>
      <c r="AG4" s="7">
        <f>M57</f>
        <v>0</v>
      </c>
      <c r="AH4" s="7">
        <f>M61</f>
        <v>5</v>
      </c>
      <c r="AI4" s="7">
        <f>M74</f>
        <v>0</v>
      </c>
      <c r="AJ4" s="7">
        <f>M83</f>
        <v>0</v>
      </c>
      <c r="AK4" s="7">
        <f>M83</f>
        <v>0</v>
      </c>
      <c r="AL4" s="7"/>
    </row>
    <row r="5" spans="1:38" ht="83.25" customHeight="1" thickBot="1" x14ac:dyDescent="0.3">
      <c r="A5" s="3"/>
      <c r="B5" s="366"/>
      <c r="C5" s="322"/>
      <c r="D5" s="229"/>
      <c r="E5" s="312"/>
      <c r="F5" s="315"/>
      <c r="G5" s="89">
        <v>10</v>
      </c>
      <c r="H5" s="62" t="s">
        <v>156</v>
      </c>
      <c r="I5" s="320" t="s">
        <v>153</v>
      </c>
      <c r="J5" s="181"/>
      <c r="K5" s="89" t="s">
        <v>12</v>
      </c>
      <c r="L5" s="34">
        <f t="shared" ref="L5:L12" si="1">IF(K5="SI",G5,0)</f>
        <v>10</v>
      </c>
      <c r="M5" s="318"/>
      <c r="N5" s="303">
        <f>((L5+L6)*F3)/100</f>
        <v>6</v>
      </c>
      <c r="O5" s="254"/>
      <c r="P5" s="222"/>
      <c r="Q5" s="202"/>
      <c r="R5" s="204"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366"/>
      <c r="C6" s="322"/>
      <c r="D6" s="229"/>
      <c r="E6" s="312"/>
      <c r="F6" s="315"/>
      <c r="G6" s="93">
        <v>10</v>
      </c>
      <c r="H6" s="216" t="s">
        <v>159</v>
      </c>
      <c r="I6" s="321"/>
      <c r="J6" s="191"/>
      <c r="K6" s="93" t="s">
        <v>59</v>
      </c>
      <c r="L6" s="38">
        <f t="shared" si="1"/>
        <v>0</v>
      </c>
      <c r="M6" s="318"/>
      <c r="N6" s="304"/>
      <c r="O6" s="254"/>
      <c r="P6" s="222"/>
      <c r="Q6" s="202"/>
      <c r="R6" s="203" t="s">
        <v>14</v>
      </c>
      <c r="S6" s="94"/>
      <c r="T6" s="94" t="s">
        <v>14</v>
      </c>
      <c r="U6" s="95"/>
    </row>
    <row r="7" spans="1:38" ht="129" thickBot="1" x14ac:dyDescent="0.3">
      <c r="A7" s="3"/>
      <c r="B7" s="366"/>
      <c r="C7" s="322"/>
      <c r="D7" s="229"/>
      <c r="E7" s="312"/>
      <c r="F7" s="315"/>
      <c r="G7" s="97">
        <v>20</v>
      </c>
      <c r="H7" s="62" t="s">
        <v>157</v>
      </c>
      <c r="I7" s="395" t="s">
        <v>19</v>
      </c>
      <c r="J7" s="192"/>
      <c r="K7" s="33" t="s">
        <v>12</v>
      </c>
      <c r="L7" s="34">
        <f t="shared" si="1"/>
        <v>20</v>
      </c>
      <c r="M7" s="318"/>
      <c r="N7" s="303">
        <f>(SUM(L7:L12)*F3)/100</f>
        <v>42</v>
      </c>
      <c r="O7" s="254"/>
      <c r="P7" s="222"/>
      <c r="Q7" s="202"/>
      <c r="R7" s="204" t="s">
        <v>14</v>
      </c>
      <c r="S7" s="35"/>
      <c r="T7" s="35" t="s">
        <v>14</v>
      </c>
      <c r="U7" s="36"/>
    </row>
    <row r="8" spans="1:38" ht="78" thickBot="1" x14ac:dyDescent="0.3">
      <c r="A8" s="3"/>
      <c r="B8" s="366"/>
      <c r="C8" s="322"/>
      <c r="D8" s="229"/>
      <c r="E8" s="312"/>
      <c r="F8" s="315"/>
      <c r="G8" s="98">
        <v>15</v>
      </c>
      <c r="H8" s="63" t="s">
        <v>160</v>
      </c>
      <c r="I8" s="396"/>
      <c r="J8" s="192"/>
      <c r="K8" s="104" t="s">
        <v>12</v>
      </c>
      <c r="L8" s="100">
        <f t="shared" si="1"/>
        <v>15</v>
      </c>
      <c r="M8" s="318"/>
      <c r="N8" s="398"/>
      <c r="O8" s="254"/>
      <c r="P8" s="222"/>
      <c r="Q8" s="202"/>
      <c r="R8" s="205" t="s">
        <v>14</v>
      </c>
      <c r="S8" s="101"/>
      <c r="T8" s="101" t="s">
        <v>14</v>
      </c>
      <c r="U8" s="36"/>
    </row>
    <row r="9" spans="1:38" ht="77.25" thickBot="1" x14ac:dyDescent="0.3">
      <c r="A9" s="3"/>
      <c r="B9" s="366"/>
      <c r="C9" s="322"/>
      <c r="D9" s="229"/>
      <c r="E9" s="312"/>
      <c r="F9" s="315"/>
      <c r="G9" s="98">
        <v>10</v>
      </c>
      <c r="H9" s="63" t="s">
        <v>87</v>
      </c>
      <c r="I9" s="396"/>
      <c r="J9" s="192"/>
      <c r="K9" s="104" t="s">
        <v>12</v>
      </c>
      <c r="L9" s="100">
        <f t="shared" si="1"/>
        <v>10</v>
      </c>
      <c r="M9" s="318"/>
      <c r="N9" s="398"/>
      <c r="O9" s="254"/>
      <c r="P9" s="222"/>
      <c r="Q9" s="202"/>
      <c r="R9" s="205" t="s">
        <v>14</v>
      </c>
      <c r="S9" s="101"/>
      <c r="T9" s="101" t="s">
        <v>14</v>
      </c>
      <c r="U9" s="36"/>
    </row>
    <row r="10" spans="1:38" ht="51.75" thickBot="1" x14ac:dyDescent="0.3">
      <c r="A10" s="3"/>
      <c r="B10" s="366"/>
      <c r="C10" s="322"/>
      <c r="D10" s="229"/>
      <c r="E10" s="312"/>
      <c r="F10" s="315"/>
      <c r="G10" s="98">
        <v>10</v>
      </c>
      <c r="H10" s="63" t="s">
        <v>88</v>
      </c>
      <c r="I10" s="396"/>
      <c r="J10" s="192"/>
      <c r="K10" s="104" t="s">
        <v>12</v>
      </c>
      <c r="L10" s="100">
        <f t="shared" si="1"/>
        <v>10</v>
      </c>
      <c r="M10" s="318"/>
      <c r="N10" s="398"/>
      <c r="O10" s="254"/>
      <c r="P10" s="222"/>
      <c r="Q10" s="202"/>
      <c r="R10" s="205" t="s">
        <v>14</v>
      </c>
      <c r="S10" s="101"/>
      <c r="T10" s="101" t="s">
        <v>14</v>
      </c>
      <c r="U10" s="36"/>
    </row>
    <row r="11" spans="1:38" ht="51.75" thickBot="1" x14ac:dyDescent="0.3">
      <c r="A11" s="3"/>
      <c r="B11" s="366"/>
      <c r="C11" s="322"/>
      <c r="D11" s="229"/>
      <c r="E11" s="312"/>
      <c r="F11" s="315"/>
      <c r="G11" s="98">
        <v>5</v>
      </c>
      <c r="H11" s="46" t="s">
        <v>90</v>
      </c>
      <c r="I11" s="396"/>
      <c r="J11" s="192"/>
      <c r="K11" s="104" t="s">
        <v>12</v>
      </c>
      <c r="L11" s="100">
        <f t="shared" si="1"/>
        <v>5</v>
      </c>
      <c r="M11" s="318"/>
      <c r="N11" s="398"/>
      <c r="O11" s="254"/>
      <c r="P11" s="222"/>
      <c r="Q11" s="202"/>
      <c r="R11" s="205" t="s">
        <v>14</v>
      </c>
      <c r="S11" s="101"/>
      <c r="T11" s="101" t="s">
        <v>14</v>
      </c>
      <c r="U11" s="102"/>
    </row>
    <row r="12" spans="1:38" ht="51.75" thickBot="1" x14ac:dyDescent="0.3">
      <c r="A12" s="3"/>
      <c r="B12" s="366"/>
      <c r="C12" s="322"/>
      <c r="D12" s="229"/>
      <c r="E12" s="313"/>
      <c r="F12" s="316"/>
      <c r="G12" s="93">
        <v>10</v>
      </c>
      <c r="H12" s="103" t="s">
        <v>89</v>
      </c>
      <c r="I12" s="397"/>
      <c r="J12" s="192"/>
      <c r="K12" s="37" t="s">
        <v>12</v>
      </c>
      <c r="L12" s="38">
        <f t="shared" si="1"/>
        <v>10</v>
      </c>
      <c r="M12" s="319"/>
      <c r="N12" s="304"/>
      <c r="O12" s="254"/>
      <c r="P12" s="223"/>
      <c r="Q12" s="202"/>
      <c r="R12" s="206" t="s">
        <v>14</v>
      </c>
      <c r="S12" s="39"/>
      <c r="T12" s="39" t="s">
        <v>14</v>
      </c>
      <c r="U12" s="40"/>
    </row>
    <row r="13" spans="1:38" ht="56.25" customHeight="1" thickBot="1" x14ac:dyDescent="0.3">
      <c r="A13" s="3"/>
      <c r="B13" s="366"/>
      <c r="C13" s="322"/>
      <c r="D13" s="229"/>
      <c r="E13" s="301" t="s">
        <v>13</v>
      </c>
      <c r="F13" s="281">
        <v>10</v>
      </c>
      <c r="G13" s="33">
        <v>50</v>
      </c>
      <c r="H13" s="117" t="s">
        <v>91</v>
      </c>
      <c r="I13" s="242" t="s">
        <v>79</v>
      </c>
      <c r="J13" s="182"/>
      <c r="K13" s="33" t="s">
        <v>12</v>
      </c>
      <c r="L13" s="34">
        <f t="shared" si="0"/>
        <v>50</v>
      </c>
      <c r="M13" s="317">
        <f>L13+L14</f>
        <v>100</v>
      </c>
      <c r="N13" s="305">
        <f>((L13+L14)*F13)/100</f>
        <v>10</v>
      </c>
      <c r="O13" s="254"/>
      <c r="P13" s="224" t="s">
        <v>173</v>
      </c>
      <c r="Q13" s="207"/>
      <c r="R13" s="204" t="s">
        <v>14</v>
      </c>
      <c r="S13" s="35"/>
      <c r="T13" s="35" t="s">
        <v>76</v>
      </c>
      <c r="U13" s="36" t="s">
        <v>161</v>
      </c>
    </row>
    <row r="14" spans="1:38" ht="128.25" thickBot="1" x14ac:dyDescent="0.3">
      <c r="A14" s="3"/>
      <c r="B14" s="366"/>
      <c r="C14" s="322"/>
      <c r="D14" s="229"/>
      <c r="E14" s="302"/>
      <c r="F14" s="283"/>
      <c r="G14" s="37">
        <v>50</v>
      </c>
      <c r="H14" s="165" t="s">
        <v>129</v>
      </c>
      <c r="I14" s="244"/>
      <c r="J14" s="193"/>
      <c r="K14" s="37" t="s">
        <v>12</v>
      </c>
      <c r="L14" s="38">
        <f t="shared" si="0"/>
        <v>50</v>
      </c>
      <c r="M14" s="319"/>
      <c r="N14" s="306"/>
      <c r="O14" s="254"/>
      <c r="P14" s="225"/>
      <c r="Q14" s="207"/>
      <c r="R14" s="206" t="s">
        <v>14</v>
      </c>
      <c r="S14" s="39"/>
      <c r="T14" s="39" t="s">
        <v>76</v>
      </c>
      <c r="U14" s="40"/>
    </row>
    <row r="15" spans="1:38" ht="51" customHeight="1" thickBot="1" x14ac:dyDescent="0.3">
      <c r="A15" s="3"/>
      <c r="B15" s="366"/>
      <c r="C15" s="322"/>
      <c r="D15" s="229"/>
      <c r="E15" s="371" t="s">
        <v>15</v>
      </c>
      <c r="F15" s="308">
        <v>30</v>
      </c>
      <c r="G15" s="33">
        <v>15</v>
      </c>
      <c r="H15" s="117" t="s">
        <v>92</v>
      </c>
      <c r="I15" s="242" t="s">
        <v>16</v>
      </c>
      <c r="J15" s="193"/>
      <c r="K15" s="33" t="s">
        <v>14</v>
      </c>
      <c r="L15" s="34">
        <f t="shared" si="0"/>
        <v>0</v>
      </c>
      <c r="M15" s="317">
        <f>L15+L16+L17+L18+L19</f>
        <v>0</v>
      </c>
      <c r="N15" s="305">
        <f>(SUM(L15:L19)*F15)/100</f>
        <v>0</v>
      </c>
      <c r="O15" s="254"/>
      <c r="P15" s="224" t="s">
        <v>162</v>
      </c>
      <c r="Q15" s="207"/>
      <c r="R15" s="207" t="s">
        <v>14</v>
      </c>
      <c r="S15" s="207"/>
      <c r="T15" s="210" t="s">
        <v>14</v>
      </c>
      <c r="U15" s="36" t="s">
        <v>162</v>
      </c>
    </row>
    <row r="16" spans="1:38" ht="51.75" thickBot="1" x14ac:dyDescent="0.3">
      <c r="A16" s="3"/>
      <c r="B16" s="366"/>
      <c r="C16" s="322"/>
      <c r="D16" s="229"/>
      <c r="E16" s="372"/>
      <c r="F16" s="309"/>
      <c r="G16" s="104">
        <v>20</v>
      </c>
      <c r="H16" s="118" t="s">
        <v>130</v>
      </c>
      <c r="I16" s="243"/>
      <c r="J16" s="193"/>
      <c r="K16" s="104" t="s">
        <v>14</v>
      </c>
      <c r="L16" s="100">
        <f t="shared" si="0"/>
        <v>0</v>
      </c>
      <c r="M16" s="318"/>
      <c r="N16" s="307"/>
      <c r="O16" s="254"/>
      <c r="P16" s="226"/>
      <c r="Q16" s="207"/>
      <c r="R16" s="211" t="s">
        <v>14</v>
      </c>
      <c r="S16" s="207"/>
      <c r="T16" s="211" t="s">
        <v>14</v>
      </c>
      <c r="U16" s="102" t="s">
        <v>162</v>
      </c>
    </row>
    <row r="17" spans="1:21" ht="51.75" thickBot="1" x14ac:dyDescent="0.3">
      <c r="A17" s="3"/>
      <c r="B17" s="366"/>
      <c r="C17" s="322"/>
      <c r="D17" s="229"/>
      <c r="E17" s="372"/>
      <c r="F17" s="309"/>
      <c r="G17" s="104">
        <v>15</v>
      </c>
      <c r="H17" s="162" t="s">
        <v>93</v>
      </c>
      <c r="I17" s="243"/>
      <c r="J17" s="193"/>
      <c r="K17" s="104" t="s">
        <v>14</v>
      </c>
      <c r="L17" s="100">
        <f t="shared" si="0"/>
        <v>0</v>
      </c>
      <c r="M17" s="318"/>
      <c r="N17" s="307"/>
      <c r="O17" s="254"/>
      <c r="P17" s="226"/>
      <c r="Q17" s="207"/>
      <c r="R17" s="211" t="s">
        <v>14</v>
      </c>
      <c r="S17" s="207"/>
      <c r="T17" s="211" t="s">
        <v>14</v>
      </c>
      <c r="U17" s="102" t="s">
        <v>162</v>
      </c>
    </row>
    <row r="18" spans="1:21" ht="76.5" customHeight="1" thickBot="1" x14ac:dyDescent="0.3">
      <c r="A18" s="3"/>
      <c r="B18" s="366"/>
      <c r="C18" s="322"/>
      <c r="D18" s="229"/>
      <c r="E18" s="372"/>
      <c r="F18" s="309"/>
      <c r="G18" s="146">
        <v>20</v>
      </c>
      <c r="H18" s="163" t="s">
        <v>95</v>
      </c>
      <c r="I18" s="243"/>
      <c r="J18" s="193"/>
      <c r="K18" s="104" t="s">
        <v>14</v>
      </c>
      <c r="L18" s="100">
        <f t="shared" si="0"/>
        <v>0</v>
      </c>
      <c r="M18" s="318"/>
      <c r="N18" s="307"/>
      <c r="O18" s="254"/>
      <c r="P18" s="226"/>
      <c r="Q18" s="207"/>
      <c r="R18" s="211" t="s">
        <v>14</v>
      </c>
      <c r="S18" s="207"/>
      <c r="T18" s="211" t="s">
        <v>14</v>
      </c>
      <c r="U18" s="102" t="s">
        <v>162</v>
      </c>
    </row>
    <row r="19" spans="1:21" ht="81" customHeight="1" thickBot="1" x14ac:dyDescent="0.3">
      <c r="A19" s="3"/>
      <c r="B19" s="367"/>
      <c r="C19" s="322"/>
      <c r="D19" s="230"/>
      <c r="E19" s="373"/>
      <c r="F19" s="310"/>
      <c r="G19" s="147">
        <v>30</v>
      </c>
      <c r="H19" s="164" t="s">
        <v>131</v>
      </c>
      <c r="I19" s="244"/>
      <c r="J19" s="193"/>
      <c r="K19" s="37" t="s">
        <v>14</v>
      </c>
      <c r="L19" s="38">
        <f t="shared" si="0"/>
        <v>0</v>
      </c>
      <c r="M19" s="318"/>
      <c r="N19" s="306"/>
      <c r="O19" s="254"/>
      <c r="P19" s="225"/>
      <c r="Q19" s="207"/>
      <c r="R19" s="212" t="s">
        <v>14</v>
      </c>
      <c r="S19" s="207"/>
      <c r="T19" s="212" t="s">
        <v>14</v>
      </c>
      <c r="U19" s="40" t="s">
        <v>162</v>
      </c>
    </row>
    <row r="20" spans="1:21" ht="51" customHeight="1" thickBot="1" x14ac:dyDescent="0.3">
      <c r="B20" s="353" t="s">
        <v>61</v>
      </c>
      <c r="C20" s="344">
        <v>60</v>
      </c>
      <c r="D20" s="228" t="s">
        <v>53</v>
      </c>
      <c r="E20" s="346" t="s">
        <v>148</v>
      </c>
      <c r="F20" s="281">
        <v>10</v>
      </c>
      <c r="G20" s="89">
        <v>10</v>
      </c>
      <c r="H20" s="105" t="s">
        <v>94</v>
      </c>
      <c r="I20" s="242" t="s">
        <v>20</v>
      </c>
      <c r="J20" s="193"/>
      <c r="K20" s="33" t="s">
        <v>12</v>
      </c>
      <c r="L20" s="106">
        <f t="shared" si="0"/>
        <v>10</v>
      </c>
      <c r="M20" s="272">
        <f>L20+L21+L22+L23+L24</f>
        <v>50</v>
      </c>
      <c r="N20" s="269">
        <f>(SUM(L20:L24)*F20)/100</f>
        <v>5</v>
      </c>
      <c r="O20" s="255">
        <f>(SUM(N20:N73)*C20)/100</f>
        <v>28.95</v>
      </c>
      <c r="P20" s="374" t="s">
        <v>174</v>
      </c>
      <c r="Q20" s="172"/>
      <c r="R20" s="204" t="s">
        <v>14</v>
      </c>
      <c r="S20" s="35"/>
      <c r="T20" s="35" t="s">
        <v>14</v>
      </c>
      <c r="U20" s="50"/>
    </row>
    <row r="21" spans="1:21" ht="128.25" thickBot="1" x14ac:dyDescent="0.3">
      <c r="B21" s="354"/>
      <c r="C21" s="322"/>
      <c r="D21" s="229"/>
      <c r="E21" s="347"/>
      <c r="F21" s="282"/>
      <c r="G21" s="107">
        <v>40</v>
      </c>
      <c r="H21" s="108" t="s">
        <v>96</v>
      </c>
      <c r="I21" s="284"/>
      <c r="J21" s="193"/>
      <c r="K21" s="109" t="s">
        <v>14</v>
      </c>
      <c r="L21" s="106">
        <f t="shared" si="0"/>
        <v>0</v>
      </c>
      <c r="M21" s="273"/>
      <c r="N21" s="270"/>
      <c r="O21" s="256"/>
      <c r="P21" s="375"/>
      <c r="Q21" s="172"/>
      <c r="R21" s="208" t="s">
        <v>14</v>
      </c>
      <c r="S21" s="110"/>
      <c r="T21" s="110" t="s">
        <v>14</v>
      </c>
      <c r="U21" s="111"/>
    </row>
    <row r="22" spans="1:21" ht="77.25" thickBot="1" x14ac:dyDescent="0.3">
      <c r="B22" s="354"/>
      <c r="C22" s="322"/>
      <c r="D22" s="229"/>
      <c r="E22" s="348"/>
      <c r="F22" s="282"/>
      <c r="G22" s="99">
        <v>30</v>
      </c>
      <c r="H22" s="63" t="s">
        <v>132</v>
      </c>
      <c r="I22" s="243"/>
      <c r="J22" s="193"/>
      <c r="K22" s="104" t="s">
        <v>12</v>
      </c>
      <c r="L22" s="106">
        <f t="shared" ref="L22:L79" si="2">IF(K22="SI",G22,0)</f>
        <v>30</v>
      </c>
      <c r="M22" s="273"/>
      <c r="N22" s="270"/>
      <c r="O22" s="256"/>
      <c r="P22" s="375"/>
      <c r="Q22" s="172"/>
      <c r="R22" s="205" t="s">
        <v>14</v>
      </c>
      <c r="S22" s="101"/>
      <c r="T22" s="101" t="s">
        <v>14</v>
      </c>
      <c r="U22" s="54"/>
    </row>
    <row r="23" spans="1:21" ht="219" customHeight="1" thickBot="1" x14ac:dyDescent="0.3">
      <c r="B23" s="354"/>
      <c r="C23" s="322"/>
      <c r="D23" s="229"/>
      <c r="E23" s="348"/>
      <c r="F23" s="282"/>
      <c r="G23" s="99">
        <v>10</v>
      </c>
      <c r="H23" s="63" t="s">
        <v>133</v>
      </c>
      <c r="I23" s="243"/>
      <c r="J23" s="193"/>
      <c r="K23" s="104" t="s">
        <v>12</v>
      </c>
      <c r="L23" s="106">
        <f t="shared" si="2"/>
        <v>10</v>
      </c>
      <c r="M23" s="273"/>
      <c r="N23" s="270"/>
      <c r="O23" s="256"/>
      <c r="P23" s="375"/>
      <c r="Q23" s="172"/>
      <c r="R23" s="205" t="s">
        <v>14</v>
      </c>
      <c r="S23" s="172"/>
      <c r="T23" s="101" t="s">
        <v>14</v>
      </c>
      <c r="U23" s="54"/>
    </row>
    <row r="24" spans="1:21" ht="128.25" thickBot="1" x14ac:dyDescent="0.3">
      <c r="B24" s="354"/>
      <c r="C24" s="322"/>
      <c r="D24" s="230"/>
      <c r="E24" s="349"/>
      <c r="F24" s="283"/>
      <c r="G24" s="112">
        <v>10</v>
      </c>
      <c r="H24" s="113" t="s">
        <v>134</v>
      </c>
      <c r="I24" s="244"/>
      <c r="J24" s="193"/>
      <c r="K24" s="114" t="s">
        <v>14</v>
      </c>
      <c r="L24" s="115">
        <f t="shared" si="2"/>
        <v>0</v>
      </c>
      <c r="M24" s="274"/>
      <c r="N24" s="271"/>
      <c r="O24" s="256"/>
      <c r="P24" s="376"/>
      <c r="Q24" s="172"/>
      <c r="R24" s="206" t="s">
        <v>14</v>
      </c>
      <c r="S24" s="172"/>
      <c r="T24" s="39" t="s">
        <v>14</v>
      </c>
      <c r="U24" s="61"/>
    </row>
    <row r="25" spans="1:21" ht="86.25" customHeight="1" thickBot="1" x14ac:dyDescent="0.3">
      <c r="B25" s="354"/>
      <c r="C25" s="322"/>
      <c r="D25" s="228" t="s">
        <v>66</v>
      </c>
      <c r="E25" s="234" t="s">
        <v>62</v>
      </c>
      <c r="F25" s="237">
        <v>25</v>
      </c>
      <c r="G25" s="148">
        <v>25</v>
      </c>
      <c r="H25" s="151" t="s">
        <v>97</v>
      </c>
      <c r="I25" s="166" t="s">
        <v>17</v>
      </c>
      <c r="J25" s="193"/>
      <c r="K25" s="194" t="s">
        <v>12</v>
      </c>
      <c r="L25" s="43">
        <f t="shared" si="2"/>
        <v>25</v>
      </c>
      <c r="M25" s="275">
        <f>L25+L26+L27+L28+L29+L30</f>
        <v>75</v>
      </c>
      <c r="N25" s="231">
        <f>(SUM(L25:L30)*F25)/100</f>
        <v>18.75</v>
      </c>
      <c r="O25" s="256"/>
      <c r="P25" s="377" t="s">
        <v>175</v>
      </c>
      <c r="Q25" s="172"/>
      <c r="R25" s="209" t="s">
        <v>14</v>
      </c>
      <c r="S25" s="44"/>
      <c r="T25" s="44" t="s">
        <v>14</v>
      </c>
      <c r="U25" s="45"/>
    </row>
    <row r="26" spans="1:21" ht="62.25" customHeight="1" thickBot="1" x14ac:dyDescent="0.3">
      <c r="B26" s="354"/>
      <c r="C26" s="322"/>
      <c r="D26" s="229"/>
      <c r="E26" s="235"/>
      <c r="F26" s="238"/>
      <c r="G26" s="149">
        <v>25</v>
      </c>
      <c r="H26" s="152" t="s">
        <v>98</v>
      </c>
      <c r="I26" s="251" t="s">
        <v>18</v>
      </c>
      <c r="J26" s="183"/>
      <c r="K26" s="47" t="s">
        <v>12</v>
      </c>
      <c r="L26" s="48">
        <f t="shared" si="2"/>
        <v>25</v>
      </c>
      <c r="M26" s="232"/>
      <c r="N26" s="232"/>
      <c r="O26" s="256"/>
      <c r="P26" s="378"/>
      <c r="Q26" s="172"/>
      <c r="R26" s="155" t="s">
        <v>14</v>
      </c>
      <c r="S26" s="82"/>
      <c r="T26" s="82" t="s">
        <v>14</v>
      </c>
      <c r="U26" s="50"/>
    </row>
    <row r="27" spans="1:21" ht="114" customHeight="1" thickBot="1" x14ac:dyDescent="0.3">
      <c r="B27" s="354"/>
      <c r="C27" s="322"/>
      <c r="D27" s="229"/>
      <c r="E27" s="235"/>
      <c r="F27" s="238"/>
      <c r="G27" s="149">
        <v>20</v>
      </c>
      <c r="H27" s="152" t="s">
        <v>146</v>
      </c>
      <c r="I27" s="252"/>
      <c r="J27" s="184"/>
      <c r="K27" s="51" t="s">
        <v>12</v>
      </c>
      <c r="L27" s="48">
        <f t="shared" si="2"/>
        <v>20</v>
      </c>
      <c r="M27" s="232"/>
      <c r="N27" s="232"/>
      <c r="O27" s="256"/>
      <c r="P27" s="378"/>
      <c r="Q27" s="172"/>
      <c r="R27" s="156" t="s">
        <v>14</v>
      </c>
      <c r="S27" s="83"/>
      <c r="T27" s="83" t="s">
        <v>14</v>
      </c>
      <c r="U27" s="54"/>
    </row>
    <row r="28" spans="1:21" ht="77.25" thickBot="1" x14ac:dyDescent="0.3">
      <c r="B28" s="354"/>
      <c r="C28" s="322"/>
      <c r="D28" s="229"/>
      <c r="E28" s="235"/>
      <c r="F28" s="238"/>
      <c r="G28" s="149">
        <v>15</v>
      </c>
      <c r="H28" s="152" t="s">
        <v>109</v>
      </c>
      <c r="I28" s="252"/>
      <c r="J28" s="184"/>
      <c r="K28" s="51" t="s">
        <v>59</v>
      </c>
      <c r="L28" s="48">
        <f t="shared" si="2"/>
        <v>0</v>
      </c>
      <c r="M28" s="232"/>
      <c r="N28" s="232"/>
      <c r="O28" s="256"/>
      <c r="P28" s="378"/>
      <c r="Q28" s="172"/>
      <c r="R28" s="156" t="s">
        <v>14</v>
      </c>
      <c r="S28" s="83"/>
      <c r="T28" s="83" t="s">
        <v>76</v>
      </c>
      <c r="U28" s="54" t="s">
        <v>164</v>
      </c>
    </row>
    <row r="29" spans="1:21" ht="45" customHeight="1" thickBot="1" x14ac:dyDescent="0.3">
      <c r="B29" s="354"/>
      <c r="C29" s="322"/>
      <c r="D29" s="229"/>
      <c r="E29" s="235"/>
      <c r="F29" s="238"/>
      <c r="G29" s="149">
        <v>5</v>
      </c>
      <c r="H29" s="152" t="s">
        <v>99</v>
      </c>
      <c r="I29" s="252"/>
      <c r="J29" s="184"/>
      <c r="K29" s="51" t="s">
        <v>12</v>
      </c>
      <c r="L29" s="48">
        <f t="shared" si="2"/>
        <v>5</v>
      </c>
      <c r="M29" s="232"/>
      <c r="N29" s="232"/>
      <c r="O29" s="256"/>
      <c r="P29" s="378"/>
      <c r="Q29" s="172"/>
      <c r="R29" s="156" t="s">
        <v>14</v>
      </c>
      <c r="S29" s="83"/>
      <c r="T29" s="83" t="s">
        <v>14</v>
      </c>
      <c r="U29" s="54"/>
    </row>
    <row r="30" spans="1:21" ht="51.75" thickBot="1" x14ac:dyDescent="0.3">
      <c r="B30" s="354"/>
      <c r="C30" s="322"/>
      <c r="D30" s="229"/>
      <c r="E30" s="236"/>
      <c r="F30" s="239"/>
      <c r="G30" s="150">
        <v>10</v>
      </c>
      <c r="H30" s="153" t="s">
        <v>100</v>
      </c>
      <c r="I30" s="253"/>
      <c r="J30" s="185"/>
      <c r="K30" s="56" t="s">
        <v>59</v>
      </c>
      <c r="L30" s="57">
        <f t="shared" si="2"/>
        <v>0</v>
      </c>
      <c r="M30" s="233"/>
      <c r="N30" s="233"/>
      <c r="O30" s="256"/>
      <c r="P30" s="379"/>
      <c r="Q30" s="172"/>
      <c r="R30" s="198" t="s">
        <v>14</v>
      </c>
      <c r="S30" s="60"/>
      <c r="T30" s="60" t="s">
        <v>14</v>
      </c>
      <c r="U30" s="61"/>
    </row>
    <row r="31" spans="1:21" ht="51.75" thickBot="1" x14ac:dyDescent="0.3">
      <c r="A31" s="4"/>
      <c r="B31" s="354"/>
      <c r="C31" s="322"/>
      <c r="D31" s="229"/>
      <c r="E31" s="245" t="s">
        <v>21</v>
      </c>
      <c r="F31" s="248">
        <v>10</v>
      </c>
      <c r="G31" s="18">
        <v>10</v>
      </c>
      <c r="H31" s="62" t="s">
        <v>101</v>
      </c>
      <c r="I31" s="242" t="s">
        <v>22</v>
      </c>
      <c r="J31" s="186"/>
      <c r="K31" s="42" t="s">
        <v>59</v>
      </c>
      <c r="L31" s="43">
        <f t="shared" si="2"/>
        <v>0</v>
      </c>
      <c r="M31" s="231">
        <f>L31+L32+L33+L34</f>
        <v>40</v>
      </c>
      <c r="N31" s="231">
        <f>(SUM(L31:L34)*F31)/100</f>
        <v>4</v>
      </c>
      <c r="O31" s="256"/>
      <c r="P31" s="377" t="s">
        <v>176</v>
      </c>
      <c r="Q31" s="172"/>
      <c r="R31" s="155" t="s">
        <v>14</v>
      </c>
      <c r="S31" s="82"/>
      <c r="T31" s="82" t="s">
        <v>14</v>
      </c>
      <c r="U31" s="50" t="s">
        <v>164</v>
      </c>
    </row>
    <row r="32" spans="1:21" ht="51.75" thickBot="1" x14ac:dyDescent="0.3">
      <c r="A32" s="4"/>
      <c r="B32" s="354"/>
      <c r="C32" s="322"/>
      <c r="D32" s="229"/>
      <c r="E32" s="246"/>
      <c r="F32" s="249"/>
      <c r="G32" s="17">
        <v>40</v>
      </c>
      <c r="H32" s="63" t="s">
        <v>102</v>
      </c>
      <c r="I32" s="243"/>
      <c r="J32" s="187"/>
      <c r="K32" s="51" t="s">
        <v>59</v>
      </c>
      <c r="L32" s="48">
        <f t="shared" si="2"/>
        <v>0</v>
      </c>
      <c r="M32" s="232"/>
      <c r="N32" s="232"/>
      <c r="O32" s="256"/>
      <c r="P32" s="378"/>
      <c r="Q32" s="172"/>
      <c r="R32" s="156" t="s">
        <v>14</v>
      </c>
      <c r="S32" s="83"/>
      <c r="T32" s="83" t="s">
        <v>14</v>
      </c>
      <c r="U32" s="54" t="s">
        <v>164</v>
      </c>
    </row>
    <row r="33" spans="1:21" ht="51" customHeight="1" thickBot="1" x14ac:dyDescent="0.3">
      <c r="A33" s="4"/>
      <c r="B33" s="354"/>
      <c r="C33" s="322"/>
      <c r="D33" s="229"/>
      <c r="E33" s="246"/>
      <c r="F33" s="249"/>
      <c r="G33" s="17">
        <v>40</v>
      </c>
      <c r="H33" s="63" t="s">
        <v>103</v>
      </c>
      <c r="I33" s="243"/>
      <c r="J33" s="187"/>
      <c r="K33" s="51" t="s">
        <v>12</v>
      </c>
      <c r="L33" s="48">
        <f t="shared" si="2"/>
        <v>40</v>
      </c>
      <c r="M33" s="232"/>
      <c r="N33" s="232"/>
      <c r="O33" s="256"/>
      <c r="P33" s="378"/>
      <c r="Q33" s="172"/>
      <c r="R33" s="156" t="s">
        <v>14</v>
      </c>
      <c r="S33" s="83"/>
      <c r="T33" s="83" t="s">
        <v>14</v>
      </c>
      <c r="U33" s="54" t="s">
        <v>163</v>
      </c>
    </row>
    <row r="34" spans="1:21" ht="77.25" thickBot="1" x14ac:dyDescent="0.3">
      <c r="A34" s="4"/>
      <c r="B34" s="354"/>
      <c r="C34" s="322"/>
      <c r="D34" s="229"/>
      <c r="E34" s="247"/>
      <c r="F34" s="250"/>
      <c r="G34" s="116">
        <v>10</v>
      </c>
      <c r="H34" s="103" t="s">
        <v>23</v>
      </c>
      <c r="I34" s="244"/>
      <c r="J34" s="188"/>
      <c r="K34" s="56" t="s">
        <v>59</v>
      </c>
      <c r="L34" s="57">
        <f t="shared" si="2"/>
        <v>0</v>
      </c>
      <c r="M34" s="233"/>
      <c r="N34" s="233"/>
      <c r="O34" s="256"/>
      <c r="P34" s="379"/>
      <c r="Q34" s="172"/>
      <c r="R34" s="198" t="s">
        <v>14</v>
      </c>
      <c r="S34" s="60"/>
      <c r="T34" s="60" t="s">
        <v>76</v>
      </c>
      <c r="U34" s="61" t="s">
        <v>164</v>
      </c>
    </row>
    <row r="35" spans="1:21" ht="83.25" customHeight="1" thickBot="1" x14ac:dyDescent="0.3">
      <c r="A35" s="4"/>
      <c r="B35" s="354"/>
      <c r="C35" s="322"/>
      <c r="D35" s="229"/>
      <c r="E35" s="386" t="s">
        <v>63</v>
      </c>
      <c r="F35" s="240">
        <v>10</v>
      </c>
      <c r="G35" s="154">
        <v>10</v>
      </c>
      <c r="H35" s="399" t="s">
        <v>104</v>
      </c>
      <c r="I35" s="276" t="s">
        <v>24</v>
      </c>
      <c r="J35" s="197"/>
      <c r="K35" s="194" t="s">
        <v>59</v>
      </c>
      <c r="L35" s="43">
        <f t="shared" si="2"/>
        <v>0</v>
      </c>
      <c r="M35" s="231">
        <f>L35+L36+L37+L38+L39+L40+L41+L42</f>
        <v>25</v>
      </c>
      <c r="N35" s="231">
        <f>(SUM(L35:L42)*F35)/100</f>
        <v>2.5</v>
      </c>
      <c r="O35" s="256"/>
      <c r="P35" s="380" t="s">
        <v>177</v>
      </c>
      <c r="Q35" s="172"/>
      <c r="R35" s="155" t="s">
        <v>14</v>
      </c>
      <c r="S35" s="199"/>
      <c r="T35" s="82" t="s">
        <v>14</v>
      </c>
      <c r="U35" s="50" t="s">
        <v>168</v>
      </c>
    </row>
    <row r="36" spans="1:21" ht="53.25" thickBot="1" x14ac:dyDescent="0.3">
      <c r="A36" s="4"/>
      <c r="B36" s="354"/>
      <c r="C36" s="322"/>
      <c r="D36" s="229"/>
      <c r="E36" s="387"/>
      <c r="F36" s="241"/>
      <c r="G36" s="149">
        <v>25</v>
      </c>
      <c r="H36" s="400" t="s">
        <v>105</v>
      </c>
      <c r="I36" s="277"/>
      <c r="J36" s="197"/>
      <c r="K36" s="195" t="s">
        <v>12</v>
      </c>
      <c r="L36" s="48">
        <f t="shared" si="2"/>
        <v>25</v>
      </c>
      <c r="M36" s="232"/>
      <c r="N36" s="232"/>
      <c r="O36" s="256"/>
      <c r="P36" s="381"/>
      <c r="Q36" s="172"/>
      <c r="R36" s="156" t="s">
        <v>14</v>
      </c>
      <c r="S36" s="200"/>
      <c r="T36" s="83" t="s">
        <v>76</v>
      </c>
      <c r="U36" s="54" t="s">
        <v>168</v>
      </c>
    </row>
    <row r="37" spans="1:21" ht="83.25" customHeight="1" thickBot="1" x14ac:dyDescent="0.3">
      <c r="A37" s="4"/>
      <c r="B37" s="354"/>
      <c r="C37" s="322"/>
      <c r="D37" s="229"/>
      <c r="E37" s="387"/>
      <c r="F37" s="241"/>
      <c r="G37" s="149">
        <v>15</v>
      </c>
      <c r="H37" s="400" t="s">
        <v>106</v>
      </c>
      <c r="I37" s="277"/>
      <c r="J37" s="197"/>
      <c r="K37" s="195" t="s">
        <v>59</v>
      </c>
      <c r="L37" s="48">
        <f t="shared" si="2"/>
        <v>0</v>
      </c>
      <c r="M37" s="232"/>
      <c r="N37" s="232"/>
      <c r="O37" s="256"/>
      <c r="P37" s="381"/>
      <c r="Q37" s="172"/>
      <c r="R37" s="156" t="s">
        <v>14</v>
      </c>
      <c r="S37" s="200"/>
      <c r="T37" s="83" t="s">
        <v>76</v>
      </c>
      <c r="U37" s="54" t="s">
        <v>168</v>
      </c>
    </row>
    <row r="38" spans="1:21" ht="90" customHeight="1" thickBot="1" x14ac:dyDescent="0.3">
      <c r="A38" s="4"/>
      <c r="B38" s="355"/>
      <c r="C38" s="322"/>
      <c r="D38" s="230"/>
      <c r="E38" s="388"/>
      <c r="F38" s="241"/>
      <c r="G38" s="149">
        <v>10</v>
      </c>
      <c r="H38" s="401" t="s">
        <v>107</v>
      </c>
      <c r="I38" s="278"/>
      <c r="J38" s="197"/>
      <c r="K38" s="195" t="s">
        <v>59</v>
      </c>
      <c r="L38" s="48">
        <f t="shared" si="2"/>
        <v>0</v>
      </c>
      <c r="M38" s="232"/>
      <c r="N38" s="232"/>
      <c r="O38" s="256"/>
      <c r="P38" s="382"/>
      <c r="Q38" s="172"/>
      <c r="R38" s="156" t="s">
        <v>14</v>
      </c>
      <c r="S38" s="200"/>
      <c r="T38" s="83" t="s">
        <v>76</v>
      </c>
      <c r="U38" s="54" t="s">
        <v>168</v>
      </c>
    </row>
    <row r="39" spans="1:21" ht="102.75" thickBot="1" x14ac:dyDescent="0.3">
      <c r="A39" s="4"/>
      <c r="B39" s="353" t="s">
        <v>61</v>
      </c>
      <c r="C39" s="322"/>
      <c r="D39" s="229" t="s">
        <v>66</v>
      </c>
      <c r="E39" s="389" t="s">
        <v>63</v>
      </c>
      <c r="F39" s="241"/>
      <c r="G39" s="19">
        <v>15</v>
      </c>
      <c r="H39" s="402" t="s">
        <v>108</v>
      </c>
      <c r="I39" s="276" t="s">
        <v>24</v>
      </c>
      <c r="J39" s="197"/>
      <c r="K39" s="195" t="s">
        <v>59</v>
      </c>
      <c r="L39" s="48">
        <f t="shared" si="2"/>
        <v>0</v>
      </c>
      <c r="M39" s="232"/>
      <c r="N39" s="232"/>
      <c r="O39" s="256"/>
      <c r="P39" s="377" t="s">
        <v>178</v>
      </c>
      <c r="Q39" s="172"/>
      <c r="R39" s="156" t="s">
        <v>14</v>
      </c>
      <c r="S39" s="83"/>
      <c r="T39" s="83" t="s">
        <v>76</v>
      </c>
      <c r="U39" s="217" t="s">
        <v>169</v>
      </c>
    </row>
    <row r="40" spans="1:21" ht="77.25" thickBot="1" x14ac:dyDescent="0.3">
      <c r="A40" s="4"/>
      <c r="B40" s="354"/>
      <c r="C40" s="322"/>
      <c r="D40" s="229"/>
      <c r="E40" s="390"/>
      <c r="F40" s="241"/>
      <c r="G40" s="19">
        <v>10</v>
      </c>
      <c r="H40" s="403" t="s">
        <v>110</v>
      </c>
      <c r="I40" s="277"/>
      <c r="J40" s="197"/>
      <c r="K40" s="195" t="s">
        <v>59</v>
      </c>
      <c r="L40" s="48">
        <f t="shared" si="2"/>
        <v>0</v>
      </c>
      <c r="M40" s="232"/>
      <c r="N40" s="232"/>
      <c r="O40" s="256"/>
      <c r="P40" s="378"/>
      <c r="Q40" s="172"/>
      <c r="R40" s="156" t="s">
        <v>14</v>
      </c>
      <c r="S40" s="83"/>
      <c r="T40" s="83" t="s">
        <v>76</v>
      </c>
      <c r="U40" s="218"/>
    </row>
    <row r="41" spans="1:21" ht="48" customHeight="1" thickBot="1" x14ac:dyDescent="0.3">
      <c r="A41" s="4"/>
      <c r="B41" s="354"/>
      <c r="C41" s="322"/>
      <c r="D41" s="229"/>
      <c r="E41" s="390"/>
      <c r="F41" s="241"/>
      <c r="G41" s="19">
        <v>5</v>
      </c>
      <c r="H41" s="403" t="s">
        <v>111</v>
      </c>
      <c r="I41" s="277"/>
      <c r="J41" s="197"/>
      <c r="K41" s="195" t="s">
        <v>59</v>
      </c>
      <c r="L41" s="48">
        <f t="shared" si="2"/>
        <v>0</v>
      </c>
      <c r="M41" s="232"/>
      <c r="N41" s="232"/>
      <c r="O41" s="256"/>
      <c r="P41" s="378"/>
      <c r="Q41" s="172"/>
      <c r="R41" s="156" t="s">
        <v>14</v>
      </c>
      <c r="S41" s="83"/>
      <c r="T41" s="83" t="s">
        <v>76</v>
      </c>
      <c r="U41" s="218"/>
    </row>
    <row r="42" spans="1:21" ht="46.5" customHeight="1" thickBot="1" x14ac:dyDescent="0.3">
      <c r="A42" s="4"/>
      <c r="B42" s="354"/>
      <c r="C42" s="322"/>
      <c r="D42" s="229"/>
      <c r="E42" s="391"/>
      <c r="F42" s="241"/>
      <c r="G42" s="19">
        <v>10</v>
      </c>
      <c r="H42" s="403" t="s">
        <v>112</v>
      </c>
      <c r="I42" s="278"/>
      <c r="J42" s="197"/>
      <c r="K42" s="195" t="s">
        <v>59</v>
      </c>
      <c r="L42" s="48">
        <f t="shared" si="2"/>
        <v>0</v>
      </c>
      <c r="M42" s="232"/>
      <c r="N42" s="232"/>
      <c r="O42" s="256"/>
      <c r="P42" s="379"/>
      <c r="Q42" s="172"/>
      <c r="R42" s="156" t="s">
        <v>14</v>
      </c>
      <c r="S42" s="83"/>
      <c r="T42" s="83" t="s">
        <v>76</v>
      </c>
      <c r="U42" s="219"/>
    </row>
    <row r="43" spans="1:21" ht="51.75" thickBot="1" x14ac:dyDescent="0.3">
      <c r="A43" s="4"/>
      <c r="B43" s="354"/>
      <c r="C43" s="322"/>
      <c r="D43" s="229"/>
      <c r="E43" s="350" t="s">
        <v>72</v>
      </c>
      <c r="F43" s="248">
        <v>15</v>
      </c>
      <c r="G43" s="22">
        <v>20</v>
      </c>
      <c r="H43" s="64" t="s">
        <v>113</v>
      </c>
      <c r="I43" s="242" t="s">
        <v>25</v>
      </c>
      <c r="J43" s="196"/>
      <c r="K43" s="42" t="s">
        <v>59</v>
      </c>
      <c r="L43" s="43">
        <f t="shared" si="2"/>
        <v>0</v>
      </c>
      <c r="M43" s="231">
        <f>SUM(L43:L54)</f>
        <v>50</v>
      </c>
      <c r="N43" s="231">
        <f>(SUM(L43:L54)*F43)/100</f>
        <v>7.5</v>
      </c>
      <c r="O43" s="256"/>
      <c r="P43" s="377" t="s">
        <v>179</v>
      </c>
      <c r="Q43" s="172"/>
      <c r="R43" s="155" t="s">
        <v>14</v>
      </c>
      <c r="S43" s="82"/>
      <c r="T43" s="82" t="s">
        <v>14</v>
      </c>
      <c r="U43" s="220"/>
    </row>
    <row r="44" spans="1:21" ht="50.25" customHeight="1" thickBot="1" x14ac:dyDescent="0.3">
      <c r="A44" s="4"/>
      <c r="B44" s="354"/>
      <c r="C44" s="322"/>
      <c r="D44" s="229"/>
      <c r="E44" s="351"/>
      <c r="F44" s="249"/>
      <c r="G44" s="23">
        <v>10</v>
      </c>
      <c r="H44" s="157" t="s">
        <v>26</v>
      </c>
      <c r="I44" s="243"/>
      <c r="J44" s="187"/>
      <c r="K44" s="51" t="s">
        <v>59</v>
      </c>
      <c r="L44" s="48">
        <f t="shared" si="2"/>
        <v>0</v>
      </c>
      <c r="M44" s="232"/>
      <c r="N44" s="232"/>
      <c r="O44" s="256"/>
      <c r="P44" s="378"/>
      <c r="Q44" s="172"/>
      <c r="R44" s="156" t="s">
        <v>14</v>
      </c>
      <c r="S44" s="83"/>
      <c r="T44" s="83" t="s">
        <v>14</v>
      </c>
      <c r="U44" s="218"/>
    </row>
    <row r="45" spans="1:21" ht="51.75" thickBot="1" x14ac:dyDescent="0.3">
      <c r="A45" s="4"/>
      <c r="B45" s="354"/>
      <c r="C45" s="322"/>
      <c r="D45" s="229"/>
      <c r="E45" s="351"/>
      <c r="F45" s="249"/>
      <c r="G45" s="23">
        <v>5</v>
      </c>
      <c r="H45" s="157" t="s">
        <v>114</v>
      </c>
      <c r="I45" s="243"/>
      <c r="J45" s="187"/>
      <c r="K45" s="51" t="s">
        <v>12</v>
      </c>
      <c r="L45" s="48">
        <f t="shared" si="2"/>
        <v>5</v>
      </c>
      <c r="M45" s="232"/>
      <c r="N45" s="232"/>
      <c r="O45" s="256"/>
      <c r="P45" s="378"/>
      <c r="Q45" s="172"/>
      <c r="R45" s="156" t="s">
        <v>14</v>
      </c>
      <c r="S45" s="83"/>
      <c r="T45" s="83" t="s">
        <v>14</v>
      </c>
      <c r="U45" s="218"/>
    </row>
    <row r="46" spans="1:21" ht="51.75" thickBot="1" x14ac:dyDescent="0.3">
      <c r="A46" s="4"/>
      <c r="B46" s="354"/>
      <c r="C46" s="322"/>
      <c r="D46" s="229"/>
      <c r="E46" s="351"/>
      <c r="F46" s="249"/>
      <c r="G46" s="23">
        <v>5</v>
      </c>
      <c r="H46" s="65" t="s">
        <v>27</v>
      </c>
      <c r="I46" s="243"/>
      <c r="J46" s="187"/>
      <c r="K46" s="51" t="s">
        <v>59</v>
      </c>
      <c r="L46" s="48">
        <f t="shared" si="2"/>
        <v>0</v>
      </c>
      <c r="M46" s="232"/>
      <c r="N46" s="232"/>
      <c r="O46" s="256"/>
      <c r="P46" s="378"/>
      <c r="Q46" s="172"/>
      <c r="R46" s="156" t="s">
        <v>14</v>
      </c>
      <c r="S46" s="83"/>
      <c r="T46" s="83" t="s">
        <v>14</v>
      </c>
      <c r="U46" s="218"/>
    </row>
    <row r="47" spans="1:21" ht="51.75" thickBot="1" x14ac:dyDescent="0.3">
      <c r="A47" s="4"/>
      <c r="B47" s="354"/>
      <c r="C47" s="322"/>
      <c r="D47" s="229"/>
      <c r="E47" s="351"/>
      <c r="F47" s="249"/>
      <c r="G47" s="23">
        <v>5</v>
      </c>
      <c r="H47" s="65" t="s">
        <v>135</v>
      </c>
      <c r="I47" s="243"/>
      <c r="J47" s="187"/>
      <c r="K47" s="51" t="s">
        <v>59</v>
      </c>
      <c r="L47" s="48">
        <f t="shared" si="2"/>
        <v>0</v>
      </c>
      <c r="M47" s="232"/>
      <c r="N47" s="232"/>
      <c r="O47" s="256"/>
      <c r="P47" s="378"/>
      <c r="Q47" s="172"/>
      <c r="R47" s="156" t="s">
        <v>14</v>
      </c>
      <c r="S47" s="83"/>
      <c r="T47" s="83" t="s">
        <v>14</v>
      </c>
      <c r="U47" s="218"/>
    </row>
    <row r="48" spans="1:21" ht="77.25" thickBot="1" x14ac:dyDescent="0.3">
      <c r="A48" s="4"/>
      <c r="B48" s="354"/>
      <c r="C48" s="322"/>
      <c r="D48" s="229"/>
      <c r="E48" s="351"/>
      <c r="F48" s="249"/>
      <c r="G48" s="23">
        <v>5</v>
      </c>
      <c r="H48" s="65" t="s">
        <v>136</v>
      </c>
      <c r="I48" s="243"/>
      <c r="J48" s="187"/>
      <c r="K48" s="51" t="s">
        <v>12</v>
      </c>
      <c r="L48" s="48">
        <f t="shared" si="2"/>
        <v>5</v>
      </c>
      <c r="M48" s="232"/>
      <c r="N48" s="232"/>
      <c r="O48" s="256"/>
      <c r="P48" s="378"/>
      <c r="Q48" s="172"/>
      <c r="R48" s="156" t="s">
        <v>14</v>
      </c>
      <c r="S48" s="83"/>
      <c r="T48" s="83" t="s">
        <v>14</v>
      </c>
      <c r="U48" s="218"/>
    </row>
    <row r="49" spans="1:21" ht="102.75" thickBot="1" x14ac:dyDescent="0.3">
      <c r="A49" s="4"/>
      <c r="B49" s="354"/>
      <c r="C49" s="322"/>
      <c r="D49" s="229"/>
      <c r="E49" s="351"/>
      <c r="F49" s="249"/>
      <c r="G49" s="23">
        <v>10</v>
      </c>
      <c r="H49" s="65" t="s">
        <v>115</v>
      </c>
      <c r="I49" s="243"/>
      <c r="J49" s="187"/>
      <c r="K49" s="51" t="s">
        <v>59</v>
      </c>
      <c r="L49" s="48">
        <f t="shared" si="2"/>
        <v>0</v>
      </c>
      <c r="M49" s="232"/>
      <c r="N49" s="232"/>
      <c r="O49" s="256"/>
      <c r="P49" s="378"/>
      <c r="Q49" s="172"/>
      <c r="R49" s="156" t="s">
        <v>14</v>
      </c>
      <c r="S49" s="83"/>
      <c r="T49" s="83" t="s">
        <v>14</v>
      </c>
      <c r="U49" s="218"/>
    </row>
    <row r="50" spans="1:21" ht="103.5" thickBot="1" x14ac:dyDescent="0.3">
      <c r="A50" s="4"/>
      <c r="B50" s="354"/>
      <c r="C50" s="322"/>
      <c r="D50" s="229"/>
      <c r="E50" s="352"/>
      <c r="F50" s="249"/>
      <c r="G50" s="23">
        <v>10</v>
      </c>
      <c r="H50" s="67" t="s">
        <v>137</v>
      </c>
      <c r="I50" s="244"/>
      <c r="J50" s="188"/>
      <c r="K50" s="51" t="s">
        <v>12</v>
      </c>
      <c r="L50" s="48">
        <f t="shared" si="2"/>
        <v>10</v>
      </c>
      <c r="M50" s="232"/>
      <c r="N50" s="232"/>
      <c r="O50" s="256"/>
      <c r="P50" s="379"/>
      <c r="Q50" s="172"/>
      <c r="R50" s="156" t="s">
        <v>14</v>
      </c>
      <c r="S50" s="83"/>
      <c r="T50" s="83" t="s">
        <v>14</v>
      </c>
      <c r="U50" s="219"/>
    </row>
    <row r="51" spans="1:21" ht="51.75" thickBot="1" x14ac:dyDescent="0.3">
      <c r="A51" s="4"/>
      <c r="B51" s="354"/>
      <c r="C51" s="322"/>
      <c r="D51" s="229"/>
      <c r="E51" s="325" t="s">
        <v>147</v>
      </c>
      <c r="F51" s="249"/>
      <c r="G51" s="22">
        <v>10</v>
      </c>
      <c r="H51" s="64" t="s">
        <v>116</v>
      </c>
      <c r="I51" s="328" t="s">
        <v>28</v>
      </c>
      <c r="J51" s="42"/>
      <c r="K51" s="42" t="s">
        <v>12</v>
      </c>
      <c r="L51" s="43">
        <f t="shared" si="2"/>
        <v>10</v>
      </c>
      <c r="M51" s="232"/>
      <c r="N51" s="232"/>
      <c r="O51" s="256"/>
      <c r="P51" s="377" t="s">
        <v>180</v>
      </c>
      <c r="Q51" s="172"/>
      <c r="R51" s="155" t="s">
        <v>14</v>
      </c>
      <c r="S51" s="82"/>
      <c r="T51" s="82" t="s">
        <v>14</v>
      </c>
      <c r="U51" s="50"/>
    </row>
    <row r="52" spans="1:21" ht="102.75" thickBot="1" x14ac:dyDescent="0.3">
      <c r="A52" s="4"/>
      <c r="B52" s="354"/>
      <c r="C52" s="322"/>
      <c r="D52" s="229"/>
      <c r="E52" s="326"/>
      <c r="F52" s="249"/>
      <c r="G52" s="23">
        <v>5</v>
      </c>
      <c r="H52" s="65" t="s">
        <v>117</v>
      </c>
      <c r="I52" s="329"/>
      <c r="J52" s="51"/>
      <c r="K52" s="51" t="s">
        <v>12</v>
      </c>
      <c r="L52" s="48">
        <f t="shared" si="2"/>
        <v>5</v>
      </c>
      <c r="M52" s="232"/>
      <c r="N52" s="232"/>
      <c r="O52" s="256"/>
      <c r="P52" s="378"/>
      <c r="Q52" s="172"/>
      <c r="R52" s="156" t="s">
        <v>14</v>
      </c>
      <c r="S52" s="83"/>
      <c r="T52" s="83" t="s">
        <v>14</v>
      </c>
      <c r="U52" s="54"/>
    </row>
    <row r="53" spans="1:21" ht="51.75" thickBot="1" x14ac:dyDescent="0.3">
      <c r="A53" s="4"/>
      <c r="B53" s="354"/>
      <c r="C53" s="322"/>
      <c r="D53" s="229"/>
      <c r="E53" s="326"/>
      <c r="F53" s="249"/>
      <c r="G53" s="23">
        <v>10</v>
      </c>
      <c r="H53" s="66" t="s">
        <v>118</v>
      </c>
      <c r="I53" s="329"/>
      <c r="J53" s="51"/>
      <c r="K53" s="51" t="s">
        <v>12</v>
      </c>
      <c r="L53" s="48">
        <f t="shared" si="2"/>
        <v>10</v>
      </c>
      <c r="M53" s="232"/>
      <c r="N53" s="232"/>
      <c r="O53" s="256"/>
      <c r="P53" s="378"/>
      <c r="Q53" s="172"/>
      <c r="R53" s="156" t="s">
        <v>14</v>
      </c>
      <c r="S53" s="83"/>
      <c r="T53" s="83" t="s">
        <v>14</v>
      </c>
      <c r="U53" s="54"/>
    </row>
    <row r="54" spans="1:21" ht="53.25" thickBot="1" x14ac:dyDescent="0.3">
      <c r="A54" s="4"/>
      <c r="B54" s="354"/>
      <c r="C54" s="322"/>
      <c r="D54" s="230"/>
      <c r="E54" s="327"/>
      <c r="F54" s="250"/>
      <c r="G54" s="24">
        <v>5</v>
      </c>
      <c r="H54" s="86" t="s">
        <v>119</v>
      </c>
      <c r="I54" s="330"/>
      <c r="J54" s="56"/>
      <c r="K54" s="56" t="s">
        <v>12</v>
      </c>
      <c r="L54" s="57">
        <f t="shared" si="2"/>
        <v>5</v>
      </c>
      <c r="M54" s="233"/>
      <c r="N54" s="233"/>
      <c r="O54" s="256"/>
      <c r="P54" s="379"/>
      <c r="Q54" s="172"/>
      <c r="R54" s="198" t="s">
        <v>14</v>
      </c>
      <c r="S54" s="60"/>
      <c r="T54" s="60" t="s">
        <v>76</v>
      </c>
      <c r="U54" s="61"/>
    </row>
    <row r="55" spans="1:21" ht="88.5" customHeight="1" thickBot="1" x14ac:dyDescent="0.3">
      <c r="A55" s="4"/>
      <c r="B55" s="354"/>
      <c r="C55" s="322"/>
      <c r="D55" s="332" t="s">
        <v>55</v>
      </c>
      <c r="E55" s="338" t="s">
        <v>29</v>
      </c>
      <c r="F55" s="279">
        <v>10</v>
      </c>
      <c r="G55" s="25">
        <v>30</v>
      </c>
      <c r="H55" s="68" t="s">
        <v>121</v>
      </c>
      <c r="I55" s="276" t="s">
        <v>150</v>
      </c>
      <c r="J55" s="42"/>
      <c r="K55" s="42" t="s">
        <v>12</v>
      </c>
      <c r="L55" s="43">
        <f t="shared" si="2"/>
        <v>30</v>
      </c>
      <c r="M55" s="231">
        <f>L55+L56</f>
        <v>100</v>
      </c>
      <c r="N55" s="267">
        <f>((L55+L56)*F55)/100</f>
        <v>10</v>
      </c>
      <c r="O55" s="256"/>
      <c r="P55" s="377" t="s">
        <v>181</v>
      </c>
      <c r="Q55" s="172"/>
      <c r="R55" s="155" t="s">
        <v>14</v>
      </c>
      <c r="S55" s="82"/>
      <c r="T55" s="82" t="s">
        <v>76</v>
      </c>
      <c r="U55" s="50"/>
    </row>
    <row r="56" spans="1:21" ht="111" customHeight="1" thickBot="1" x14ac:dyDescent="0.3">
      <c r="A56" s="4"/>
      <c r="B56" s="354"/>
      <c r="C56" s="322"/>
      <c r="D56" s="333"/>
      <c r="E56" s="339"/>
      <c r="F56" s="280"/>
      <c r="G56" s="119">
        <v>70</v>
      </c>
      <c r="H56" s="96" t="s">
        <v>120</v>
      </c>
      <c r="I56" s="277"/>
      <c r="J56" s="56"/>
      <c r="K56" s="56" t="s">
        <v>12</v>
      </c>
      <c r="L56" s="57">
        <f t="shared" si="2"/>
        <v>70</v>
      </c>
      <c r="M56" s="233"/>
      <c r="N56" s="268"/>
      <c r="O56" s="256"/>
      <c r="P56" s="385"/>
      <c r="Q56" s="172"/>
      <c r="R56" s="156" t="s">
        <v>14</v>
      </c>
      <c r="S56" s="83"/>
      <c r="T56" s="83" t="s">
        <v>76</v>
      </c>
      <c r="U56" s="54"/>
    </row>
    <row r="57" spans="1:21" ht="76.5" customHeight="1" thickBot="1" x14ac:dyDescent="0.3">
      <c r="A57" s="4"/>
      <c r="B57" s="354"/>
      <c r="C57" s="322"/>
      <c r="D57" s="228" t="s">
        <v>65</v>
      </c>
      <c r="E57" s="389" t="s">
        <v>64</v>
      </c>
      <c r="F57" s="240">
        <v>10</v>
      </c>
      <c r="G57" s="25">
        <v>30</v>
      </c>
      <c r="H57" s="68" t="s">
        <v>122</v>
      </c>
      <c r="I57" s="277"/>
      <c r="J57" s="42"/>
      <c r="K57" s="42" t="s">
        <v>14</v>
      </c>
      <c r="L57" s="43">
        <f t="shared" si="2"/>
        <v>0</v>
      </c>
      <c r="M57" s="231">
        <f>SUM(L57:L60)</f>
        <v>0</v>
      </c>
      <c r="N57" s="231">
        <f>(SUM(L57:L60)*F57)/100</f>
        <v>0</v>
      </c>
      <c r="O57" s="256"/>
      <c r="P57" s="384" t="s">
        <v>182</v>
      </c>
      <c r="Q57" s="172"/>
      <c r="R57" s="156" t="s">
        <v>14</v>
      </c>
      <c r="S57" s="83"/>
      <c r="T57" s="83" t="s">
        <v>14</v>
      </c>
      <c r="U57" s="54" t="s">
        <v>170</v>
      </c>
    </row>
    <row r="58" spans="1:21" ht="51.75" thickBot="1" x14ac:dyDescent="0.3">
      <c r="A58" s="4"/>
      <c r="B58" s="354"/>
      <c r="C58" s="322"/>
      <c r="D58" s="229"/>
      <c r="E58" s="390"/>
      <c r="F58" s="241"/>
      <c r="G58" s="26">
        <v>20</v>
      </c>
      <c r="H58" s="46" t="s">
        <v>123</v>
      </c>
      <c r="I58" s="277"/>
      <c r="J58" s="51"/>
      <c r="K58" s="51" t="s">
        <v>14</v>
      </c>
      <c r="L58" s="48">
        <f t="shared" si="2"/>
        <v>0</v>
      </c>
      <c r="M58" s="232"/>
      <c r="N58" s="232"/>
      <c r="O58" s="256"/>
      <c r="P58" s="378"/>
      <c r="Q58" s="172"/>
      <c r="R58" s="156" t="s">
        <v>14</v>
      </c>
      <c r="S58" s="83"/>
      <c r="T58" s="83" t="s">
        <v>14</v>
      </c>
      <c r="U58" s="54" t="s">
        <v>170</v>
      </c>
    </row>
    <row r="59" spans="1:21" ht="51.75" thickBot="1" x14ac:dyDescent="0.3">
      <c r="A59" s="4"/>
      <c r="B59" s="355"/>
      <c r="C59" s="322"/>
      <c r="D59" s="230"/>
      <c r="E59" s="391"/>
      <c r="F59" s="241"/>
      <c r="G59" s="26">
        <v>40</v>
      </c>
      <c r="H59" s="46" t="s">
        <v>124</v>
      </c>
      <c r="I59" s="278"/>
      <c r="J59" s="51"/>
      <c r="K59" s="51" t="s">
        <v>14</v>
      </c>
      <c r="L59" s="48">
        <f t="shared" si="2"/>
        <v>0</v>
      </c>
      <c r="M59" s="232"/>
      <c r="N59" s="232"/>
      <c r="O59" s="256"/>
      <c r="P59" s="385"/>
      <c r="Q59" s="172"/>
      <c r="R59" s="156" t="s">
        <v>14</v>
      </c>
      <c r="S59" s="83"/>
      <c r="T59" s="83" t="s">
        <v>14</v>
      </c>
      <c r="U59" s="54" t="s">
        <v>170</v>
      </c>
    </row>
    <row r="60" spans="1:21" ht="156.75" customHeight="1" thickBot="1" x14ac:dyDescent="0.3">
      <c r="A60" s="4"/>
      <c r="B60" s="353" t="s">
        <v>61</v>
      </c>
      <c r="C60" s="322"/>
      <c r="D60" s="85" t="s">
        <v>65</v>
      </c>
      <c r="E60" s="178" t="s">
        <v>64</v>
      </c>
      <c r="F60" s="241"/>
      <c r="G60" s="27">
        <v>10</v>
      </c>
      <c r="H60" s="69" t="s">
        <v>125</v>
      </c>
      <c r="I60" s="167" t="s">
        <v>149</v>
      </c>
      <c r="J60" s="56"/>
      <c r="K60" s="56" t="s">
        <v>59</v>
      </c>
      <c r="L60" s="57">
        <f t="shared" si="2"/>
        <v>0</v>
      </c>
      <c r="M60" s="233"/>
      <c r="N60" s="233"/>
      <c r="O60" s="256"/>
      <c r="P60" s="58"/>
      <c r="Q60" s="173"/>
      <c r="R60" s="59" t="s">
        <v>14</v>
      </c>
      <c r="S60" s="60"/>
      <c r="T60" s="60" t="s">
        <v>76</v>
      </c>
      <c r="U60" s="61"/>
    </row>
    <row r="61" spans="1:21" ht="77.25" thickBot="1" x14ac:dyDescent="0.3">
      <c r="A61" s="4"/>
      <c r="B61" s="354"/>
      <c r="C61" s="322"/>
      <c r="D61" s="228" t="s">
        <v>56</v>
      </c>
      <c r="E61" s="340" t="s">
        <v>30</v>
      </c>
      <c r="F61" s="240">
        <v>10</v>
      </c>
      <c r="G61" s="21">
        <v>20</v>
      </c>
      <c r="H61" s="41" t="s">
        <v>31</v>
      </c>
      <c r="I61" s="276" t="s">
        <v>32</v>
      </c>
      <c r="J61" s="42"/>
      <c r="K61" s="42" t="s">
        <v>59</v>
      </c>
      <c r="L61" s="43">
        <f t="shared" si="2"/>
        <v>0</v>
      </c>
      <c r="M61" s="231">
        <f>SUM(L61:L73)</f>
        <v>5</v>
      </c>
      <c r="N61" s="231">
        <f>(SUM(L61:L73)*F61)/100</f>
        <v>0.5</v>
      </c>
      <c r="O61" s="256"/>
      <c r="P61" s="377" t="s">
        <v>183</v>
      </c>
      <c r="Q61" s="172"/>
      <c r="R61" s="155" t="s">
        <v>14</v>
      </c>
      <c r="S61" s="82"/>
      <c r="T61" s="82" t="s">
        <v>76</v>
      </c>
      <c r="U61" s="50" t="s">
        <v>166</v>
      </c>
    </row>
    <row r="62" spans="1:21" ht="53.25" thickBot="1" x14ac:dyDescent="0.3">
      <c r="A62" s="4"/>
      <c r="B62" s="354"/>
      <c r="C62" s="322"/>
      <c r="D62" s="229"/>
      <c r="E62" s="341"/>
      <c r="F62" s="241"/>
      <c r="G62" s="19">
        <v>5</v>
      </c>
      <c r="H62" s="46" t="s">
        <v>138</v>
      </c>
      <c r="I62" s="277"/>
      <c r="J62" s="51"/>
      <c r="K62" s="51" t="s">
        <v>59</v>
      </c>
      <c r="L62" s="48">
        <f t="shared" si="2"/>
        <v>0</v>
      </c>
      <c r="M62" s="232"/>
      <c r="N62" s="232"/>
      <c r="O62" s="256"/>
      <c r="P62" s="378"/>
      <c r="Q62" s="172"/>
      <c r="R62" s="156" t="s">
        <v>14</v>
      </c>
      <c r="S62" s="83"/>
      <c r="T62" s="83" t="s">
        <v>76</v>
      </c>
      <c r="U62" s="54" t="s">
        <v>166</v>
      </c>
    </row>
    <row r="63" spans="1:21" ht="53.25" thickBot="1" x14ac:dyDescent="0.3">
      <c r="A63" s="4"/>
      <c r="B63" s="354"/>
      <c r="C63" s="322"/>
      <c r="D63" s="229"/>
      <c r="E63" s="341"/>
      <c r="F63" s="241"/>
      <c r="G63" s="19">
        <v>5</v>
      </c>
      <c r="H63" s="46" t="s">
        <v>33</v>
      </c>
      <c r="I63" s="277"/>
      <c r="J63" s="51"/>
      <c r="K63" s="51" t="s">
        <v>59</v>
      </c>
      <c r="L63" s="48">
        <f t="shared" si="2"/>
        <v>0</v>
      </c>
      <c r="M63" s="232"/>
      <c r="N63" s="232"/>
      <c r="O63" s="256"/>
      <c r="P63" s="378"/>
      <c r="Q63" s="172"/>
      <c r="R63" s="156" t="s">
        <v>14</v>
      </c>
      <c r="S63" s="83"/>
      <c r="T63" s="83" t="s">
        <v>76</v>
      </c>
      <c r="U63" s="54" t="s">
        <v>165</v>
      </c>
    </row>
    <row r="64" spans="1:21" ht="53.25" thickBot="1" x14ac:dyDescent="0.3">
      <c r="A64" s="4"/>
      <c r="B64" s="354"/>
      <c r="C64" s="322"/>
      <c r="D64" s="229"/>
      <c r="E64" s="341"/>
      <c r="F64" s="241"/>
      <c r="G64" s="19">
        <v>5</v>
      </c>
      <c r="H64" s="46" t="s">
        <v>34</v>
      </c>
      <c r="I64" s="277"/>
      <c r="J64" s="51"/>
      <c r="K64" s="51" t="s">
        <v>59</v>
      </c>
      <c r="L64" s="48">
        <f t="shared" si="2"/>
        <v>0</v>
      </c>
      <c r="M64" s="232"/>
      <c r="N64" s="232"/>
      <c r="O64" s="256"/>
      <c r="P64" s="378"/>
      <c r="Q64" s="172"/>
      <c r="R64" s="156" t="s">
        <v>14</v>
      </c>
      <c r="S64" s="83"/>
      <c r="T64" s="83" t="s">
        <v>76</v>
      </c>
      <c r="U64" s="54" t="s">
        <v>171</v>
      </c>
    </row>
    <row r="65" spans="1:23" ht="53.25" thickBot="1" x14ac:dyDescent="0.3">
      <c r="A65" s="4"/>
      <c r="B65" s="354"/>
      <c r="C65" s="322"/>
      <c r="D65" s="229"/>
      <c r="E65" s="341"/>
      <c r="F65" s="241"/>
      <c r="G65" s="19">
        <v>5</v>
      </c>
      <c r="H65" s="46" t="s">
        <v>35</v>
      </c>
      <c r="I65" s="277"/>
      <c r="J65" s="51"/>
      <c r="K65" s="51" t="s">
        <v>12</v>
      </c>
      <c r="L65" s="48">
        <f t="shared" si="2"/>
        <v>5</v>
      </c>
      <c r="M65" s="232"/>
      <c r="N65" s="232"/>
      <c r="O65" s="256"/>
      <c r="P65" s="378"/>
      <c r="Q65" s="172"/>
      <c r="R65" s="156" t="s">
        <v>14</v>
      </c>
      <c r="S65" s="83"/>
      <c r="T65" s="83" t="s">
        <v>76</v>
      </c>
      <c r="U65" s="54" t="s">
        <v>167</v>
      </c>
    </row>
    <row r="66" spans="1:23" ht="53.25" thickBot="1" x14ac:dyDescent="0.3">
      <c r="A66" s="4"/>
      <c r="B66" s="354"/>
      <c r="C66" s="322"/>
      <c r="D66" s="229"/>
      <c r="E66" s="341"/>
      <c r="F66" s="241"/>
      <c r="G66" s="19">
        <v>5</v>
      </c>
      <c r="H66" s="46" t="s">
        <v>36</v>
      </c>
      <c r="I66" s="277"/>
      <c r="J66" s="51"/>
      <c r="K66" s="51" t="s">
        <v>59</v>
      </c>
      <c r="L66" s="48">
        <f t="shared" si="2"/>
        <v>0</v>
      </c>
      <c r="M66" s="232"/>
      <c r="N66" s="232"/>
      <c r="O66" s="256"/>
      <c r="P66" s="378"/>
      <c r="Q66" s="172"/>
      <c r="R66" s="156" t="s">
        <v>14</v>
      </c>
      <c r="S66" s="83"/>
      <c r="T66" s="83" t="s">
        <v>76</v>
      </c>
      <c r="U66" s="54" t="s">
        <v>166</v>
      </c>
    </row>
    <row r="67" spans="1:23" ht="53.25" thickBot="1" x14ac:dyDescent="0.3">
      <c r="A67" s="4"/>
      <c r="B67" s="354"/>
      <c r="C67" s="322"/>
      <c r="D67" s="229"/>
      <c r="E67" s="341"/>
      <c r="F67" s="241"/>
      <c r="G67" s="19">
        <v>5</v>
      </c>
      <c r="H67" s="46" t="s">
        <v>37</v>
      </c>
      <c r="I67" s="277"/>
      <c r="J67" s="51"/>
      <c r="K67" s="51" t="s">
        <v>59</v>
      </c>
      <c r="L67" s="48">
        <f t="shared" si="2"/>
        <v>0</v>
      </c>
      <c r="M67" s="232"/>
      <c r="N67" s="232"/>
      <c r="O67" s="256"/>
      <c r="P67" s="378"/>
      <c r="Q67" s="172"/>
      <c r="R67" s="156" t="s">
        <v>14</v>
      </c>
      <c r="S67" s="83"/>
      <c r="T67" s="83" t="s">
        <v>76</v>
      </c>
      <c r="U67" s="54" t="s">
        <v>166</v>
      </c>
    </row>
    <row r="68" spans="1:23" ht="53.25" thickBot="1" x14ac:dyDescent="0.3">
      <c r="A68" s="4"/>
      <c r="B68" s="354"/>
      <c r="C68" s="322"/>
      <c r="D68" s="229"/>
      <c r="E68" s="341"/>
      <c r="F68" s="241"/>
      <c r="G68" s="19">
        <v>5</v>
      </c>
      <c r="H68" s="46" t="s">
        <v>38</v>
      </c>
      <c r="I68" s="277"/>
      <c r="J68" s="51"/>
      <c r="K68" s="51" t="s">
        <v>59</v>
      </c>
      <c r="L68" s="48">
        <f t="shared" si="2"/>
        <v>0</v>
      </c>
      <c r="M68" s="232"/>
      <c r="N68" s="232"/>
      <c r="O68" s="256"/>
      <c r="P68" s="378"/>
      <c r="Q68" s="172"/>
      <c r="R68" s="156" t="s">
        <v>14</v>
      </c>
      <c r="S68" s="83"/>
      <c r="T68" s="83" t="s">
        <v>76</v>
      </c>
      <c r="U68" s="54" t="s">
        <v>166</v>
      </c>
    </row>
    <row r="69" spans="1:23" ht="53.25" thickBot="1" x14ac:dyDescent="0.3">
      <c r="A69" s="4"/>
      <c r="B69" s="354"/>
      <c r="C69" s="322"/>
      <c r="D69" s="229"/>
      <c r="E69" s="341"/>
      <c r="F69" s="241"/>
      <c r="G69" s="19">
        <v>5</v>
      </c>
      <c r="H69" s="46" t="s">
        <v>39</v>
      </c>
      <c r="I69" s="277"/>
      <c r="J69" s="51"/>
      <c r="K69" s="51" t="s">
        <v>59</v>
      </c>
      <c r="L69" s="48">
        <f t="shared" si="2"/>
        <v>0</v>
      </c>
      <c r="M69" s="232"/>
      <c r="N69" s="232"/>
      <c r="O69" s="256"/>
      <c r="P69" s="378"/>
      <c r="Q69" s="172"/>
      <c r="R69" s="156" t="s">
        <v>14</v>
      </c>
      <c r="S69" s="83"/>
      <c r="T69" s="83" t="s">
        <v>76</v>
      </c>
      <c r="U69" s="54" t="s">
        <v>165</v>
      </c>
    </row>
    <row r="70" spans="1:23" ht="53.25" thickBot="1" x14ac:dyDescent="0.3">
      <c r="A70" s="4"/>
      <c r="B70" s="354"/>
      <c r="C70" s="322"/>
      <c r="D70" s="229"/>
      <c r="E70" s="341"/>
      <c r="F70" s="241"/>
      <c r="G70" s="19">
        <v>5</v>
      </c>
      <c r="H70" s="120" t="s">
        <v>40</v>
      </c>
      <c r="I70" s="277"/>
      <c r="J70" s="51"/>
      <c r="K70" s="51" t="s">
        <v>59</v>
      </c>
      <c r="L70" s="48">
        <f t="shared" si="2"/>
        <v>0</v>
      </c>
      <c r="M70" s="232"/>
      <c r="N70" s="232"/>
      <c r="O70" s="256"/>
      <c r="P70" s="378"/>
      <c r="Q70" s="172"/>
      <c r="R70" s="156" t="s">
        <v>14</v>
      </c>
      <c r="S70" s="83"/>
      <c r="T70" s="83" t="s">
        <v>76</v>
      </c>
      <c r="U70" s="54" t="s">
        <v>165</v>
      </c>
    </row>
    <row r="71" spans="1:23" ht="45.75" customHeight="1" thickBot="1" x14ac:dyDescent="0.3">
      <c r="A71" s="4"/>
      <c r="B71" s="354"/>
      <c r="C71" s="322"/>
      <c r="D71" s="229"/>
      <c r="E71" s="341"/>
      <c r="F71" s="241"/>
      <c r="G71" s="19">
        <v>5</v>
      </c>
      <c r="H71" s="120" t="s">
        <v>41</v>
      </c>
      <c r="I71" s="277"/>
      <c r="J71" s="51"/>
      <c r="K71" s="51" t="s">
        <v>59</v>
      </c>
      <c r="L71" s="48">
        <f t="shared" si="2"/>
        <v>0</v>
      </c>
      <c r="M71" s="232"/>
      <c r="N71" s="232"/>
      <c r="O71" s="256"/>
      <c r="P71" s="378"/>
      <c r="Q71" s="172"/>
      <c r="R71" s="156" t="s">
        <v>14</v>
      </c>
      <c r="S71" s="83"/>
      <c r="T71" s="83" t="s">
        <v>76</v>
      </c>
      <c r="U71" s="54" t="s">
        <v>165</v>
      </c>
    </row>
    <row r="72" spans="1:23" ht="77.25" thickBot="1" x14ac:dyDescent="0.3">
      <c r="A72" s="4"/>
      <c r="B72" s="354"/>
      <c r="C72" s="322"/>
      <c r="D72" s="229"/>
      <c r="E72" s="341"/>
      <c r="F72" s="241"/>
      <c r="G72" s="19">
        <v>10</v>
      </c>
      <c r="H72" s="46" t="s">
        <v>42</v>
      </c>
      <c r="I72" s="277"/>
      <c r="J72" s="51"/>
      <c r="K72" s="51" t="s">
        <v>59</v>
      </c>
      <c r="L72" s="48">
        <f t="shared" si="2"/>
        <v>0</v>
      </c>
      <c r="M72" s="232"/>
      <c r="N72" s="232"/>
      <c r="O72" s="256"/>
      <c r="P72" s="378"/>
      <c r="Q72" s="172"/>
      <c r="R72" s="156" t="s">
        <v>14</v>
      </c>
      <c r="S72" s="83"/>
      <c r="T72" s="83" t="s">
        <v>76</v>
      </c>
      <c r="U72" s="54" t="s">
        <v>165</v>
      </c>
    </row>
    <row r="73" spans="1:23" ht="77.25" thickBot="1" x14ac:dyDescent="0.3">
      <c r="A73" s="4"/>
      <c r="B73" s="355"/>
      <c r="C73" s="345"/>
      <c r="D73" s="230"/>
      <c r="E73" s="342"/>
      <c r="F73" s="343"/>
      <c r="G73" s="20">
        <v>20</v>
      </c>
      <c r="H73" s="55" t="s">
        <v>43</v>
      </c>
      <c r="I73" s="278"/>
      <c r="J73" s="56"/>
      <c r="K73" s="56" t="s">
        <v>59</v>
      </c>
      <c r="L73" s="57">
        <f t="shared" si="2"/>
        <v>0</v>
      </c>
      <c r="M73" s="233"/>
      <c r="N73" s="233"/>
      <c r="O73" s="257"/>
      <c r="P73" s="379"/>
      <c r="Q73" s="172"/>
      <c r="R73" s="198" t="s">
        <v>14</v>
      </c>
      <c r="S73" s="60"/>
      <c r="T73" s="60" t="s">
        <v>76</v>
      </c>
      <c r="U73" s="61" t="s">
        <v>165</v>
      </c>
    </row>
    <row r="74" spans="1:23" ht="47.25" customHeight="1" x14ac:dyDescent="0.25">
      <c r="A74" s="5"/>
      <c r="B74" s="334" t="s">
        <v>58</v>
      </c>
      <c r="C74" s="336">
        <v>5</v>
      </c>
      <c r="D74" s="285" t="s">
        <v>58</v>
      </c>
      <c r="E74" s="294" t="s">
        <v>45</v>
      </c>
      <c r="F74" s="296">
        <v>100</v>
      </c>
      <c r="G74" s="121">
        <v>50</v>
      </c>
      <c r="H74" s="68" t="s">
        <v>139</v>
      </c>
      <c r="I74" s="298" t="s">
        <v>46</v>
      </c>
      <c r="J74" s="189"/>
      <c r="K74" s="42" t="s">
        <v>59</v>
      </c>
      <c r="L74" s="43">
        <f t="shared" si="2"/>
        <v>0</v>
      </c>
      <c r="M74" s="231">
        <f>L74+L75</f>
        <v>0</v>
      </c>
      <c r="N74" s="231">
        <f>((L74+L75)*F74)/100</f>
        <v>0</v>
      </c>
      <c r="O74" s="300">
        <f>(N74*C74)/100</f>
        <v>0</v>
      </c>
      <c r="P74" s="377" t="s">
        <v>184</v>
      </c>
      <c r="Q74" s="72"/>
      <c r="R74" s="155" t="s">
        <v>14</v>
      </c>
      <c r="S74" s="82"/>
      <c r="T74" s="82" t="s">
        <v>76</v>
      </c>
      <c r="U74" s="50" t="s">
        <v>167</v>
      </c>
    </row>
    <row r="75" spans="1:23" ht="78" customHeight="1" thickBot="1" x14ac:dyDescent="0.3">
      <c r="B75" s="335"/>
      <c r="C75" s="337"/>
      <c r="D75" s="286"/>
      <c r="E75" s="295"/>
      <c r="F75" s="297"/>
      <c r="G75" s="122">
        <v>50</v>
      </c>
      <c r="H75" s="96" t="s">
        <v>126</v>
      </c>
      <c r="I75" s="299"/>
      <c r="J75" s="190"/>
      <c r="K75" s="123" t="s">
        <v>59</v>
      </c>
      <c r="L75" s="57">
        <f t="shared" si="2"/>
        <v>0</v>
      </c>
      <c r="M75" s="233"/>
      <c r="N75" s="233"/>
      <c r="O75" s="257"/>
      <c r="P75" s="383"/>
      <c r="Q75" s="173"/>
      <c r="R75" s="59" t="s">
        <v>14</v>
      </c>
      <c r="S75" s="60"/>
      <c r="T75" s="60" t="s">
        <v>76</v>
      </c>
      <c r="U75" s="61" t="s">
        <v>167</v>
      </c>
    </row>
    <row r="76" spans="1:23" ht="51" hidden="1" customHeight="1" x14ac:dyDescent="0.25">
      <c r="B76" s="356" t="s">
        <v>60</v>
      </c>
      <c r="C76" s="279">
        <v>5</v>
      </c>
      <c r="D76" s="368" t="s">
        <v>57</v>
      </c>
      <c r="E76" s="287" t="s">
        <v>140</v>
      </c>
      <c r="F76" s="248">
        <v>50</v>
      </c>
      <c r="G76" s="18">
        <v>20</v>
      </c>
      <c r="H76" s="105" t="s">
        <v>151</v>
      </c>
      <c r="I76" s="291" t="s">
        <v>152</v>
      </c>
      <c r="J76" s="124"/>
      <c r="K76" s="124" t="s">
        <v>14</v>
      </c>
      <c r="L76" s="125">
        <f t="shared" si="2"/>
        <v>0</v>
      </c>
      <c r="M76" s="264">
        <f>SUM(L76:L82)</f>
        <v>0</v>
      </c>
      <c r="N76" s="261">
        <f>(SUM(L76:L82)*F76)/100</f>
        <v>0</v>
      </c>
      <c r="O76" s="264">
        <f>(SUM(N76:N88)*C76)/100</f>
        <v>0</v>
      </c>
      <c r="P76" s="49"/>
      <c r="Q76" s="49"/>
      <c r="R76" s="49" t="s">
        <v>14</v>
      </c>
      <c r="S76" s="82"/>
      <c r="T76" s="82" t="s">
        <v>14</v>
      </c>
      <c r="U76" s="50"/>
    </row>
    <row r="77" spans="1:23" ht="44.25" hidden="1" customHeight="1" x14ac:dyDescent="0.25">
      <c r="B77" s="357"/>
      <c r="C77" s="331"/>
      <c r="D77" s="369"/>
      <c r="E77" s="288"/>
      <c r="F77" s="249"/>
      <c r="G77" s="17">
        <v>10</v>
      </c>
      <c r="H77" s="126" t="s">
        <v>141</v>
      </c>
      <c r="I77" s="292"/>
      <c r="J77" s="127"/>
      <c r="K77" s="127" t="s">
        <v>14</v>
      </c>
      <c r="L77" s="128">
        <f t="shared" si="2"/>
        <v>0</v>
      </c>
      <c r="M77" s="265"/>
      <c r="N77" s="262"/>
      <c r="O77" s="265"/>
      <c r="P77" s="72"/>
      <c r="Q77" s="72"/>
      <c r="R77" s="53" t="s">
        <v>14</v>
      </c>
      <c r="S77" s="83"/>
      <c r="T77" s="83" t="s">
        <v>14</v>
      </c>
      <c r="U77" s="75"/>
      <c r="V77" s="6" t="s">
        <v>44</v>
      </c>
      <c r="W77" s="6" t="s">
        <v>47</v>
      </c>
    </row>
    <row r="78" spans="1:23" ht="48.75" hidden="1" customHeight="1" x14ac:dyDescent="0.25">
      <c r="B78" s="357"/>
      <c r="C78" s="331"/>
      <c r="D78" s="369"/>
      <c r="E78" s="288"/>
      <c r="F78" s="249"/>
      <c r="G78" s="17">
        <v>10</v>
      </c>
      <c r="H78" s="126" t="s">
        <v>48</v>
      </c>
      <c r="I78" s="292"/>
      <c r="J78" s="127"/>
      <c r="K78" s="127" t="s">
        <v>14</v>
      </c>
      <c r="L78" s="128">
        <f t="shared" si="2"/>
        <v>0</v>
      </c>
      <c r="M78" s="265"/>
      <c r="N78" s="262"/>
      <c r="O78" s="265"/>
      <c r="P78" s="72"/>
      <c r="Q78" s="72"/>
      <c r="R78" s="53" t="s">
        <v>14</v>
      </c>
      <c r="S78" s="83"/>
      <c r="T78" s="83" t="s">
        <v>14</v>
      </c>
      <c r="U78" s="129"/>
      <c r="V78" s="7">
        <v>1</v>
      </c>
      <c r="W78" s="7">
        <v>0</v>
      </c>
    </row>
    <row r="79" spans="1:23" ht="51.75" hidden="1" customHeight="1" x14ac:dyDescent="0.25">
      <c r="B79" s="357"/>
      <c r="C79" s="331"/>
      <c r="D79" s="369"/>
      <c r="E79" s="289"/>
      <c r="F79" s="249"/>
      <c r="G79" s="17">
        <v>10</v>
      </c>
      <c r="H79" s="126" t="s">
        <v>49</v>
      </c>
      <c r="I79" s="292"/>
      <c r="J79" s="130"/>
      <c r="K79" s="130" t="s">
        <v>14</v>
      </c>
      <c r="L79" s="128">
        <f t="shared" si="2"/>
        <v>0</v>
      </c>
      <c r="M79" s="265"/>
      <c r="N79" s="262"/>
      <c r="O79" s="265"/>
      <c r="P79" s="77"/>
      <c r="Q79" s="77"/>
      <c r="R79" s="78" t="s">
        <v>14</v>
      </c>
      <c r="S79" s="79"/>
      <c r="T79" s="79" t="s">
        <v>14</v>
      </c>
      <c r="U79" s="80"/>
      <c r="V79" s="7"/>
      <c r="W79" s="7"/>
    </row>
    <row r="80" spans="1:23" ht="52.5" hidden="1" customHeight="1" x14ac:dyDescent="0.25">
      <c r="B80" s="357"/>
      <c r="C80" s="331"/>
      <c r="D80" s="369"/>
      <c r="E80" s="289"/>
      <c r="F80" s="249"/>
      <c r="G80" s="17">
        <v>10</v>
      </c>
      <c r="H80" s="126" t="s">
        <v>50</v>
      </c>
      <c r="I80" s="292"/>
      <c r="J80" s="130"/>
      <c r="K80" s="130" t="s">
        <v>14</v>
      </c>
      <c r="L80" s="128">
        <f t="shared" ref="L80:L88" si="3">IF(K80="SI",G80,0)</f>
        <v>0</v>
      </c>
      <c r="M80" s="265"/>
      <c r="N80" s="262"/>
      <c r="O80" s="265"/>
      <c r="P80" s="77"/>
      <c r="Q80" s="77"/>
      <c r="R80" s="78" t="s">
        <v>14</v>
      </c>
      <c r="S80" s="79"/>
      <c r="T80" s="79" t="s">
        <v>14</v>
      </c>
      <c r="U80" s="80"/>
      <c r="V80" s="7"/>
      <c r="W80" s="7"/>
    </row>
    <row r="81" spans="2:23" ht="51" hidden="1" customHeight="1" x14ac:dyDescent="0.25">
      <c r="B81" s="357"/>
      <c r="C81" s="331"/>
      <c r="D81" s="369"/>
      <c r="E81" s="289"/>
      <c r="F81" s="249"/>
      <c r="G81" s="17">
        <v>20</v>
      </c>
      <c r="H81" s="126" t="s">
        <v>142</v>
      </c>
      <c r="I81" s="292"/>
      <c r="J81" s="130"/>
      <c r="K81" s="130" t="s">
        <v>14</v>
      </c>
      <c r="L81" s="128">
        <f t="shared" si="3"/>
        <v>0</v>
      </c>
      <c r="M81" s="265"/>
      <c r="N81" s="262"/>
      <c r="O81" s="265"/>
      <c r="P81" s="77"/>
      <c r="Q81" s="77"/>
      <c r="R81" s="78" t="s">
        <v>14</v>
      </c>
      <c r="S81" s="79"/>
      <c r="T81" s="79" t="s">
        <v>14</v>
      </c>
      <c r="U81" s="80"/>
      <c r="V81" s="7"/>
      <c r="W81" s="7"/>
    </row>
    <row r="82" spans="2:23" ht="54" hidden="1" customHeight="1" thickBot="1" x14ac:dyDescent="0.3">
      <c r="B82" s="358"/>
      <c r="C82" s="331"/>
      <c r="D82" s="370"/>
      <c r="E82" s="290"/>
      <c r="F82" s="250"/>
      <c r="G82" s="116">
        <v>20</v>
      </c>
      <c r="H82" s="96" t="s">
        <v>143</v>
      </c>
      <c r="I82" s="293"/>
      <c r="J82" s="131"/>
      <c r="K82" s="131" t="s">
        <v>14</v>
      </c>
      <c r="L82" s="132">
        <f t="shared" si="3"/>
        <v>0</v>
      </c>
      <c r="M82" s="266"/>
      <c r="N82" s="263"/>
      <c r="O82" s="265"/>
      <c r="P82" s="133"/>
      <c r="Q82" s="133"/>
      <c r="R82" s="59" t="s">
        <v>14</v>
      </c>
      <c r="S82" s="60"/>
      <c r="T82" s="60" t="s">
        <v>14</v>
      </c>
      <c r="U82" s="134"/>
      <c r="V82" s="7">
        <v>1</v>
      </c>
      <c r="W82" s="7">
        <v>1</v>
      </c>
    </row>
    <row r="83" spans="2:23" ht="409.5" hidden="1" customHeight="1" thickBot="1" x14ac:dyDescent="0.3">
      <c r="B83" s="359" t="s">
        <v>60</v>
      </c>
      <c r="C83" s="331"/>
      <c r="D83" s="356" t="s">
        <v>57</v>
      </c>
      <c r="E83" s="392" t="s">
        <v>144</v>
      </c>
      <c r="F83" s="258">
        <v>50</v>
      </c>
      <c r="G83" s="15">
        <v>25</v>
      </c>
      <c r="H83" s="158" t="s">
        <v>154</v>
      </c>
      <c r="I83" s="362" t="s">
        <v>51</v>
      </c>
      <c r="J83" s="70"/>
      <c r="K83" s="70" t="s">
        <v>14</v>
      </c>
      <c r="L83" s="43">
        <f t="shared" si="3"/>
        <v>0</v>
      </c>
      <c r="M83" s="231">
        <f>SUM(L83:L88)</f>
        <v>0</v>
      </c>
      <c r="N83" s="264">
        <f>(SUM(L83:L88)*F83)/100</f>
        <v>0</v>
      </c>
      <c r="O83" s="265"/>
      <c r="P83" s="49"/>
      <c r="Q83" s="49"/>
      <c r="R83" s="49" t="s">
        <v>14</v>
      </c>
      <c r="S83" s="82"/>
      <c r="T83" s="82" t="s">
        <v>14</v>
      </c>
      <c r="U83" s="50"/>
      <c r="V83" s="7"/>
      <c r="W83" s="7"/>
    </row>
    <row r="84" spans="2:23" ht="333" hidden="1" customHeight="1" thickBot="1" x14ac:dyDescent="0.3">
      <c r="B84" s="360"/>
      <c r="C84" s="331"/>
      <c r="D84" s="357"/>
      <c r="E84" s="393"/>
      <c r="F84" s="259"/>
      <c r="G84" s="16">
        <v>15</v>
      </c>
      <c r="H84" s="71" t="s">
        <v>81</v>
      </c>
      <c r="I84" s="363"/>
      <c r="J84" s="52"/>
      <c r="K84" s="52" t="s">
        <v>14</v>
      </c>
      <c r="L84" s="48">
        <f t="shared" si="3"/>
        <v>0</v>
      </c>
      <c r="M84" s="232"/>
      <c r="N84" s="265"/>
      <c r="O84" s="265"/>
      <c r="P84" s="135"/>
      <c r="Q84" s="135"/>
      <c r="R84" s="136" t="s">
        <v>14</v>
      </c>
      <c r="S84" s="137"/>
      <c r="T84" s="137"/>
      <c r="U84" s="138"/>
      <c r="V84" s="7"/>
      <c r="W84" s="7"/>
    </row>
    <row r="85" spans="2:23" ht="307.5" hidden="1" customHeight="1" thickBot="1" x14ac:dyDescent="0.3">
      <c r="B85" s="360"/>
      <c r="C85" s="331"/>
      <c r="D85" s="357"/>
      <c r="E85" s="393"/>
      <c r="F85" s="259"/>
      <c r="G85" s="16">
        <v>15</v>
      </c>
      <c r="H85" s="71" t="s">
        <v>82</v>
      </c>
      <c r="I85" s="363"/>
      <c r="J85" s="52"/>
      <c r="K85" s="52" t="s">
        <v>14</v>
      </c>
      <c r="L85" s="48">
        <f t="shared" si="3"/>
        <v>0</v>
      </c>
      <c r="M85" s="232"/>
      <c r="N85" s="265"/>
      <c r="O85" s="265"/>
      <c r="P85" s="72"/>
      <c r="Q85" s="72"/>
      <c r="R85" s="73" t="s">
        <v>14</v>
      </c>
      <c r="S85" s="74"/>
      <c r="T85" s="74" t="s">
        <v>14</v>
      </c>
      <c r="U85" s="75" t="s">
        <v>145</v>
      </c>
      <c r="V85" s="7"/>
      <c r="W85" s="7"/>
    </row>
    <row r="86" spans="2:23" ht="154.5" hidden="1" thickBot="1" x14ac:dyDescent="0.3">
      <c r="B86" s="360"/>
      <c r="C86" s="331"/>
      <c r="D86" s="357"/>
      <c r="E86" s="393"/>
      <c r="F86" s="259"/>
      <c r="G86" s="18">
        <v>15</v>
      </c>
      <c r="H86" s="169" t="s">
        <v>127</v>
      </c>
      <c r="I86" s="363"/>
      <c r="J86" s="76"/>
      <c r="K86" s="76" t="s">
        <v>14</v>
      </c>
      <c r="L86" s="48">
        <f t="shared" si="3"/>
        <v>0</v>
      </c>
      <c r="M86" s="232"/>
      <c r="N86" s="265"/>
      <c r="O86" s="265"/>
      <c r="P86" s="77"/>
      <c r="Q86" s="77"/>
      <c r="R86" s="78" t="s">
        <v>14</v>
      </c>
      <c r="S86" s="79"/>
      <c r="T86" s="79" t="s">
        <v>14</v>
      </c>
      <c r="U86" s="80">
        <v>1</v>
      </c>
      <c r="V86" s="7">
        <v>1</v>
      </c>
      <c r="W86" s="7">
        <v>0</v>
      </c>
    </row>
    <row r="87" spans="2:23" ht="129" hidden="1" thickBot="1" x14ac:dyDescent="0.3">
      <c r="B87" s="361"/>
      <c r="C87" s="331"/>
      <c r="D87" s="358"/>
      <c r="E87" s="394"/>
      <c r="F87" s="259"/>
      <c r="G87" s="168">
        <v>15</v>
      </c>
      <c r="H87" s="170" t="s">
        <v>83</v>
      </c>
      <c r="I87" s="364"/>
      <c r="J87" s="172"/>
      <c r="K87" s="172" t="s">
        <v>14</v>
      </c>
      <c r="L87" s="128">
        <f t="shared" si="3"/>
        <v>0</v>
      </c>
      <c r="M87" s="232"/>
      <c r="N87" s="265"/>
      <c r="O87" s="265"/>
      <c r="P87" s="77"/>
      <c r="Q87" s="77"/>
      <c r="R87" s="77" t="s">
        <v>14</v>
      </c>
      <c r="S87" s="172"/>
      <c r="T87" s="172" t="s">
        <v>14</v>
      </c>
      <c r="U87" s="175"/>
      <c r="V87" s="7">
        <v>0</v>
      </c>
      <c r="W87" s="7">
        <v>1</v>
      </c>
    </row>
    <row r="88" spans="2:23" ht="407.25" hidden="1" customHeight="1" thickBot="1" x14ac:dyDescent="0.3">
      <c r="B88" s="159" t="s">
        <v>60</v>
      </c>
      <c r="C88" s="280"/>
      <c r="D88" s="161" t="s">
        <v>57</v>
      </c>
      <c r="E88" s="160" t="s">
        <v>144</v>
      </c>
      <c r="F88" s="260"/>
      <c r="G88" s="139">
        <v>15</v>
      </c>
      <c r="H88" s="140" t="s">
        <v>84</v>
      </c>
      <c r="I88" s="84" t="s">
        <v>51</v>
      </c>
      <c r="J88" s="171"/>
      <c r="K88" s="171" t="s">
        <v>14</v>
      </c>
      <c r="L88" s="57">
        <f t="shared" si="3"/>
        <v>0</v>
      </c>
      <c r="M88" s="233"/>
      <c r="N88" s="266"/>
      <c r="O88" s="266"/>
      <c r="P88" s="133"/>
      <c r="Q88" s="133"/>
      <c r="R88" s="59" t="s">
        <v>14</v>
      </c>
      <c r="S88" s="201"/>
      <c r="T88" s="81" t="s">
        <v>14</v>
      </c>
      <c r="U88" s="174">
        <v>0</v>
      </c>
      <c r="V88" s="7">
        <v>1</v>
      </c>
      <c r="W88" s="7">
        <v>1</v>
      </c>
    </row>
    <row r="89" spans="2:23" ht="26.25" customHeight="1" x14ac:dyDescent="0.25">
      <c r="D89" s="28"/>
      <c r="E89" s="29"/>
      <c r="F89" s="30"/>
      <c r="G89" s="30"/>
      <c r="H89" s="7"/>
      <c r="K89" s="8"/>
      <c r="L89" s="8"/>
      <c r="M89" s="8"/>
      <c r="N89" s="31" t="s">
        <v>73</v>
      </c>
      <c r="O89" s="31">
        <f>SUM(O3:O88)</f>
        <v>48.15</v>
      </c>
      <c r="P89" s="7"/>
      <c r="Q89" s="7"/>
      <c r="R89" s="7"/>
      <c r="S89" s="7"/>
      <c r="T89" s="7"/>
      <c r="U89" s="7"/>
      <c r="V89" s="7"/>
      <c r="W89" s="7"/>
    </row>
    <row r="90" spans="2:23" x14ac:dyDescent="0.25">
      <c r="B90" s="213"/>
      <c r="C90" s="213"/>
      <c r="D90" s="28"/>
      <c r="E90" s="213"/>
    </row>
    <row r="91" spans="2:23" ht="51" x14ac:dyDescent="0.25">
      <c r="B91" s="213"/>
      <c r="C91" s="213"/>
      <c r="D91" s="28" t="s">
        <v>14</v>
      </c>
      <c r="E91" s="213"/>
    </row>
    <row r="92" spans="2:23" x14ac:dyDescent="0.25">
      <c r="B92" s="213"/>
      <c r="C92" s="213"/>
      <c r="D92" s="28" t="s">
        <v>12</v>
      </c>
      <c r="E92" s="213"/>
    </row>
    <row r="93" spans="2:23" x14ac:dyDescent="0.25">
      <c r="B93" s="214"/>
      <c r="C93" s="213"/>
      <c r="D93" s="28" t="s">
        <v>59</v>
      </c>
      <c r="E93" s="213"/>
    </row>
    <row r="94" spans="2:23" x14ac:dyDescent="0.25">
      <c r="B94" s="213"/>
      <c r="C94" s="213"/>
      <c r="D94" s="28"/>
      <c r="E94" s="213"/>
    </row>
    <row r="95" spans="2:23" x14ac:dyDescent="0.25">
      <c r="B95" s="213"/>
      <c r="C95" s="213"/>
      <c r="D95" s="28"/>
      <c r="E95" s="213"/>
    </row>
    <row r="96" spans="2:23" ht="51" x14ac:dyDescent="0.25">
      <c r="B96" s="213"/>
      <c r="C96" s="213"/>
      <c r="D96" s="28" t="s">
        <v>14</v>
      </c>
      <c r="E96" s="213"/>
    </row>
    <row r="97" spans="2:5" ht="127.5" x14ac:dyDescent="0.25">
      <c r="B97" s="213"/>
      <c r="C97" s="213"/>
      <c r="D97" s="28" t="s">
        <v>68</v>
      </c>
      <c r="E97" s="213"/>
    </row>
    <row r="98" spans="2:5" ht="102" x14ac:dyDescent="0.25">
      <c r="B98" s="213"/>
      <c r="C98" s="213"/>
      <c r="D98" s="28" t="s">
        <v>69</v>
      </c>
      <c r="E98" s="213"/>
    </row>
    <row r="99" spans="2:5" x14ac:dyDescent="0.25">
      <c r="B99" s="213"/>
      <c r="C99" s="213"/>
      <c r="D99" s="28" t="s">
        <v>70</v>
      </c>
      <c r="E99" s="213"/>
    </row>
    <row r="100" spans="2:5" x14ac:dyDescent="0.25">
      <c r="B100" s="213"/>
      <c r="C100" s="213"/>
      <c r="D100" s="28"/>
      <c r="E100" s="213"/>
    </row>
    <row r="101" spans="2:5" x14ac:dyDescent="0.25">
      <c r="B101" s="213"/>
      <c r="C101" s="213"/>
      <c r="D101" s="28"/>
      <c r="E101" s="213"/>
    </row>
    <row r="102" spans="2:5" ht="51" x14ac:dyDescent="0.25">
      <c r="B102" s="213"/>
      <c r="C102" s="213"/>
      <c r="D102" s="28" t="s">
        <v>14</v>
      </c>
      <c r="E102" s="213"/>
    </row>
    <row r="103" spans="2:5" ht="102" x14ac:dyDescent="0.25">
      <c r="B103" s="213"/>
      <c r="C103" s="213"/>
      <c r="D103" s="28" t="s">
        <v>76</v>
      </c>
      <c r="E103" s="213"/>
    </row>
    <row r="104" spans="2:5" ht="76.5" x14ac:dyDescent="0.25">
      <c r="B104" s="213"/>
      <c r="C104" s="213"/>
      <c r="D104" s="28" t="s">
        <v>77</v>
      </c>
      <c r="E104" s="213"/>
    </row>
    <row r="105" spans="2:5" ht="127.5" x14ac:dyDescent="0.25">
      <c r="B105" s="213"/>
      <c r="C105" s="213"/>
      <c r="D105" s="28" t="s">
        <v>78</v>
      </c>
      <c r="E105" s="213"/>
    </row>
    <row r="106" spans="2:5" x14ac:dyDescent="0.25">
      <c r="B106" s="213"/>
      <c r="C106" s="213"/>
      <c r="D106" s="28"/>
      <c r="E106" s="213"/>
    </row>
    <row r="107" spans="2:5" x14ac:dyDescent="0.25">
      <c r="B107" s="213"/>
      <c r="C107" s="213"/>
      <c r="D107" s="28"/>
      <c r="E107" s="213"/>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3">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5" name="ComboBox195">
          <controlPr defaultSize="0" autoLine="0" autoPict="0" linkedCell="T25" listFillRange="D102:D105" r:id="rId16">
            <anchor moveWithCells="1">
              <from>
                <xdr:col>18</xdr:col>
                <xdr:colOff>47625</xdr:colOff>
                <xdr:row>24</xdr:row>
                <xdr:rowOff>295275</xdr:rowOff>
              </from>
              <to>
                <xdr:col>18</xdr:col>
                <xdr:colOff>4000500</xdr:colOff>
                <xdr:row>24</xdr:row>
                <xdr:rowOff>828675</xdr:rowOff>
              </to>
            </anchor>
          </controlPr>
        </control>
      </mc:Choice>
      <mc:Fallback>
        <control shapeId="2262" r:id="rId15" name="ComboBox195"/>
      </mc:Fallback>
    </mc:AlternateContent>
    <mc:AlternateContent xmlns:mc="http://schemas.openxmlformats.org/markup-compatibility/2006">
      <mc:Choice Requires="x14">
        <control shapeId="2261" r:id="rId17" name="ComboBox194">
          <controlPr defaultSize="0" autoLine="0" autoPict="0" linkedCell="T24" listFillRange="D102:D105" r:id="rId18">
            <anchor moveWithCells="1">
              <from>
                <xdr:col>18</xdr:col>
                <xdr:colOff>47625</xdr:colOff>
                <xdr:row>23</xdr:row>
                <xdr:rowOff>676275</xdr:rowOff>
              </from>
              <to>
                <xdr:col>18</xdr:col>
                <xdr:colOff>3981450</xdr:colOff>
                <xdr:row>23</xdr:row>
                <xdr:rowOff>1200150</xdr:rowOff>
              </to>
            </anchor>
          </controlPr>
        </control>
      </mc:Choice>
      <mc:Fallback>
        <control shapeId="2261" r:id="rId17" name="ComboBox194"/>
      </mc:Fallback>
    </mc:AlternateContent>
    <mc:AlternateContent xmlns:mc="http://schemas.openxmlformats.org/markup-compatibility/2006">
      <mc:Choice Requires="x14">
        <control shapeId="2260" r:id="rId19" name="ComboBox193">
          <controlPr defaultSize="0" autoLine="0" autoPict="0" linkedCell="T23" listFillRange="D102:D105" r:id="rId18">
            <anchor moveWithCells="1">
              <from>
                <xdr:col>18</xdr:col>
                <xdr:colOff>47625</xdr:colOff>
                <xdr:row>22</xdr:row>
                <xdr:rowOff>914400</xdr:rowOff>
              </from>
              <to>
                <xdr:col>18</xdr:col>
                <xdr:colOff>3981450</xdr:colOff>
                <xdr:row>22</xdr:row>
                <xdr:rowOff>1438275</xdr:rowOff>
              </to>
            </anchor>
          </controlPr>
        </control>
      </mc:Choice>
      <mc:Fallback>
        <control shapeId="2260" r:id="rId19" name="ComboBox193"/>
      </mc:Fallback>
    </mc:AlternateContent>
    <mc:AlternateContent xmlns:mc="http://schemas.openxmlformats.org/markup-compatibility/2006">
      <mc:Choice Requires="x14">
        <control shapeId="2259" r:id="rId20" name="ComboBox192">
          <controlPr defaultSize="0" autoLine="0" autoPict="0" linkedCell="T22" listFillRange="D102:D105" r:id="rId21">
            <anchor moveWithCells="1">
              <from>
                <xdr:col>18</xdr:col>
                <xdr:colOff>9525</xdr:colOff>
                <xdr:row>21</xdr:row>
                <xdr:rowOff>219075</xdr:rowOff>
              </from>
              <to>
                <xdr:col>18</xdr:col>
                <xdr:colOff>4000500</xdr:colOff>
                <xdr:row>21</xdr:row>
                <xdr:rowOff>742950</xdr:rowOff>
              </to>
            </anchor>
          </controlPr>
        </control>
      </mc:Choice>
      <mc:Fallback>
        <control shapeId="2259" r:id="rId20" name="ComboBox192"/>
      </mc:Fallback>
    </mc:AlternateContent>
    <mc:AlternateContent xmlns:mc="http://schemas.openxmlformats.org/markup-compatibility/2006">
      <mc:Choice Requires="x14">
        <control shapeId="2258" r:id="rId22" name="ComboBox191">
          <controlPr defaultSize="0" autoLine="0" autoPict="0" linkedCell="T21" listFillRange="D102:D105" r:id="rId23">
            <anchor moveWithCells="1">
              <from>
                <xdr:col>18</xdr:col>
                <xdr:colOff>0</xdr:colOff>
                <xdr:row>20</xdr:row>
                <xdr:rowOff>504825</xdr:rowOff>
              </from>
              <to>
                <xdr:col>18</xdr:col>
                <xdr:colOff>4000500</xdr:colOff>
                <xdr:row>20</xdr:row>
                <xdr:rowOff>1028700</xdr:rowOff>
              </to>
            </anchor>
          </controlPr>
        </control>
      </mc:Choice>
      <mc:Fallback>
        <control shapeId="2258" r:id="rId22" name="ComboBox191"/>
      </mc:Fallback>
    </mc:AlternateContent>
    <mc:AlternateContent xmlns:mc="http://schemas.openxmlformats.org/markup-compatibility/2006">
      <mc:Choice Requires="x14">
        <control shapeId="2257" r:id="rId24" name="ComboBox190">
          <controlPr defaultSize="0" autoLine="0" autoPict="0" linkedCell="T20" listFillRange="D102:D105" r:id="rId25">
            <anchor moveWithCells="1">
              <from>
                <xdr:col>18</xdr:col>
                <xdr:colOff>0</xdr:colOff>
                <xdr:row>19</xdr:row>
                <xdr:rowOff>76200</xdr:rowOff>
              </from>
              <to>
                <xdr:col>18</xdr:col>
                <xdr:colOff>4000500</xdr:colOff>
                <xdr:row>19</xdr:row>
                <xdr:rowOff>600075</xdr:rowOff>
              </to>
            </anchor>
          </controlPr>
        </control>
      </mc:Choice>
      <mc:Fallback>
        <control shapeId="2257" r:id="rId24" name="ComboBox190"/>
      </mc:Fallback>
    </mc:AlternateContent>
    <mc:AlternateContent xmlns:mc="http://schemas.openxmlformats.org/markup-compatibility/2006">
      <mc:Choice Requires="x14">
        <control shapeId="2256" r:id="rId26" name="ComboBox189">
          <controlPr defaultSize="0" autoLine="0" autoPict="0" linkedCell="T19" listFillRange="D102:D105" r:id="rId27">
            <anchor moveWithCells="1">
              <from>
                <xdr:col>18</xdr:col>
                <xdr:colOff>9525</xdr:colOff>
                <xdr:row>18</xdr:row>
                <xdr:rowOff>304800</xdr:rowOff>
              </from>
              <to>
                <xdr:col>18</xdr:col>
                <xdr:colOff>3981450</xdr:colOff>
                <xdr:row>18</xdr:row>
                <xdr:rowOff>828675</xdr:rowOff>
              </to>
            </anchor>
          </controlPr>
        </control>
      </mc:Choice>
      <mc:Fallback>
        <control shapeId="2256" r:id="rId26" name="ComboBox189"/>
      </mc:Fallback>
    </mc:AlternateContent>
    <mc:AlternateContent xmlns:mc="http://schemas.openxmlformats.org/markup-compatibility/2006">
      <mc:Choice Requires="x14">
        <control shapeId="2255" r:id="rId28" name="ComboBox188">
          <controlPr defaultSize="0" autoLine="0" autoPict="0" linkedCell="T18" listFillRange="D102:D105" r:id="rId29">
            <anchor moveWithCells="1">
              <from>
                <xdr:col>17</xdr:col>
                <xdr:colOff>1866900</xdr:colOff>
                <xdr:row>17</xdr:row>
                <xdr:rowOff>266700</xdr:rowOff>
              </from>
              <to>
                <xdr:col>18</xdr:col>
                <xdr:colOff>3971925</xdr:colOff>
                <xdr:row>17</xdr:row>
                <xdr:rowOff>790575</xdr:rowOff>
              </to>
            </anchor>
          </controlPr>
        </control>
      </mc:Choice>
      <mc:Fallback>
        <control shapeId="2255" r:id="rId28" name="ComboBox188"/>
      </mc:Fallback>
    </mc:AlternateContent>
    <mc:AlternateContent xmlns:mc="http://schemas.openxmlformats.org/markup-compatibility/2006">
      <mc:Choice Requires="x14">
        <control shapeId="2254" r:id="rId30" name="ComboBox187">
          <controlPr defaultSize="0" autoLine="0" autoPict="0" linkedCell="T17" listFillRange="D102:D105" r:id="rId31">
            <anchor moveWithCells="1">
              <from>
                <xdr:col>17</xdr:col>
                <xdr:colOff>1828800</xdr:colOff>
                <xdr:row>16</xdr:row>
                <xdr:rowOff>123825</xdr:rowOff>
              </from>
              <to>
                <xdr:col>18</xdr:col>
                <xdr:colOff>4029075</xdr:colOff>
                <xdr:row>17</xdr:row>
                <xdr:rowOff>0</xdr:rowOff>
              </to>
            </anchor>
          </controlPr>
        </control>
      </mc:Choice>
      <mc:Fallback>
        <control shapeId="2254" r:id="rId30" name="ComboBox187"/>
      </mc:Fallback>
    </mc:AlternateContent>
    <mc:AlternateContent xmlns:mc="http://schemas.openxmlformats.org/markup-compatibility/2006">
      <mc:Choice Requires="x14">
        <control shapeId="2253" r:id="rId32" name="ComboBox186">
          <controlPr defaultSize="0" autoLine="0" autoPict="0" linkedCell="T16" listFillRange="D102:D105" r:id="rId33">
            <anchor moveWithCells="1">
              <from>
                <xdr:col>17</xdr:col>
                <xdr:colOff>1857375</xdr:colOff>
                <xdr:row>15</xdr:row>
                <xdr:rowOff>85725</xdr:rowOff>
              </from>
              <to>
                <xdr:col>18</xdr:col>
                <xdr:colOff>3981450</xdr:colOff>
                <xdr:row>15</xdr:row>
                <xdr:rowOff>619125</xdr:rowOff>
              </to>
            </anchor>
          </controlPr>
        </control>
      </mc:Choice>
      <mc:Fallback>
        <control shapeId="2253" r:id="rId32" name="ComboBox186"/>
      </mc:Fallback>
    </mc:AlternateContent>
    <mc:AlternateContent xmlns:mc="http://schemas.openxmlformats.org/markup-compatibility/2006">
      <mc:Choice Requires="x14">
        <control shapeId="2252" r:id="rId34" name="ComboBox185">
          <controlPr defaultSize="0" autoLine="0" autoPict="0" linkedCell="T15" listFillRange="D102:D105" r:id="rId35">
            <anchor moveWithCells="1">
              <from>
                <xdr:col>17</xdr:col>
                <xdr:colOff>1866900</xdr:colOff>
                <xdr:row>14</xdr:row>
                <xdr:rowOff>85725</xdr:rowOff>
              </from>
              <to>
                <xdr:col>18</xdr:col>
                <xdr:colOff>3971925</xdr:colOff>
                <xdr:row>14</xdr:row>
                <xdr:rowOff>619125</xdr:rowOff>
              </to>
            </anchor>
          </controlPr>
        </control>
      </mc:Choice>
      <mc:Fallback>
        <control shapeId="2252" r:id="rId34" name="ComboBox185"/>
      </mc:Fallback>
    </mc:AlternateContent>
    <mc:AlternateContent xmlns:mc="http://schemas.openxmlformats.org/markup-compatibility/2006">
      <mc:Choice Requires="x14">
        <control shapeId="2251" r:id="rId36" name="ComboBox184">
          <controlPr defaultSize="0" autoLine="0" autoPict="0" linkedCell="T14" listFillRange="D102:D105" r:id="rId37">
            <anchor moveWithCells="1">
              <from>
                <xdr:col>18</xdr:col>
                <xdr:colOff>19050</xdr:colOff>
                <xdr:row>13</xdr:row>
                <xdr:rowOff>466725</xdr:rowOff>
              </from>
              <to>
                <xdr:col>18</xdr:col>
                <xdr:colOff>4000500</xdr:colOff>
                <xdr:row>13</xdr:row>
                <xdr:rowOff>1000125</xdr:rowOff>
              </to>
            </anchor>
          </controlPr>
        </control>
      </mc:Choice>
      <mc:Fallback>
        <control shapeId="2251" r:id="rId36" name="ComboBox184"/>
      </mc:Fallback>
    </mc:AlternateContent>
    <mc:AlternateContent xmlns:mc="http://schemas.openxmlformats.org/markup-compatibility/2006">
      <mc:Choice Requires="x14">
        <control shapeId="2250" r:id="rId38" name="ComboBox183">
          <controlPr defaultSize="0" autoLine="0" autoPict="0" linkedCell="T13" listFillRange="D102:D105" r:id="rId39">
            <anchor moveWithCells="1">
              <from>
                <xdr:col>18</xdr:col>
                <xdr:colOff>19050</xdr:colOff>
                <xdr:row>12</xdr:row>
                <xdr:rowOff>152400</xdr:rowOff>
              </from>
              <to>
                <xdr:col>18</xdr:col>
                <xdr:colOff>4000500</xdr:colOff>
                <xdr:row>12</xdr:row>
                <xdr:rowOff>695325</xdr:rowOff>
              </to>
            </anchor>
          </controlPr>
        </control>
      </mc:Choice>
      <mc:Fallback>
        <control shapeId="2250" r:id="rId38" name="ComboBox183"/>
      </mc:Fallback>
    </mc:AlternateContent>
    <mc:AlternateContent xmlns:mc="http://schemas.openxmlformats.org/markup-compatibility/2006">
      <mc:Choice Requires="x14">
        <control shapeId="2249" r:id="rId40" name="ComboBox182">
          <controlPr defaultSize="0" autoLine="0" autoPict="0" linkedCell="T12" listFillRange="D102:D105" r:id="rId41">
            <anchor moveWithCells="1">
              <from>
                <xdr:col>18</xdr:col>
                <xdr:colOff>19050</xdr:colOff>
                <xdr:row>11</xdr:row>
                <xdr:rowOff>114300</xdr:rowOff>
              </from>
              <to>
                <xdr:col>18</xdr:col>
                <xdr:colOff>4019550</xdr:colOff>
                <xdr:row>11</xdr:row>
                <xdr:rowOff>647700</xdr:rowOff>
              </to>
            </anchor>
          </controlPr>
        </control>
      </mc:Choice>
      <mc:Fallback>
        <control shapeId="2249" r:id="rId40" name="ComboBox182"/>
      </mc:Fallback>
    </mc:AlternateContent>
    <mc:AlternateContent xmlns:mc="http://schemas.openxmlformats.org/markup-compatibility/2006">
      <mc:Choice Requires="x14">
        <control shapeId="2248" r:id="rId42" name="ComboBox181">
          <controlPr defaultSize="0" autoLine="0" autoPict="0" linkedCell="T11" listFillRange="D102:D105" r:id="rId41">
            <anchor moveWithCells="1">
              <from>
                <xdr:col>18</xdr:col>
                <xdr:colOff>19050</xdr:colOff>
                <xdr:row>10</xdr:row>
                <xdr:rowOff>85725</xdr:rowOff>
              </from>
              <to>
                <xdr:col>18</xdr:col>
                <xdr:colOff>4019550</xdr:colOff>
                <xdr:row>10</xdr:row>
                <xdr:rowOff>619125</xdr:rowOff>
              </to>
            </anchor>
          </controlPr>
        </control>
      </mc:Choice>
      <mc:Fallback>
        <control shapeId="2248" r:id="rId42" name="ComboBox181"/>
      </mc:Fallback>
    </mc:AlternateContent>
    <mc:AlternateContent xmlns:mc="http://schemas.openxmlformats.org/markup-compatibility/2006">
      <mc:Choice Requires="x14">
        <control shapeId="2247" r:id="rId43" name="ComboBox180">
          <controlPr defaultSize="0" autoLine="0" autoPict="0" linkedCell="T10" listFillRange="D102:D105" r:id="rId25">
            <anchor moveWithCells="1">
              <from>
                <xdr:col>18</xdr:col>
                <xdr:colOff>19050</xdr:colOff>
                <xdr:row>9</xdr:row>
                <xdr:rowOff>76200</xdr:rowOff>
              </from>
              <to>
                <xdr:col>18</xdr:col>
                <xdr:colOff>4019550</xdr:colOff>
                <xdr:row>9</xdr:row>
                <xdr:rowOff>600075</xdr:rowOff>
              </to>
            </anchor>
          </controlPr>
        </control>
      </mc:Choice>
      <mc:Fallback>
        <control shapeId="2247" r:id="rId43" name="ComboBox180"/>
      </mc:Fallback>
    </mc:AlternateContent>
    <mc:AlternateContent xmlns:mc="http://schemas.openxmlformats.org/markup-compatibility/2006">
      <mc:Choice Requires="x14">
        <control shapeId="2246" r:id="rId44" name="ComboBox179">
          <controlPr defaultSize="0" autoLine="0" autoPict="0" linkedCell="T9" listFillRange="D102:D105" r:id="rId13">
            <anchor moveWithCells="1">
              <from>
                <xdr:col>18</xdr:col>
                <xdr:colOff>38100</xdr:colOff>
                <xdr:row>8</xdr:row>
                <xdr:rowOff>47625</xdr:rowOff>
              </from>
              <to>
                <xdr:col>18</xdr:col>
                <xdr:colOff>3981450</xdr:colOff>
                <xdr:row>8</xdr:row>
                <xdr:rowOff>571500</xdr:rowOff>
              </to>
            </anchor>
          </controlPr>
        </control>
      </mc:Choice>
      <mc:Fallback>
        <control shapeId="2246" r:id="rId44" name="ComboBox179"/>
      </mc:Fallback>
    </mc:AlternateContent>
    <mc:AlternateContent xmlns:mc="http://schemas.openxmlformats.org/markup-compatibility/2006">
      <mc:Choice Requires="x14">
        <control shapeId="2245" r:id="rId45" name="ComboBox178">
          <controlPr defaultSize="0" autoLine="0" autoPict="0" linkedCell="T8" listFillRange="D102:D105" r:id="rId46">
            <anchor moveWithCells="1">
              <from>
                <xdr:col>18</xdr:col>
                <xdr:colOff>38100</xdr:colOff>
                <xdr:row>7</xdr:row>
                <xdr:rowOff>219075</xdr:rowOff>
              </from>
              <to>
                <xdr:col>18</xdr:col>
                <xdr:colOff>3981450</xdr:colOff>
                <xdr:row>7</xdr:row>
                <xdr:rowOff>762000</xdr:rowOff>
              </to>
            </anchor>
          </controlPr>
        </control>
      </mc:Choice>
      <mc:Fallback>
        <control shapeId="2245" r:id="rId45" name="ComboBox178"/>
      </mc:Fallback>
    </mc:AlternateContent>
    <mc:AlternateContent xmlns:mc="http://schemas.openxmlformats.org/markup-compatibility/2006">
      <mc:Choice Requires="x14">
        <control shapeId="2244" r:id="rId47" name="ComboBox177">
          <controlPr defaultSize="0" autoLine="0" autoPict="0" linkedCell="T7" listFillRange="D102:D105" r:id="rId48">
            <anchor moveWithCells="1">
              <from>
                <xdr:col>18</xdr:col>
                <xdr:colOff>47625</xdr:colOff>
                <xdr:row>6</xdr:row>
                <xdr:rowOff>495300</xdr:rowOff>
              </from>
              <to>
                <xdr:col>18</xdr:col>
                <xdr:colOff>3981450</xdr:colOff>
                <xdr:row>6</xdr:row>
                <xdr:rowOff>1028700</xdr:rowOff>
              </to>
            </anchor>
          </controlPr>
        </control>
      </mc:Choice>
      <mc:Fallback>
        <control shapeId="2244" r:id="rId47" name="ComboBox177"/>
      </mc:Fallback>
    </mc:AlternateContent>
    <mc:AlternateContent xmlns:mc="http://schemas.openxmlformats.org/markup-compatibility/2006">
      <mc:Choice Requires="x14">
        <control shapeId="2243" r:id="rId49" name="ComboBox176">
          <controlPr defaultSize="0" autoLine="0" autoPict="0" linkedCell="T6" listFillRange="D102:D105" r:id="rId50">
            <anchor moveWithCells="1">
              <from>
                <xdr:col>17</xdr:col>
                <xdr:colOff>1847850</xdr:colOff>
                <xdr:row>5</xdr:row>
                <xdr:rowOff>238125</xdr:rowOff>
              </from>
              <to>
                <xdr:col>18</xdr:col>
                <xdr:colOff>4029075</xdr:colOff>
                <xdr:row>5</xdr:row>
                <xdr:rowOff>771525</xdr:rowOff>
              </to>
            </anchor>
          </controlPr>
        </control>
      </mc:Choice>
      <mc:Fallback>
        <control shapeId="2243" r:id="rId49" name="ComboBox176"/>
      </mc:Fallback>
    </mc:AlternateContent>
    <mc:AlternateContent xmlns:mc="http://schemas.openxmlformats.org/markup-compatibility/2006">
      <mc:Choice Requires="x14">
        <control shapeId="2242" r:id="rId51" name="ComboBox175">
          <controlPr defaultSize="0" autoLine="0" autoPict="0" linkedCell="T5" listFillRange="D102:D105" r:id="rId52">
            <anchor moveWithCells="1">
              <from>
                <xdr:col>17</xdr:col>
                <xdr:colOff>1847850</xdr:colOff>
                <xdr:row>4</xdr:row>
                <xdr:rowOff>142875</xdr:rowOff>
              </from>
              <to>
                <xdr:col>18</xdr:col>
                <xdr:colOff>4010025</xdr:colOff>
                <xdr:row>4</xdr:row>
                <xdr:rowOff>676275</xdr:rowOff>
              </to>
            </anchor>
          </controlPr>
        </control>
      </mc:Choice>
      <mc:Fallback>
        <control shapeId="2242" r:id="rId51" name="ComboBox175"/>
      </mc:Fallback>
    </mc:AlternateContent>
    <mc:AlternateContent xmlns:mc="http://schemas.openxmlformats.org/markup-compatibility/2006">
      <mc:Choice Requires="x14">
        <control shapeId="2241" r:id="rId53" name="ComboBox174">
          <controlPr defaultSize="0" autoLine="0" autoPict="0" linkedCell="T4" listFillRange="D102:D105" r:id="rId54">
            <anchor moveWithCells="1">
              <from>
                <xdr:col>18</xdr:col>
                <xdr:colOff>9525</xdr:colOff>
                <xdr:row>3</xdr:row>
                <xdr:rowOff>57150</xdr:rowOff>
              </from>
              <to>
                <xdr:col>18</xdr:col>
                <xdr:colOff>4000500</xdr:colOff>
                <xdr:row>3</xdr:row>
                <xdr:rowOff>590550</xdr:rowOff>
              </to>
            </anchor>
          </controlPr>
        </control>
      </mc:Choice>
      <mc:Fallback>
        <control shapeId="2241" r:id="rId53" name="ComboBox174"/>
      </mc:Fallback>
    </mc:AlternateContent>
    <mc:AlternateContent xmlns:mc="http://schemas.openxmlformats.org/markup-compatibility/2006">
      <mc:Choice Requires="x14">
        <control shapeId="2240" r:id="rId55" name="ComboBox173">
          <controlPr defaultSize="0" autoLine="0" autoPict="0" linkedCell="T3" listFillRange="D102:D105" r:id="rId56">
            <anchor moveWithCells="1">
              <from>
                <xdr:col>18</xdr:col>
                <xdr:colOff>76200</xdr:colOff>
                <xdr:row>2</xdr:row>
                <xdr:rowOff>1838325</xdr:rowOff>
              </from>
              <to>
                <xdr:col>18</xdr:col>
                <xdr:colOff>4000500</xdr:colOff>
                <xdr:row>2</xdr:row>
                <xdr:rowOff>3552825</xdr:rowOff>
              </to>
            </anchor>
          </controlPr>
        </control>
      </mc:Choice>
      <mc:Fallback>
        <control shapeId="2240" r:id="rId55" name="ComboBox173"/>
      </mc:Fallback>
    </mc:AlternateContent>
    <mc:AlternateContent xmlns:mc="http://schemas.openxmlformats.org/markup-compatibility/2006">
      <mc:Choice Requires="x14">
        <control shapeId="2238" r:id="rId57" name="ComboBox172">
          <controlPr defaultSize="0" autoLine="0" linkedCell="R88" listFillRange="D96:D99" r:id="rId58">
            <anchor moveWithCells="1">
              <from>
                <xdr:col>16</xdr:col>
                <xdr:colOff>0</xdr:colOff>
                <xdr:row>88</xdr:row>
                <xdr:rowOff>0</xdr:rowOff>
              </from>
              <to>
                <xdr:col>18</xdr:col>
                <xdr:colOff>0</xdr:colOff>
                <xdr:row>89</xdr:row>
                <xdr:rowOff>152400</xdr:rowOff>
              </to>
            </anchor>
          </controlPr>
        </control>
      </mc:Choice>
      <mc:Fallback>
        <control shapeId="2238" r:id="rId57" name="ComboBox172"/>
      </mc:Fallback>
    </mc:AlternateContent>
    <mc:AlternateContent xmlns:mc="http://schemas.openxmlformats.org/markup-compatibility/2006">
      <mc:Choice Requires="x14">
        <control shapeId="2237" r:id="rId59" name="ComboBox171">
          <controlPr defaultSize="0" autoLine="0" linkedCell="R87" listFillRange="D96:D99" r:id="rId60">
            <anchor moveWithCells="1">
              <from>
                <xdr:col>16</xdr:col>
                <xdr:colOff>0</xdr:colOff>
                <xdr:row>88</xdr:row>
                <xdr:rowOff>0</xdr:rowOff>
              </from>
              <to>
                <xdr:col>18</xdr:col>
                <xdr:colOff>0</xdr:colOff>
                <xdr:row>89</xdr:row>
                <xdr:rowOff>152400</xdr:rowOff>
              </to>
            </anchor>
          </controlPr>
        </control>
      </mc:Choice>
      <mc:Fallback>
        <control shapeId="2237" r:id="rId59" name="ComboBox171"/>
      </mc:Fallback>
    </mc:AlternateContent>
    <mc:AlternateContent xmlns:mc="http://schemas.openxmlformats.org/markup-compatibility/2006">
      <mc:Choice Requires="x14">
        <control shapeId="2236" r:id="rId61" name="ComboBox170">
          <controlPr defaultSize="0" autoLine="0" linkedCell="R86" listFillRange="D96:D99" r:id="rId62">
            <anchor moveWithCells="1">
              <from>
                <xdr:col>16</xdr:col>
                <xdr:colOff>0</xdr:colOff>
                <xdr:row>88</xdr:row>
                <xdr:rowOff>0</xdr:rowOff>
              </from>
              <to>
                <xdr:col>18</xdr:col>
                <xdr:colOff>9525</xdr:colOff>
                <xdr:row>89</xdr:row>
                <xdr:rowOff>152400</xdr:rowOff>
              </to>
            </anchor>
          </controlPr>
        </control>
      </mc:Choice>
      <mc:Fallback>
        <control shapeId="2236" r:id="rId61" name="ComboBox170"/>
      </mc:Fallback>
    </mc:AlternateContent>
    <mc:AlternateContent xmlns:mc="http://schemas.openxmlformats.org/markup-compatibility/2006">
      <mc:Choice Requires="x14">
        <control shapeId="2235" r:id="rId63" name="ComboBox169">
          <controlPr defaultSize="0" autoLine="0" linkedCell="R85"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35" r:id="rId63" name="ComboBox169"/>
      </mc:Fallback>
    </mc:AlternateContent>
    <mc:AlternateContent xmlns:mc="http://schemas.openxmlformats.org/markup-compatibility/2006">
      <mc:Choice Requires="x14">
        <control shapeId="2234" r:id="rId65" name="ComboBox168">
          <controlPr defaultSize="0" autoLine="0" linkedCell="R84" listFillRange="D96:D99" r:id="rId66">
            <anchor moveWithCells="1">
              <from>
                <xdr:col>16</xdr:col>
                <xdr:colOff>28575</xdr:colOff>
                <xdr:row>88</xdr:row>
                <xdr:rowOff>0</xdr:rowOff>
              </from>
              <to>
                <xdr:col>18</xdr:col>
                <xdr:colOff>19050</xdr:colOff>
                <xdr:row>89</xdr:row>
                <xdr:rowOff>161925</xdr:rowOff>
              </to>
            </anchor>
          </controlPr>
        </control>
      </mc:Choice>
      <mc:Fallback>
        <control shapeId="2234" r:id="rId65" name="ComboBox168"/>
      </mc:Fallback>
    </mc:AlternateContent>
    <mc:AlternateContent xmlns:mc="http://schemas.openxmlformats.org/markup-compatibility/2006">
      <mc:Choice Requires="x14">
        <control shapeId="2233" r:id="rId67" name="ComboBox167">
          <controlPr defaultSize="0" autoLine="0" linkedCell="R83" listFillRange="D96:D99" r:id="rId62">
            <anchor moveWithCells="1">
              <from>
                <xdr:col>16</xdr:col>
                <xdr:colOff>0</xdr:colOff>
                <xdr:row>88</xdr:row>
                <xdr:rowOff>0</xdr:rowOff>
              </from>
              <to>
                <xdr:col>18</xdr:col>
                <xdr:colOff>9525</xdr:colOff>
                <xdr:row>89</xdr:row>
                <xdr:rowOff>152400</xdr:rowOff>
              </to>
            </anchor>
          </controlPr>
        </control>
      </mc:Choice>
      <mc:Fallback>
        <control shapeId="2233" r:id="rId67" name="ComboBox167"/>
      </mc:Fallback>
    </mc:AlternateContent>
    <mc:AlternateContent xmlns:mc="http://schemas.openxmlformats.org/markup-compatibility/2006">
      <mc:Choice Requires="x14">
        <control shapeId="2232" r:id="rId68" name="ComboBox166">
          <controlPr defaultSize="0" autoLine="0" linkedCell="R82"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2" r:id="rId68" name="ComboBox166"/>
      </mc:Fallback>
    </mc:AlternateContent>
    <mc:AlternateContent xmlns:mc="http://schemas.openxmlformats.org/markup-compatibility/2006">
      <mc:Choice Requires="x14">
        <control shapeId="2231" r:id="rId70" name="ComboBox165">
          <controlPr defaultSize="0" autoLine="0" linkedCell="R81" listFillRange="D96:D99" r:id="rId71">
            <anchor moveWithCells="1">
              <from>
                <xdr:col>16</xdr:col>
                <xdr:colOff>0</xdr:colOff>
                <xdr:row>88</xdr:row>
                <xdr:rowOff>0</xdr:rowOff>
              </from>
              <to>
                <xdr:col>16</xdr:col>
                <xdr:colOff>3705225</xdr:colOff>
                <xdr:row>89</xdr:row>
                <xdr:rowOff>152400</xdr:rowOff>
              </to>
            </anchor>
          </controlPr>
        </control>
      </mc:Choice>
      <mc:Fallback>
        <control shapeId="2231" r:id="rId70" name="ComboBox165"/>
      </mc:Fallback>
    </mc:AlternateContent>
    <mc:AlternateContent xmlns:mc="http://schemas.openxmlformats.org/markup-compatibility/2006">
      <mc:Choice Requires="x14">
        <control shapeId="2230" r:id="rId72" name="ComboBox164">
          <controlPr defaultSize="0" autoLine="0" linkedCell="R80" listFillRange="D96:D99" r:id="rId71">
            <anchor moveWithCells="1">
              <from>
                <xdr:col>16</xdr:col>
                <xdr:colOff>0</xdr:colOff>
                <xdr:row>88</xdr:row>
                <xdr:rowOff>0</xdr:rowOff>
              </from>
              <to>
                <xdr:col>16</xdr:col>
                <xdr:colOff>3705225</xdr:colOff>
                <xdr:row>89</xdr:row>
                <xdr:rowOff>152400</xdr:rowOff>
              </to>
            </anchor>
          </controlPr>
        </control>
      </mc:Choice>
      <mc:Fallback>
        <control shapeId="2230" r:id="rId72" name="ComboBox164"/>
      </mc:Fallback>
    </mc:AlternateContent>
    <mc:AlternateContent xmlns:mc="http://schemas.openxmlformats.org/markup-compatibility/2006">
      <mc:Choice Requires="x14">
        <control shapeId="2229" r:id="rId73" name="ComboBox163">
          <controlPr defaultSize="0" autoLine="0" linkedCell="R79" listFillRange="D96:D99" r:id="rId74">
            <anchor moveWithCells="1">
              <from>
                <xdr:col>16</xdr:col>
                <xdr:colOff>0</xdr:colOff>
                <xdr:row>88</xdr:row>
                <xdr:rowOff>0</xdr:rowOff>
              </from>
              <to>
                <xdr:col>16</xdr:col>
                <xdr:colOff>3705225</xdr:colOff>
                <xdr:row>89</xdr:row>
                <xdr:rowOff>161925</xdr:rowOff>
              </to>
            </anchor>
          </controlPr>
        </control>
      </mc:Choice>
      <mc:Fallback>
        <control shapeId="2229" r:id="rId73" name="ComboBox163"/>
      </mc:Fallback>
    </mc:AlternateContent>
    <mc:AlternateContent xmlns:mc="http://schemas.openxmlformats.org/markup-compatibility/2006">
      <mc:Choice Requires="x14">
        <control shapeId="2228" r:id="rId75" name="ComboBox162">
          <controlPr defaultSize="0" autoLine="0" linkedCell="R78"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28" r:id="rId75" name="ComboBox162"/>
      </mc:Fallback>
    </mc:AlternateContent>
    <mc:AlternateContent xmlns:mc="http://schemas.openxmlformats.org/markup-compatibility/2006">
      <mc:Choice Requires="x14">
        <control shapeId="2227" r:id="rId76" name="ComboBox161">
          <controlPr defaultSize="0" autoLine="0" linkedCell="R77"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27" r:id="rId76" name="ComboBox161"/>
      </mc:Fallback>
    </mc:AlternateContent>
    <mc:AlternateContent xmlns:mc="http://schemas.openxmlformats.org/markup-compatibility/2006">
      <mc:Choice Requires="x14">
        <control shapeId="2225" r:id="rId77" name="ComboBox160">
          <controlPr defaultSize="0" autoLine="0" linkedCell="R76" listFillRange="D96:D99" r:id="rId78">
            <anchor moveWithCells="1">
              <from>
                <xdr:col>16</xdr:col>
                <xdr:colOff>0</xdr:colOff>
                <xdr:row>88</xdr:row>
                <xdr:rowOff>0</xdr:rowOff>
              </from>
              <to>
                <xdr:col>16</xdr:col>
                <xdr:colOff>3714750</xdr:colOff>
                <xdr:row>89</xdr:row>
                <xdr:rowOff>152400</xdr:rowOff>
              </to>
            </anchor>
          </controlPr>
        </control>
      </mc:Choice>
      <mc:Fallback>
        <control shapeId="2225" r:id="rId77" name="ComboBox160"/>
      </mc:Fallback>
    </mc:AlternateContent>
    <mc:AlternateContent xmlns:mc="http://schemas.openxmlformats.org/markup-compatibility/2006">
      <mc:Choice Requires="x14">
        <control shapeId="2224" r:id="rId79" name="ComboBox159">
          <controlPr defaultSize="0" autoLine="0" linkedCell="R75" listFillRange="D96:D99" r:id="rId80">
            <anchor moveWithCells="1">
              <from>
                <xdr:col>16</xdr:col>
                <xdr:colOff>0</xdr:colOff>
                <xdr:row>74</xdr:row>
                <xdr:rowOff>133350</xdr:rowOff>
              </from>
              <to>
                <xdr:col>16</xdr:col>
                <xdr:colOff>3714750</xdr:colOff>
                <xdr:row>74</xdr:row>
                <xdr:rowOff>619125</xdr:rowOff>
              </to>
            </anchor>
          </controlPr>
        </control>
      </mc:Choice>
      <mc:Fallback>
        <control shapeId="2224" r:id="rId79" name="ComboBox159"/>
      </mc:Fallback>
    </mc:AlternateContent>
    <mc:AlternateContent xmlns:mc="http://schemas.openxmlformats.org/markup-compatibility/2006">
      <mc:Choice Requires="x14">
        <control shapeId="2223" r:id="rId81" name="ComboBox158">
          <controlPr defaultSize="0" autoLine="0" linkedCell="R74" listFillRange="D96:D99" r:id="rId64">
            <anchor moveWithCells="1">
              <from>
                <xdr:col>16</xdr:col>
                <xdr:colOff>0</xdr:colOff>
                <xdr:row>73</xdr:row>
                <xdr:rowOff>95250</xdr:rowOff>
              </from>
              <to>
                <xdr:col>16</xdr:col>
                <xdr:colOff>3714750</xdr:colOff>
                <xdr:row>73</xdr:row>
                <xdr:rowOff>581025</xdr:rowOff>
              </to>
            </anchor>
          </controlPr>
        </control>
      </mc:Choice>
      <mc:Fallback>
        <control shapeId="2223" r:id="rId81" name="ComboBox158"/>
      </mc:Fallback>
    </mc:AlternateContent>
    <mc:AlternateContent xmlns:mc="http://schemas.openxmlformats.org/markup-compatibility/2006">
      <mc:Choice Requires="x14">
        <control shapeId="2222" r:id="rId82" name="ComboBox157">
          <controlPr defaultSize="0" autoLine="0" linkedCell="R73" listFillRange="D96:D99" r:id="rId71">
            <anchor moveWithCells="1">
              <from>
                <xdr:col>16</xdr:col>
                <xdr:colOff>0</xdr:colOff>
                <xdr:row>72</xdr:row>
                <xdr:rowOff>219075</xdr:rowOff>
              </from>
              <to>
                <xdr:col>16</xdr:col>
                <xdr:colOff>3705225</xdr:colOff>
                <xdr:row>72</xdr:row>
                <xdr:rowOff>704850</xdr:rowOff>
              </to>
            </anchor>
          </controlPr>
        </control>
      </mc:Choice>
      <mc:Fallback>
        <control shapeId="2222" r:id="rId82" name="ComboBox157"/>
      </mc:Fallback>
    </mc:AlternateContent>
    <mc:AlternateContent xmlns:mc="http://schemas.openxmlformats.org/markup-compatibility/2006">
      <mc:Choice Requires="x14">
        <control shapeId="2221" r:id="rId83" name="ComboBox156">
          <controlPr defaultSize="0" autoLine="0" linkedCell="R72" listFillRange="D96:D99" r:id="rId84">
            <anchor moveWithCells="1">
              <from>
                <xdr:col>16</xdr:col>
                <xdr:colOff>0</xdr:colOff>
                <xdr:row>71</xdr:row>
                <xdr:rowOff>228600</xdr:rowOff>
              </from>
              <to>
                <xdr:col>16</xdr:col>
                <xdr:colOff>3714750</xdr:colOff>
                <xdr:row>71</xdr:row>
                <xdr:rowOff>733425</xdr:rowOff>
              </to>
            </anchor>
          </controlPr>
        </control>
      </mc:Choice>
      <mc:Fallback>
        <control shapeId="2221" r:id="rId83" name="ComboBox156"/>
      </mc:Fallback>
    </mc:AlternateContent>
    <mc:AlternateContent xmlns:mc="http://schemas.openxmlformats.org/markup-compatibility/2006">
      <mc:Choice Requires="x14">
        <control shapeId="2220" r:id="rId85" name="ComboBox155">
          <controlPr defaultSize="0" autoLine="0" linkedCell="R71" listFillRange="D96:D99" r:id="rId86">
            <anchor moveWithCells="1">
              <from>
                <xdr:col>16</xdr:col>
                <xdr:colOff>0</xdr:colOff>
                <xdr:row>70</xdr:row>
                <xdr:rowOff>47625</xdr:rowOff>
              </from>
              <to>
                <xdr:col>16</xdr:col>
                <xdr:colOff>3714750</xdr:colOff>
                <xdr:row>70</xdr:row>
                <xdr:rowOff>542925</xdr:rowOff>
              </to>
            </anchor>
          </controlPr>
        </control>
      </mc:Choice>
      <mc:Fallback>
        <control shapeId="2220" r:id="rId85" name="ComboBox155"/>
      </mc:Fallback>
    </mc:AlternateContent>
    <mc:AlternateContent xmlns:mc="http://schemas.openxmlformats.org/markup-compatibility/2006">
      <mc:Choice Requires="x14">
        <control shapeId="2219" r:id="rId87" name="ComboBox154">
          <controlPr defaultSize="0" autoLine="0" linkedCell="R70" listFillRange="D96:D99" r:id="rId86">
            <anchor moveWithCells="1">
              <from>
                <xdr:col>16</xdr:col>
                <xdr:colOff>0</xdr:colOff>
                <xdr:row>69</xdr:row>
                <xdr:rowOff>85725</xdr:rowOff>
              </from>
              <to>
                <xdr:col>16</xdr:col>
                <xdr:colOff>3714750</xdr:colOff>
                <xdr:row>69</xdr:row>
                <xdr:rowOff>581025</xdr:rowOff>
              </to>
            </anchor>
          </controlPr>
        </control>
      </mc:Choice>
      <mc:Fallback>
        <control shapeId="2219" r:id="rId87" name="ComboBox154"/>
      </mc:Fallback>
    </mc:AlternateContent>
    <mc:AlternateContent xmlns:mc="http://schemas.openxmlformats.org/markup-compatibility/2006">
      <mc:Choice Requires="x14">
        <control shapeId="2218" r:id="rId88" name="ComboBox153">
          <controlPr defaultSize="0" autoLine="0" linkedCell="R69" listFillRange="D96:D99" r:id="rId89">
            <anchor moveWithCells="1">
              <from>
                <xdr:col>16</xdr:col>
                <xdr:colOff>0</xdr:colOff>
                <xdr:row>68</xdr:row>
                <xdr:rowOff>104775</xdr:rowOff>
              </from>
              <to>
                <xdr:col>16</xdr:col>
                <xdr:colOff>3714750</xdr:colOff>
                <xdr:row>68</xdr:row>
                <xdr:rowOff>600075</xdr:rowOff>
              </to>
            </anchor>
          </controlPr>
        </control>
      </mc:Choice>
      <mc:Fallback>
        <control shapeId="2218" r:id="rId88" name="ComboBox153"/>
      </mc:Fallback>
    </mc:AlternateContent>
    <mc:AlternateContent xmlns:mc="http://schemas.openxmlformats.org/markup-compatibility/2006">
      <mc:Choice Requires="x14">
        <control shapeId="2217" r:id="rId90" name="ComboBox152">
          <controlPr defaultSize="0" autoLine="0" linkedCell="R68" listFillRange="D96:D99" r:id="rId91">
            <anchor moveWithCells="1">
              <from>
                <xdr:col>16</xdr:col>
                <xdr:colOff>0</xdr:colOff>
                <xdr:row>67</xdr:row>
                <xdr:rowOff>114300</xdr:rowOff>
              </from>
              <to>
                <xdr:col>16</xdr:col>
                <xdr:colOff>3714750</xdr:colOff>
                <xdr:row>67</xdr:row>
                <xdr:rowOff>619125</xdr:rowOff>
              </to>
            </anchor>
          </controlPr>
        </control>
      </mc:Choice>
      <mc:Fallback>
        <control shapeId="2217" r:id="rId90" name="ComboBox152"/>
      </mc:Fallback>
    </mc:AlternateContent>
    <mc:AlternateContent xmlns:mc="http://schemas.openxmlformats.org/markup-compatibility/2006">
      <mc:Choice Requires="x14">
        <control shapeId="2216" r:id="rId92" name="ComboBox151">
          <controlPr defaultSize="0" autoLine="0" linkedCell="R67" listFillRange="D96:D99" r:id="rId66">
            <anchor moveWithCells="1">
              <from>
                <xdr:col>16</xdr:col>
                <xdr:colOff>0</xdr:colOff>
                <xdr:row>66</xdr:row>
                <xdr:rowOff>85725</xdr:rowOff>
              </from>
              <to>
                <xdr:col>16</xdr:col>
                <xdr:colOff>3714750</xdr:colOff>
                <xdr:row>66</xdr:row>
                <xdr:rowOff>581025</xdr:rowOff>
              </to>
            </anchor>
          </controlPr>
        </control>
      </mc:Choice>
      <mc:Fallback>
        <control shapeId="2216" r:id="rId92" name="ComboBox151"/>
      </mc:Fallback>
    </mc:AlternateContent>
    <mc:AlternateContent xmlns:mc="http://schemas.openxmlformats.org/markup-compatibility/2006">
      <mc:Choice Requires="x14">
        <control shapeId="2215" r:id="rId93" name="ComboBox150">
          <controlPr defaultSize="0" autoLine="0" linkedCell="R66" listFillRange="D96:D99" r:id="rId66">
            <anchor moveWithCells="1">
              <from>
                <xdr:col>16</xdr:col>
                <xdr:colOff>0</xdr:colOff>
                <xdr:row>65</xdr:row>
                <xdr:rowOff>95250</xdr:rowOff>
              </from>
              <to>
                <xdr:col>16</xdr:col>
                <xdr:colOff>3714750</xdr:colOff>
                <xdr:row>65</xdr:row>
                <xdr:rowOff>590550</xdr:rowOff>
              </to>
            </anchor>
          </controlPr>
        </control>
      </mc:Choice>
      <mc:Fallback>
        <control shapeId="2215" r:id="rId93" name="ComboBox150"/>
      </mc:Fallback>
    </mc:AlternateContent>
    <mc:AlternateContent xmlns:mc="http://schemas.openxmlformats.org/markup-compatibility/2006">
      <mc:Choice Requires="x14">
        <control shapeId="2214" r:id="rId94" name="ComboBox149">
          <controlPr defaultSize="0" autoLine="0" linkedCell="R65" listFillRange="D96:D99" r:id="rId95">
            <anchor moveWithCells="1">
              <from>
                <xdr:col>16</xdr:col>
                <xdr:colOff>0</xdr:colOff>
                <xdr:row>64</xdr:row>
                <xdr:rowOff>85725</xdr:rowOff>
              </from>
              <to>
                <xdr:col>16</xdr:col>
                <xdr:colOff>3714750</xdr:colOff>
                <xdr:row>64</xdr:row>
                <xdr:rowOff>581025</xdr:rowOff>
              </to>
            </anchor>
          </controlPr>
        </control>
      </mc:Choice>
      <mc:Fallback>
        <control shapeId="2214" r:id="rId94" name="ComboBox149"/>
      </mc:Fallback>
    </mc:AlternateContent>
    <mc:AlternateContent xmlns:mc="http://schemas.openxmlformats.org/markup-compatibility/2006">
      <mc:Choice Requires="x14">
        <control shapeId="2213" r:id="rId96" name="ComboBox148">
          <controlPr defaultSize="0" autoLine="0" linkedCell="R64" listFillRange="D96:D99" r:id="rId97">
            <anchor moveWithCells="1">
              <from>
                <xdr:col>16</xdr:col>
                <xdr:colOff>0</xdr:colOff>
                <xdr:row>63</xdr:row>
                <xdr:rowOff>104775</xdr:rowOff>
              </from>
              <to>
                <xdr:col>16</xdr:col>
                <xdr:colOff>3714750</xdr:colOff>
                <xdr:row>63</xdr:row>
                <xdr:rowOff>600075</xdr:rowOff>
              </to>
            </anchor>
          </controlPr>
        </control>
      </mc:Choice>
      <mc:Fallback>
        <control shapeId="2213" r:id="rId96" name="ComboBox148"/>
      </mc:Fallback>
    </mc:AlternateContent>
    <mc:AlternateContent xmlns:mc="http://schemas.openxmlformats.org/markup-compatibility/2006">
      <mc:Choice Requires="x14">
        <control shapeId="2212" r:id="rId98" name="ComboBox147">
          <controlPr defaultSize="0" autoLine="0" linkedCell="R63" listFillRange="D96:D99" r:id="rId66">
            <anchor moveWithCells="1">
              <from>
                <xdr:col>16</xdr:col>
                <xdr:colOff>0</xdr:colOff>
                <xdr:row>62</xdr:row>
                <xdr:rowOff>76200</xdr:rowOff>
              </from>
              <to>
                <xdr:col>16</xdr:col>
                <xdr:colOff>3714750</xdr:colOff>
                <xdr:row>62</xdr:row>
                <xdr:rowOff>571500</xdr:rowOff>
              </to>
            </anchor>
          </controlPr>
        </control>
      </mc:Choice>
      <mc:Fallback>
        <control shapeId="2212" r:id="rId98" name="ComboBox147"/>
      </mc:Fallback>
    </mc:AlternateContent>
    <mc:AlternateContent xmlns:mc="http://schemas.openxmlformats.org/markup-compatibility/2006">
      <mc:Choice Requires="x14">
        <control shapeId="2211" r:id="rId99" name="ComboBox146">
          <controlPr defaultSize="0" autoLine="0" linkedCell="R62" listFillRange="D96:D99" r:id="rId66">
            <anchor moveWithCells="1">
              <from>
                <xdr:col>16</xdr:col>
                <xdr:colOff>0</xdr:colOff>
                <xdr:row>61</xdr:row>
                <xdr:rowOff>85725</xdr:rowOff>
              </from>
              <to>
                <xdr:col>16</xdr:col>
                <xdr:colOff>3714750</xdr:colOff>
                <xdr:row>61</xdr:row>
                <xdr:rowOff>581025</xdr:rowOff>
              </to>
            </anchor>
          </controlPr>
        </control>
      </mc:Choice>
      <mc:Fallback>
        <control shapeId="2211" r:id="rId99" name="ComboBox146"/>
      </mc:Fallback>
    </mc:AlternateContent>
    <mc:AlternateContent xmlns:mc="http://schemas.openxmlformats.org/markup-compatibility/2006">
      <mc:Choice Requires="x14">
        <control shapeId="2210" r:id="rId100" name="ComboBox145">
          <controlPr defaultSize="0" autoLine="0" linkedCell="R61" listFillRange="D96:D99" r:id="rId97">
            <anchor moveWithCells="1">
              <from>
                <xdr:col>16</xdr:col>
                <xdr:colOff>0</xdr:colOff>
                <xdr:row>60</xdr:row>
                <xdr:rowOff>219075</xdr:rowOff>
              </from>
              <to>
                <xdr:col>16</xdr:col>
                <xdr:colOff>3714750</xdr:colOff>
                <xdr:row>60</xdr:row>
                <xdr:rowOff>714375</xdr:rowOff>
              </to>
            </anchor>
          </controlPr>
        </control>
      </mc:Choice>
      <mc:Fallback>
        <control shapeId="2210" r:id="rId100" name="ComboBox145"/>
      </mc:Fallback>
    </mc:AlternateContent>
    <mc:AlternateContent xmlns:mc="http://schemas.openxmlformats.org/markup-compatibility/2006">
      <mc:Choice Requires="x14">
        <control shapeId="2199" r:id="rId101" name="ComboBox134">
          <controlPr defaultSize="0" autoLine="0" linkedCell="R50" listFillRange="D96:D99" r:id="rId66">
            <anchor moveWithCells="1">
              <from>
                <xdr:col>16</xdr:col>
                <xdr:colOff>0</xdr:colOff>
                <xdr:row>49</xdr:row>
                <xdr:rowOff>361950</xdr:rowOff>
              </from>
              <to>
                <xdr:col>16</xdr:col>
                <xdr:colOff>3714750</xdr:colOff>
                <xdr:row>49</xdr:row>
                <xdr:rowOff>857250</xdr:rowOff>
              </to>
            </anchor>
          </controlPr>
        </control>
      </mc:Choice>
      <mc:Fallback>
        <control shapeId="2199" r:id="rId101" name="ComboBox134"/>
      </mc:Fallback>
    </mc:AlternateContent>
    <mc:AlternateContent xmlns:mc="http://schemas.openxmlformats.org/markup-compatibility/2006">
      <mc:Choice Requires="x14">
        <control shapeId="2198" r:id="rId102" name="ComboBox133">
          <controlPr defaultSize="0" autoLine="0" linkedCell="R49" listFillRange="D96:D99" r:id="rId86">
            <anchor moveWithCells="1">
              <from>
                <xdr:col>16</xdr:col>
                <xdr:colOff>0</xdr:colOff>
                <xdr:row>48</xdr:row>
                <xdr:rowOff>333375</xdr:rowOff>
              </from>
              <to>
                <xdr:col>16</xdr:col>
                <xdr:colOff>3714750</xdr:colOff>
                <xdr:row>48</xdr:row>
                <xdr:rowOff>828675</xdr:rowOff>
              </to>
            </anchor>
          </controlPr>
        </control>
      </mc:Choice>
      <mc:Fallback>
        <control shapeId="2198" r:id="rId102" name="ComboBox133"/>
      </mc:Fallback>
    </mc:AlternateContent>
    <mc:AlternateContent xmlns:mc="http://schemas.openxmlformats.org/markup-compatibility/2006">
      <mc:Choice Requires="x14">
        <control shapeId="2197" r:id="rId103" name="ComboBox132">
          <controlPr defaultSize="0" autoLine="0" linkedCell="R48" listFillRange="D96:D99" r:id="rId66">
            <anchor moveWithCells="1">
              <from>
                <xdr:col>16</xdr:col>
                <xdr:colOff>0</xdr:colOff>
                <xdr:row>47</xdr:row>
                <xdr:rowOff>228600</xdr:rowOff>
              </from>
              <to>
                <xdr:col>16</xdr:col>
                <xdr:colOff>3714750</xdr:colOff>
                <xdr:row>47</xdr:row>
                <xdr:rowOff>723900</xdr:rowOff>
              </to>
            </anchor>
          </controlPr>
        </control>
      </mc:Choice>
      <mc:Fallback>
        <control shapeId="2197" r:id="rId103" name="ComboBox132"/>
      </mc:Fallback>
    </mc:AlternateContent>
    <mc:AlternateContent xmlns:mc="http://schemas.openxmlformats.org/markup-compatibility/2006">
      <mc:Choice Requires="x14">
        <control shapeId="2196" r:id="rId104" name="ComboBox131">
          <controlPr defaultSize="0" autoLine="0" linkedCell="R47" listFillRange="D96:D99" r:id="rId66">
            <anchor moveWithCells="1">
              <from>
                <xdr:col>16</xdr:col>
                <xdr:colOff>0</xdr:colOff>
                <xdr:row>46</xdr:row>
                <xdr:rowOff>95250</xdr:rowOff>
              </from>
              <to>
                <xdr:col>16</xdr:col>
                <xdr:colOff>3714750</xdr:colOff>
                <xdr:row>46</xdr:row>
                <xdr:rowOff>590550</xdr:rowOff>
              </to>
            </anchor>
          </controlPr>
        </control>
      </mc:Choice>
      <mc:Fallback>
        <control shapeId="2196" r:id="rId104" name="ComboBox131"/>
      </mc:Fallback>
    </mc:AlternateContent>
    <mc:AlternateContent xmlns:mc="http://schemas.openxmlformats.org/markup-compatibility/2006">
      <mc:Choice Requires="x14">
        <control shapeId="2195" r:id="rId105" name="ComboBox130">
          <controlPr defaultSize="0" autoLine="0" linkedCell="R46" listFillRange="D96:D99" r:id="rId66">
            <anchor moveWithCells="1">
              <from>
                <xdr:col>16</xdr:col>
                <xdr:colOff>0</xdr:colOff>
                <xdr:row>45</xdr:row>
                <xdr:rowOff>114300</xdr:rowOff>
              </from>
              <to>
                <xdr:col>16</xdr:col>
                <xdr:colOff>3714750</xdr:colOff>
                <xdr:row>45</xdr:row>
                <xdr:rowOff>609600</xdr:rowOff>
              </to>
            </anchor>
          </controlPr>
        </control>
      </mc:Choice>
      <mc:Fallback>
        <control shapeId="2195" r:id="rId105" name="ComboBox130"/>
      </mc:Fallback>
    </mc:AlternateContent>
    <mc:AlternateContent xmlns:mc="http://schemas.openxmlformats.org/markup-compatibility/2006">
      <mc:Choice Requires="x14">
        <control shapeId="2194" r:id="rId106" name="ComboBox129">
          <controlPr defaultSize="0" autoLine="0" linkedCell="R45" listFillRange="D96:D99" r:id="rId66">
            <anchor moveWithCells="1">
              <from>
                <xdr:col>16</xdr:col>
                <xdr:colOff>0</xdr:colOff>
                <xdr:row>44</xdr:row>
                <xdr:rowOff>123825</xdr:rowOff>
              </from>
              <to>
                <xdr:col>16</xdr:col>
                <xdr:colOff>3714750</xdr:colOff>
                <xdr:row>44</xdr:row>
                <xdr:rowOff>619125</xdr:rowOff>
              </to>
            </anchor>
          </controlPr>
        </control>
      </mc:Choice>
      <mc:Fallback>
        <control shapeId="2194" r:id="rId106" name="ComboBox129"/>
      </mc:Fallback>
    </mc:AlternateContent>
    <mc:AlternateContent xmlns:mc="http://schemas.openxmlformats.org/markup-compatibility/2006">
      <mc:Choice Requires="x14">
        <control shapeId="2193" r:id="rId107" name="ComboBox128">
          <controlPr defaultSize="0" autoLine="0" linkedCell="R44" listFillRange="D96:D99" r:id="rId108">
            <anchor moveWithCells="1">
              <from>
                <xdr:col>16</xdr:col>
                <xdr:colOff>0</xdr:colOff>
                <xdr:row>43</xdr:row>
                <xdr:rowOff>95250</xdr:rowOff>
              </from>
              <to>
                <xdr:col>16</xdr:col>
                <xdr:colOff>3714750</xdr:colOff>
                <xdr:row>43</xdr:row>
                <xdr:rowOff>590550</xdr:rowOff>
              </to>
            </anchor>
          </controlPr>
        </control>
      </mc:Choice>
      <mc:Fallback>
        <control shapeId="2193" r:id="rId107" name="ComboBox128"/>
      </mc:Fallback>
    </mc:AlternateContent>
    <mc:AlternateContent xmlns:mc="http://schemas.openxmlformats.org/markup-compatibility/2006">
      <mc:Choice Requires="x14">
        <control shapeId="2192" r:id="rId109" name="ComboBox127">
          <controlPr defaultSize="0" autoLine="0" linkedCell="R43" listFillRange="D96:D99" r:id="rId110">
            <anchor moveWithCells="1">
              <from>
                <xdr:col>16</xdr:col>
                <xdr:colOff>0</xdr:colOff>
                <xdr:row>42</xdr:row>
                <xdr:rowOff>95250</xdr:rowOff>
              </from>
              <to>
                <xdr:col>18</xdr:col>
                <xdr:colOff>0</xdr:colOff>
                <xdr:row>42</xdr:row>
                <xdr:rowOff>590550</xdr:rowOff>
              </to>
            </anchor>
          </controlPr>
        </control>
      </mc:Choice>
      <mc:Fallback>
        <control shapeId="2192" r:id="rId109" name="ComboBox127"/>
      </mc:Fallback>
    </mc:AlternateContent>
    <mc:AlternateContent xmlns:mc="http://schemas.openxmlformats.org/markup-compatibility/2006">
      <mc:Choice Requires="x14">
        <control shapeId="2191" r:id="rId111" name="ComboBox126">
          <controlPr defaultSize="0" autoLine="0" linkedCell="R42" listFillRange="D96:D99" r:id="rId66">
            <anchor moveWithCells="1">
              <from>
                <xdr:col>16</xdr:col>
                <xdr:colOff>0</xdr:colOff>
                <xdr:row>41</xdr:row>
                <xdr:rowOff>57150</xdr:rowOff>
              </from>
              <to>
                <xdr:col>16</xdr:col>
                <xdr:colOff>3714750</xdr:colOff>
                <xdr:row>41</xdr:row>
                <xdr:rowOff>552450</xdr:rowOff>
              </to>
            </anchor>
          </controlPr>
        </control>
      </mc:Choice>
      <mc:Fallback>
        <control shapeId="2191" r:id="rId111" name="ComboBox126"/>
      </mc:Fallback>
    </mc:AlternateContent>
    <mc:AlternateContent xmlns:mc="http://schemas.openxmlformats.org/markup-compatibility/2006">
      <mc:Choice Requires="x14">
        <control shapeId="2190" r:id="rId112" name="ComboBox125">
          <controlPr defaultSize="0" autoLine="0" linkedCell="R41" listFillRange="D96:D99" r:id="rId66">
            <anchor moveWithCells="1">
              <from>
                <xdr:col>16</xdr:col>
                <xdr:colOff>0</xdr:colOff>
                <xdr:row>40</xdr:row>
                <xdr:rowOff>57150</xdr:rowOff>
              </from>
              <to>
                <xdr:col>16</xdr:col>
                <xdr:colOff>3714750</xdr:colOff>
                <xdr:row>40</xdr:row>
                <xdr:rowOff>552450</xdr:rowOff>
              </to>
            </anchor>
          </controlPr>
        </control>
      </mc:Choice>
      <mc:Fallback>
        <control shapeId="2190" r:id="rId112" name="ComboBox125"/>
      </mc:Fallback>
    </mc:AlternateContent>
    <mc:AlternateContent xmlns:mc="http://schemas.openxmlformats.org/markup-compatibility/2006">
      <mc:Choice Requires="x14">
        <control shapeId="2189" r:id="rId113" name="ComboBox124">
          <controlPr defaultSize="0" autoLine="0" linkedCell="R40" listFillRange="D96:D99" r:id="rId66">
            <anchor moveWithCells="1">
              <from>
                <xdr:col>16</xdr:col>
                <xdr:colOff>0</xdr:colOff>
                <xdr:row>39</xdr:row>
                <xdr:rowOff>228600</xdr:rowOff>
              </from>
              <to>
                <xdr:col>16</xdr:col>
                <xdr:colOff>3714750</xdr:colOff>
                <xdr:row>39</xdr:row>
                <xdr:rowOff>723900</xdr:rowOff>
              </to>
            </anchor>
          </controlPr>
        </control>
      </mc:Choice>
      <mc:Fallback>
        <control shapeId="2189" r:id="rId113" name="ComboBox124"/>
      </mc:Fallback>
    </mc:AlternateContent>
    <mc:AlternateContent xmlns:mc="http://schemas.openxmlformats.org/markup-compatibility/2006">
      <mc:Choice Requires="x14">
        <control shapeId="2188" r:id="rId114" name="ComboBox123">
          <controlPr defaultSize="0" autoLine="0" linkedCell="R39" listFillRange="D96:D99" r:id="rId66">
            <anchor moveWithCells="1">
              <from>
                <xdr:col>16</xdr:col>
                <xdr:colOff>0</xdr:colOff>
                <xdr:row>38</xdr:row>
                <xdr:rowOff>390525</xdr:rowOff>
              </from>
              <to>
                <xdr:col>16</xdr:col>
                <xdr:colOff>3714750</xdr:colOff>
                <xdr:row>38</xdr:row>
                <xdr:rowOff>885825</xdr:rowOff>
              </to>
            </anchor>
          </controlPr>
        </control>
      </mc:Choice>
      <mc:Fallback>
        <control shapeId="2188" r:id="rId114" name="ComboBox123"/>
      </mc:Fallback>
    </mc:AlternateContent>
    <mc:AlternateContent xmlns:mc="http://schemas.openxmlformats.org/markup-compatibility/2006">
      <mc:Choice Requires="x14">
        <control shapeId="2187" r:id="rId115" name="ComboBox122">
          <controlPr defaultSize="0" autoLine="0" linkedCell="R38" listFillRange="D96:D99" r:id="rId66">
            <anchor moveWithCells="1">
              <from>
                <xdr:col>16</xdr:col>
                <xdr:colOff>0</xdr:colOff>
                <xdr:row>37</xdr:row>
                <xdr:rowOff>57150</xdr:rowOff>
              </from>
              <to>
                <xdr:col>16</xdr:col>
                <xdr:colOff>3714750</xdr:colOff>
                <xdr:row>37</xdr:row>
                <xdr:rowOff>552450</xdr:rowOff>
              </to>
            </anchor>
          </controlPr>
        </control>
      </mc:Choice>
      <mc:Fallback>
        <control shapeId="2187" r:id="rId115" name="ComboBox122"/>
      </mc:Fallback>
    </mc:AlternateContent>
    <mc:AlternateContent xmlns:mc="http://schemas.openxmlformats.org/markup-compatibility/2006">
      <mc:Choice Requires="x14">
        <control shapeId="2186" r:id="rId116" name="ComboBox117">
          <controlPr defaultSize="0" autoLine="0" linkedCell="R37" listFillRange="D96:D99" r:id="rId66">
            <anchor moveWithCells="1">
              <from>
                <xdr:col>16</xdr:col>
                <xdr:colOff>0</xdr:colOff>
                <xdr:row>36</xdr:row>
                <xdr:rowOff>123825</xdr:rowOff>
              </from>
              <to>
                <xdr:col>16</xdr:col>
                <xdr:colOff>3714750</xdr:colOff>
                <xdr:row>36</xdr:row>
                <xdr:rowOff>619125</xdr:rowOff>
              </to>
            </anchor>
          </controlPr>
        </control>
      </mc:Choice>
      <mc:Fallback>
        <control shapeId="2186" r:id="rId116" name="ComboBox117"/>
      </mc:Fallback>
    </mc:AlternateContent>
    <mc:AlternateContent xmlns:mc="http://schemas.openxmlformats.org/markup-compatibility/2006">
      <mc:Choice Requires="x14">
        <control shapeId="2185" r:id="rId117" name="ComboBox112">
          <controlPr defaultSize="0" autoLine="0" linkedCell="R36" listFillRange="D96:D99" r:id="rId66">
            <anchor moveWithCells="1">
              <from>
                <xdr:col>16</xdr:col>
                <xdr:colOff>0</xdr:colOff>
                <xdr:row>35</xdr:row>
                <xdr:rowOff>123825</xdr:rowOff>
              </from>
              <to>
                <xdr:col>16</xdr:col>
                <xdr:colOff>3714750</xdr:colOff>
                <xdr:row>35</xdr:row>
                <xdr:rowOff>619125</xdr:rowOff>
              </to>
            </anchor>
          </controlPr>
        </control>
      </mc:Choice>
      <mc:Fallback>
        <control shapeId="2185" r:id="rId117" name="ComboBox112"/>
      </mc:Fallback>
    </mc:AlternateContent>
    <mc:AlternateContent xmlns:mc="http://schemas.openxmlformats.org/markup-compatibility/2006">
      <mc:Choice Requires="x14">
        <control shapeId="2184" r:id="rId118" name="ComboBox113">
          <controlPr defaultSize="0" autoLine="0" linkedCell="R35" listFillRange="D96:D99" r:id="rId119">
            <anchor moveWithCells="1">
              <from>
                <xdr:col>16</xdr:col>
                <xdr:colOff>0</xdr:colOff>
                <xdr:row>34</xdr:row>
                <xdr:rowOff>76200</xdr:rowOff>
              </from>
              <to>
                <xdr:col>16</xdr:col>
                <xdr:colOff>3714750</xdr:colOff>
                <xdr:row>34</xdr:row>
                <xdr:rowOff>581025</xdr:rowOff>
              </to>
            </anchor>
          </controlPr>
        </control>
      </mc:Choice>
      <mc:Fallback>
        <control shapeId="2184" r:id="rId118" name="ComboBox113"/>
      </mc:Fallback>
    </mc:AlternateContent>
    <mc:AlternateContent xmlns:mc="http://schemas.openxmlformats.org/markup-compatibility/2006">
      <mc:Choice Requires="x14">
        <control shapeId="2182" r:id="rId120" name="ComboBox121">
          <controlPr defaultSize="0" autoLine="0" linkedCell="R34" listFillRange="D96:D99" r:id="rId66">
            <anchor moveWithCells="1">
              <from>
                <xdr:col>16</xdr:col>
                <xdr:colOff>0</xdr:colOff>
                <xdr:row>33</xdr:row>
                <xdr:rowOff>304800</xdr:rowOff>
              </from>
              <to>
                <xdr:col>16</xdr:col>
                <xdr:colOff>3714750</xdr:colOff>
                <xdr:row>33</xdr:row>
                <xdr:rowOff>800100</xdr:rowOff>
              </to>
            </anchor>
          </controlPr>
        </control>
      </mc:Choice>
      <mc:Fallback>
        <control shapeId="2182" r:id="rId120" name="ComboBox121"/>
      </mc:Fallback>
    </mc:AlternateContent>
    <mc:AlternateContent xmlns:mc="http://schemas.openxmlformats.org/markup-compatibility/2006">
      <mc:Choice Requires="x14">
        <control shapeId="2181" r:id="rId121" name="ComboBox120">
          <controlPr defaultSize="0" autoLine="0" linkedCell="R33" listFillRange="D96:D99" r:id="rId122">
            <anchor moveWithCells="1">
              <from>
                <xdr:col>16</xdr:col>
                <xdr:colOff>0</xdr:colOff>
                <xdr:row>32</xdr:row>
                <xdr:rowOff>85725</xdr:rowOff>
              </from>
              <to>
                <xdr:col>16</xdr:col>
                <xdr:colOff>3714750</xdr:colOff>
                <xdr:row>32</xdr:row>
                <xdr:rowOff>581025</xdr:rowOff>
              </to>
            </anchor>
          </controlPr>
        </control>
      </mc:Choice>
      <mc:Fallback>
        <control shapeId="2181" r:id="rId121" name="ComboBox120"/>
      </mc:Fallback>
    </mc:AlternateContent>
    <mc:AlternateContent xmlns:mc="http://schemas.openxmlformats.org/markup-compatibility/2006">
      <mc:Choice Requires="x14">
        <control shapeId="2180" r:id="rId123" name="ComboBox119">
          <controlPr defaultSize="0" autoLine="0" linkedCell="R32" listFillRange="D96:D99" r:id="rId124">
            <anchor moveWithCells="1">
              <from>
                <xdr:col>16</xdr:col>
                <xdr:colOff>0</xdr:colOff>
                <xdr:row>31</xdr:row>
                <xdr:rowOff>95250</xdr:rowOff>
              </from>
              <to>
                <xdr:col>18</xdr:col>
                <xdr:colOff>0</xdr:colOff>
                <xdr:row>31</xdr:row>
                <xdr:rowOff>590550</xdr:rowOff>
              </to>
            </anchor>
          </controlPr>
        </control>
      </mc:Choice>
      <mc:Fallback>
        <control shapeId="2180" r:id="rId123" name="ComboBox119"/>
      </mc:Fallback>
    </mc:AlternateContent>
    <mc:AlternateContent xmlns:mc="http://schemas.openxmlformats.org/markup-compatibility/2006">
      <mc:Choice Requires="x14">
        <control shapeId="2179" r:id="rId125" name="ComboBox118">
          <controlPr defaultSize="0" autoLine="0" linkedCell="R31" listFillRange="D96:D99" r:id="rId86">
            <anchor moveWithCells="1">
              <from>
                <xdr:col>16</xdr:col>
                <xdr:colOff>0</xdr:colOff>
                <xdr:row>30</xdr:row>
                <xdr:rowOff>85725</xdr:rowOff>
              </from>
              <to>
                <xdr:col>16</xdr:col>
                <xdr:colOff>3714750</xdr:colOff>
                <xdr:row>30</xdr:row>
                <xdr:rowOff>581025</xdr:rowOff>
              </to>
            </anchor>
          </controlPr>
        </control>
      </mc:Choice>
      <mc:Fallback>
        <control shapeId="2179" r:id="rId125" name="ComboBox118"/>
      </mc:Fallback>
    </mc:AlternateContent>
    <mc:AlternateContent xmlns:mc="http://schemas.openxmlformats.org/markup-compatibility/2006">
      <mc:Choice Requires="x14">
        <control shapeId="2177" r:id="rId126" name="ComboBox116">
          <controlPr defaultSize="0" autoLine="0" linkedCell="R30" listFillRange="D96:D99" r:id="rId66">
            <anchor moveWithCells="1">
              <from>
                <xdr:col>16</xdr:col>
                <xdr:colOff>0</xdr:colOff>
                <xdr:row>29</xdr:row>
                <xdr:rowOff>133350</xdr:rowOff>
              </from>
              <to>
                <xdr:col>16</xdr:col>
                <xdr:colOff>3714750</xdr:colOff>
                <xdr:row>29</xdr:row>
                <xdr:rowOff>628650</xdr:rowOff>
              </to>
            </anchor>
          </controlPr>
        </control>
      </mc:Choice>
      <mc:Fallback>
        <control shapeId="2177" r:id="rId126" name="ComboBox116"/>
      </mc:Fallback>
    </mc:AlternateContent>
    <mc:AlternateContent xmlns:mc="http://schemas.openxmlformats.org/markup-compatibility/2006">
      <mc:Choice Requires="x14">
        <control shapeId="2176" r:id="rId127" name="ComboBox115">
          <controlPr defaultSize="0" autoLine="0" linkedCell="R29" listFillRange="D96:D99" r:id="rId91">
            <anchor moveWithCells="1">
              <from>
                <xdr:col>16</xdr:col>
                <xdr:colOff>0</xdr:colOff>
                <xdr:row>28</xdr:row>
                <xdr:rowOff>38100</xdr:rowOff>
              </from>
              <to>
                <xdr:col>16</xdr:col>
                <xdr:colOff>3714750</xdr:colOff>
                <xdr:row>28</xdr:row>
                <xdr:rowOff>542925</xdr:rowOff>
              </to>
            </anchor>
          </controlPr>
        </control>
      </mc:Choice>
      <mc:Fallback>
        <control shapeId="2176" r:id="rId127" name="ComboBox115"/>
      </mc:Fallback>
    </mc:AlternateContent>
    <mc:AlternateContent xmlns:mc="http://schemas.openxmlformats.org/markup-compatibility/2006">
      <mc:Choice Requires="x14">
        <control shapeId="2175" r:id="rId128" name="ComboBox114">
          <controlPr defaultSize="0" autoLine="0" linkedCell="R28" listFillRange="D96:D99" r:id="rId66">
            <anchor moveWithCells="1">
              <from>
                <xdr:col>16</xdr:col>
                <xdr:colOff>0</xdr:colOff>
                <xdr:row>27</xdr:row>
                <xdr:rowOff>266700</xdr:rowOff>
              </from>
              <to>
                <xdr:col>16</xdr:col>
                <xdr:colOff>3714750</xdr:colOff>
                <xdr:row>27</xdr:row>
                <xdr:rowOff>762000</xdr:rowOff>
              </to>
            </anchor>
          </controlPr>
        </control>
      </mc:Choice>
      <mc:Fallback>
        <control shapeId="2175" r:id="rId128" name="ComboBox114"/>
      </mc:Fallback>
    </mc:AlternateContent>
    <mc:AlternateContent xmlns:mc="http://schemas.openxmlformats.org/markup-compatibility/2006">
      <mc:Choice Requires="x14">
        <control shapeId="2172" r:id="rId129" name="ComboBox111">
          <controlPr defaultSize="0" autoLine="0" linkedCell="R27" listFillRange="D96:D99" r:id="rId66">
            <anchor moveWithCells="1">
              <from>
                <xdr:col>16</xdr:col>
                <xdr:colOff>0</xdr:colOff>
                <xdr:row>26</xdr:row>
                <xdr:rowOff>533400</xdr:rowOff>
              </from>
              <to>
                <xdr:col>16</xdr:col>
                <xdr:colOff>3714750</xdr:colOff>
                <xdr:row>26</xdr:row>
                <xdr:rowOff>1028700</xdr:rowOff>
              </to>
            </anchor>
          </controlPr>
        </control>
      </mc:Choice>
      <mc:Fallback>
        <control shapeId="2172" r:id="rId129" name="ComboBox111"/>
      </mc:Fallback>
    </mc:AlternateContent>
    <mc:AlternateContent xmlns:mc="http://schemas.openxmlformats.org/markup-compatibility/2006">
      <mc:Choice Requires="x14">
        <control shapeId="2171" r:id="rId130" name="ComboBox110">
          <controlPr defaultSize="0" autoLine="0" linkedCell="R26" listFillRange="D96:D99" r:id="rId66">
            <anchor moveWithCells="1">
              <from>
                <xdr:col>16</xdr:col>
                <xdr:colOff>0</xdr:colOff>
                <xdr:row>25</xdr:row>
                <xdr:rowOff>180975</xdr:rowOff>
              </from>
              <to>
                <xdr:col>16</xdr:col>
                <xdr:colOff>3714750</xdr:colOff>
                <xdr:row>25</xdr:row>
                <xdr:rowOff>676275</xdr:rowOff>
              </to>
            </anchor>
          </controlPr>
        </control>
      </mc:Choice>
      <mc:Fallback>
        <control shapeId="2171" r:id="rId130" name="ComboBox110"/>
      </mc:Fallback>
    </mc:AlternateContent>
    <mc:AlternateContent xmlns:mc="http://schemas.openxmlformats.org/markup-compatibility/2006">
      <mc:Choice Requires="x14">
        <control shapeId="2170" r:id="rId131" name="ComboBox109">
          <controlPr defaultSize="0" autoLine="0" linkedCell="R25" listFillRange="D96:D99" r:id="rId66">
            <anchor moveWithCells="1">
              <from>
                <xdr:col>16</xdr:col>
                <xdr:colOff>0</xdr:colOff>
                <xdr:row>24</xdr:row>
                <xdr:rowOff>304800</xdr:rowOff>
              </from>
              <to>
                <xdr:col>16</xdr:col>
                <xdr:colOff>3714750</xdr:colOff>
                <xdr:row>24</xdr:row>
                <xdr:rowOff>800100</xdr:rowOff>
              </to>
            </anchor>
          </controlPr>
        </control>
      </mc:Choice>
      <mc:Fallback>
        <control shapeId="2170" r:id="rId131" name="ComboBox109"/>
      </mc:Fallback>
    </mc:AlternateContent>
    <mc:AlternateContent xmlns:mc="http://schemas.openxmlformats.org/markup-compatibility/2006">
      <mc:Choice Requires="x14">
        <control shapeId="2169" r:id="rId132" name="ComboBox108">
          <controlPr defaultSize="0" autoLine="0" linkedCell="R24" listFillRange="D96:D99" r:id="rId66">
            <anchor moveWithCells="1">
              <from>
                <xdr:col>16</xdr:col>
                <xdr:colOff>0</xdr:colOff>
                <xdr:row>23</xdr:row>
                <xdr:rowOff>619125</xdr:rowOff>
              </from>
              <to>
                <xdr:col>16</xdr:col>
                <xdr:colOff>3714750</xdr:colOff>
                <xdr:row>23</xdr:row>
                <xdr:rowOff>1114425</xdr:rowOff>
              </to>
            </anchor>
          </controlPr>
        </control>
      </mc:Choice>
      <mc:Fallback>
        <control shapeId="2169" r:id="rId132" name="ComboBox108"/>
      </mc:Fallback>
    </mc:AlternateContent>
    <mc:AlternateContent xmlns:mc="http://schemas.openxmlformats.org/markup-compatibility/2006">
      <mc:Choice Requires="x14">
        <control shapeId="2168" r:id="rId133" name="ComboBox107">
          <controlPr defaultSize="0" autoLine="0" linkedCell="R23" listFillRange="D96:D99" r:id="rId66">
            <anchor moveWithCells="1">
              <from>
                <xdr:col>16</xdr:col>
                <xdr:colOff>0</xdr:colOff>
                <xdr:row>22</xdr:row>
                <xdr:rowOff>914400</xdr:rowOff>
              </from>
              <to>
                <xdr:col>16</xdr:col>
                <xdr:colOff>3714750</xdr:colOff>
                <xdr:row>22</xdr:row>
                <xdr:rowOff>1409700</xdr:rowOff>
              </to>
            </anchor>
          </controlPr>
        </control>
      </mc:Choice>
      <mc:Fallback>
        <control shapeId="2168" r:id="rId133" name="ComboBox107"/>
      </mc:Fallback>
    </mc:AlternateContent>
    <mc:AlternateContent xmlns:mc="http://schemas.openxmlformats.org/markup-compatibility/2006">
      <mc:Choice Requires="x14">
        <control shapeId="2167" r:id="rId134" name="ComboBox106">
          <controlPr defaultSize="0" autoLine="0" linkedCell="R22" listFillRange="D96:D99" r:id="rId97">
            <anchor moveWithCells="1">
              <from>
                <xdr:col>16</xdr:col>
                <xdr:colOff>0</xdr:colOff>
                <xdr:row>21</xdr:row>
                <xdr:rowOff>228600</xdr:rowOff>
              </from>
              <to>
                <xdr:col>16</xdr:col>
                <xdr:colOff>3714750</xdr:colOff>
                <xdr:row>21</xdr:row>
                <xdr:rowOff>723900</xdr:rowOff>
              </to>
            </anchor>
          </controlPr>
        </control>
      </mc:Choice>
      <mc:Fallback>
        <control shapeId="2167" r:id="rId134" name="ComboBox106"/>
      </mc:Fallback>
    </mc:AlternateContent>
    <mc:AlternateContent xmlns:mc="http://schemas.openxmlformats.org/markup-compatibility/2006">
      <mc:Choice Requires="x14">
        <control shapeId="2166" r:id="rId135" name="ComboBox105">
          <controlPr defaultSize="0" autoLine="0" linkedCell="R21" listFillRange="D96:D99" r:id="rId136">
            <anchor moveWithCells="1">
              <from>
                <xdr:col>16</xdr:col>
                <xdr:colOff>0</xdr:colOff>
                <xdr:row>20</xdr:row>
                <xdr:rowOff>504825</xdr:rowOff>
              </from>
              <to>
                <xdr:col>18</xdr:col>
                <xdr:colOff>0</xdr:colOff>
                <xdr:row>20</xdr:row>
                <xdr:rowOff>1000125</xdr:rowOff>
              </to>
            </anchor>
          </controlPr>
        </control>
      </mc:Choice>
      <mc:Fallback>
        <control shapeId="2166" r:id="rId135" name="ComboBox105"/>
      </mc:Fallback>
    </mc:AlternateContent>
    <mc:AlternateContent xmlns:mc="http://schemas.openxmlformats.org/markup-compatibility/2006">
      <mc:Choice Requires="x14">
        <control shapeId="2165" r:id="rId137" name="ComboBox104">
          <controlPr defaultSize="0" autoLine="0" linkedCell="R20" listFillRange="D96:D99" r:id="rId91">
            <anchor moveWithCells="1">
              <from>
                <xdr:col>16</xdr:col>
                <xdr:colOff>0</xdr:colOff>
                <xdr:row>19</xdr:row>
                <xdr:rowOff>66675</xdr:rowOff>
              </from>
              <to>
                <xdr:col>16</xdr:col>
                <xdr:colOff>3714750</xdr:colOff>
                <xdr:row>19</xdr:row>
                <xdr:rowOff>571500</xdr:rowOff>
              </to>
            </anchor>
          </controlPr>
        </control>
      </mc:Choice>
      <mc:Fallback>
        <control shapeId="2165" r:id="rId137" name="ComboBox104"/>
      </mc:Fallback>
    </mc:AlternateContent>
    <mc:AlternateContent xmlns:mc="http://schemas.openxmlformats.org/markup-compatibility/2006">
      <mc:Choice Requires="x14">
        <control shapeId="2164" r:id="rId138" name="ComboBox103">
          <controlPr defaultSize="0" autoLine="0" linkedCell="R19" listFillRange="D96:D99" r:id="rId97">
            <anchor moveWithCells="1">
              <from>
                <xdr:col>16</xdr:col>
                <xdr:colOff>0</xdr:colOff>
                <xdr:row>18</xdr:row>
                <xdr:rowOff>295275</xdr:rowOff>
              </from>
              <to>
                <xdr:col>16</xdr:col>
                <xdr:colOff>3714750</xdr:colOff>
                <xdr:row>18</xdr:row>
                <xdr:rowOff>790575</xdr:rowOff>
              </to>
            </anchor>
          </controlPr>
        </control>
      </mc:Choice>
      <mc:Fallback>
        <control shapeId="2164" r:id="rId138" name="ComboBox103"/>
      </mc:Fallback>
    </mc:AlternateContent>
    <mc:AlternateContent xmlns:mc="http://schemas.openxmlformats.org/markup-compatibility/2006">
      <mc:Choice Requires="x14">
        <control shapeId="2163" r:id="rId139" name="ComboBox102">
          <controlPr defaultSize="0" autoLine="0" linkedCell="R18" listFillRange="D96:D99" r:id="rId66">
            <anchor moveWithCells="1">
              <from>
                <xdr:col>16</xdr:col>
                <xdr:colOff>0</xdr:colOff>
                <xdr:row>17</xdr:row>
                <xdr:rowOff>276225</xdr:rowOff>
              </from>
              <to>
                <xdr:col>16</xdr:col>
                <xdr:colOff>3714750</xdr:colOff>
                <xdr:row>17</xdr:row>
                <xdr:rowOff>771525</xdr:rowOff>
              </to>
            </anchor>
          </controlPr>
        </control>
      </mc:Choice>
      <mc:Fallback>
        <control shapeId="2163" r:id="rId139" name="ComboBox102"/>
      </mc:Fallback>
    </mc:AlternateContent>
    <mc:AlternateContent xmlns:mc="http://schemas.openxmlformats.org/markup-compatibility/2006">
      <mc:Choice Requires="x14">
        <control shapeId="2162" r:id="rId140" name="ComboBox101">
          <controlPr defaultSize="0" autoLine="0" linkedCell="R17" listFillRange="D96:D99" r:id="rId141">
            <anchor moveWithCells="1">
              <from>
                <xdr:col>16</xdr:col>
                <xdr:colOff>0</xdr:colOff>
                <xdr:row>16</xdr:row>
                <xdr:rowOff>123825</xdr:rowOff>
              </from>
              <to>
                <xdr:col>16</xdr:col>
                <xdr:colOff>3705225</xdr:colOff>
                <xdr:row>16</xdr:row>
                <xdr:rowOff>619125</xdr:rowOff>
              </to>
            </anchor>
          </controlPr>
        </control>
      </mc:Choice>
      <mc:Fallback>
        <control shapeId="2162" r:id="rId140" name="ComboBox101"/>
      </mc:Fallback>
    </mc:AlternateContent>
    <mc:AlternateContent xmlns:mc="http://schemas.openxmlformats.org/markup-compatibility/2006">
      <mc:Choice Requires="x14">
        <control shapeId="2161" r:id="rId142" name="ComboBox100">
          <controlPr defaultSize="0" autoLine="0" linkedCell="R16" listFillRange="D96:D99" r:id="rId66">
            <anchor moveWithCells="1">
              <from>
                <xdr:col>16</xdr:col>
                <xdr:colOff>0</xdr:colOff>
                <xdr:row>15</xdr:row>
                <xdr:rowOff>85725</xdr:rowOff>
              </from>
              <to>
                <xdr:col>16</xdr:col>
                <xdr:colOff>3714750</xdr:colOff>
                <xdr:row>15</xdr:row>
                <xdr:rowOff>581025</xdr:rowOff>
              </to>
            </anchor>
          </controlPr>
        </control>
      </mc:Choice>
      <mc:Fallback>
        <control shapeId="2161" r:id="rId142" name="ComboBox100"/>
      </mc:Fallback>
    </mc:AlternateContent>
    <mc:AlternateContent xmlns:mc="http://schemas.openxmlformats.org/markup-compatibility/2006">
      <mc:Choice Requires="x14">
        <control shapeId="2159" r:id="rId143" name="ComboBox99">
          <controlPr defaultSize="0" autoLine="0" linkedCell="R15" listFillRange="D96:D99" r:id="rId144">
            <anchor moveWithCells="1">
              <from>
                <xdr:col>16</xdr:col>
                <xdr:colOff>0</xdr:colOff>
                <xdr:row>14</xdr:row>
                <xdr:rowOff>85725</xdr:rowOff>
              </from>
              <to>
                <xdr:col>16</xdr:col>
                <xdr:colOff>3705225</xdr:colOff>
                <xdr:row>14</xdr:row>
                <xdr:rowOff>581025</xdr:rowOff>
              </to>
            </anchor>
          </controlPr>
        </control>
      </mc:Choice>
      <mc:Fallback>
        <control shapeId="2159" r:id="rId143" name="ComboBox99"/>
      </mc:Fallback>
    </mc:AlternateContent>
    <mc:AlternateContent xmlns:mc="http://schemas.openxmlformats.org/markup-compatibility/2006">
      <mc:Choice Requires="x14">
        <control shapeId="2157" r:id="rId145" name="ComboBox98">
          <controlPr defaultSize="0" autoLine="0" linkedCell="R14" listFillRange="D96:D99" r:id="rId144">
            <anchor moveWithCells="1">
              <from>
                <xdr:col>16</xdr:col>
                <xdr:colOff>0</xdr:colOff>
                <xdr:row>13</xdr:row>
                <xdr:rowOff>466725</xdr:rowOff>
              </from>
              <to>
                <xdr:col>16</xdr:col>
                <xdr:colOff>3705225</xdr:colOff>
                <xdr:row>13</xdr:row>
                <xdr:rowOff>962025</xdr:rowOff>
              </to>
            </anchor>
          </controlPr>
        </control>
      </mc:Choice>
      <mc:Fallback>
        <control shapeId="2157" r:id="rId145" name="ComboBox98"/>
      </mc:Fallback>
    </mc:AlternateContent>
    <mc:AlternateContent xmlns:mc="http://schemas.openxmlformats.org/markup-compatibility/2006">
      <mc:Choice Requires="x14">
        <control shapeId="2156" r:id="rId146" name="ComboBox97">
          <controlPr defaultSize="0" autoLine="0" linkedCell="R13" listFillRange="D96:D99" r:id="rId147">
            <anchor moveWithCells="1">
              <from>
                <xdr:col>16</xdr:col>
                <xdr:colOff>0</xdr:colOff>
                <xdr:row>12</xdr:row>
                <xdr:rowOff>152400</xdr:rowOff>
              </from>
              <to>
                <xdr:col>16</xdr:col>
                <xdr:colOff>3695700</xdr:colOff>
                <xdr:row>12</xdr:row>
                <xdr:rowOff>647700</xdr:rowOff>
              </to>
            </anchor>
          </controlPr>
        </control>
      </mc:Choice>
      <mc:Fallback>
        <control shapeId="2156" r:id="rId146" name="ComboBox97"/>
      </mc:Fallback>
    </mc:AlternateContent>
    <mc:AlternateContent xmlns:mc="http://schemas.openxmlformats.org/markup-compatibility/2006">
      <mc:Choice Requires="x14">
        <control shapeId="2152" r:id="rId148" name="ComboBox96">
          <controlPr defaultSize="0" autoLine="0" linkedCell="R12" listFillRange="D96:D99" r:id="rId147">
            <anchor moveWithCells="1">
              <from>
                <xdr:col>16</xdr:col>
                <xdr:colOff>0</xdr:colOff>
                <xdr:row>11</xdr:row>
                <xdr:rowOff>133350</xdr:rowOff>
              </from>
              <to>
                <xdr:col>16</xdr:col>
                <xdr:colOff>3695700</xdr:colOff>
                <xdr:row>11</xdr:row>
                <xdr:rowOff>628650</xdr:rowOff>
              </to>
            </anchor>
          </controlPr>
        </control>
      </mc:Choice>
      <mc:Fallback>
        <control shapeId="2152" r:id="rId148" name="ComboBox96"/>
      </mc:Fallback>
    </mc:AlternateContent>
    <mc:AlternateContent xmlns:mc="http://schemas.openxmlformats.org/markup-compatibility/2006">
      <mc:Choice Requires="x14">
        <control shapeId="2151" r:id="rId149" name="ComboBox95">
          <controlPr defaultSize="0" autoLine="0" linkedCell="R11" listFillRange="D96:D99" r:id="rId150">
            <anchor moveWithCells="1">
              <from>
                <xdr:col>16</xdr:col>
                <xdr:colOff>0</xdr:colOff>
                <xdr:row>10</xdr:row>
                <xdr:rowOff>114300</xdr:rowOff>
              </from>
              <to>
                <xdr:col>16</xdr:col>
                <xdr:colOff>3695700</xdr:colOff>
                <xdr:row>10</xdr:row>
                <xdr:rowOff>600075</xdr:rowOff>
              </to>
            </anchor>
          </controlPr>
        </control>
      </mc:Choice>
      <mc:Fallback>
        <control shapeId="2151" r:id="rId149" name="ComboBox95"/>
      </mc:Fallback>
    </mc:AlternateContent>
    <mc:AlternateContent xmlns:mc="http://schemas.openxmlformats.org/markup-compatibility/2006">
      <mc:Choice Requires="x14">
        <control shapeId="2150" r:id="rId151" name="ComboBox94">
          <controlPr defaultSize="0" autoLine="0" linkedCell="R10" listFillRange="D96:D99" r:id="rId150">
            <anchor moveWithCells="1">
              <from>
                <xdr:col>16</xdr:col>
                <xdr:colOff>0</xdr:colOff>
                <xdr:row>9</xdr:row>
                <xdr:rowOff>95250</xdr:rowOff>
              </from>
              <to>
                <xdr:col>16</xdr:col>
                <xdr:colOff>3695700</xdr:colOff>
                <xdr:row>9</xdr:row>
                <xdr:rowOff>581025</xdr:rowOff>
              </to>
            </anchor>
          </controlPr>
        </control>
      </mc:Choice>
      <mc:Fallback>
        <control shapeId="2150" r:id="rId151" name="ComboBox94"/>
      </mc:Fallback>
    </mc:AlternateContent>
    <mc:AlternateContent xmlns:mc="http://schemas.openxmlformats.org/markup-compatibility/2006">
      <mc:Choice Requires="x14">
        <control shapeId="2149" r:id="rId152" name="ComboBox93">
          <controlPr defaultSize="0" autoLine="0" linkedCell="R9" listFillRange="D96:D99" r:id="rId153">
            <anchor moveWithCells="1">
              <from>
                <xdr:col>16</xdr:col>
                <xdr:colOff>0</xdr:colOff>
                <xdr:row>8</xdr:row>
                <xdr:rowOff>76200</xdr:rowOff>
              </from>
              <to>
                <xdr:col>16</xdr:col>
                <xdr:colOff>3695700</xdr:colOff>
                <xdr:row>8</xdr:row>
                <xdr:rowOff>571500</xdr:rowOff>
              </to>
            </anchor>
          </controlPr>
        </control>
      </mc:Choice>
      <mc:Fallback>
        <control shapeId="2149" r:id="rId152" name="ComboBox93"/>
      </mc:Fallback>
    </mc:AlternateContent>
    <mc:AlternateContent xmlns:mc="http://schemas.openxmlformats.org/markup-compatibility/2006">
      <mc:Choice Requires="x14">
        <control shapeId="2148" r:id="rId154" name="ComboBox92">
          <controlPr defaultSize="0" autoLine="0" linkedCell="R8" listFillRange="D96:D99" r:id="rId155">
            <anchor moveWithCells="1">
              <from>
                <xdr:col>16</xdr:col>
                <xdr:colOff>0</xdr:colOff>
                <xdr:row>7</xdr:row>
                <xdr:rowOff>266700</xdr:rowOff>
              </from>
              <to>
                <xdr:col>16</xdr:col>
                <xdr:colOff>3695700</xdr:colOff>
                <xdr:row>7</xdr:row>
                <xdr:rowOff>771525</xdr:rowOff>
              </to>
            </anchor>
          </controlPr>
        </control>
      </mc:Choice>
      <mc:Fallback>
        <control shapeId="2148" r:id="rId154" name="ComboBox92"/>
      </mc:Fallback>
    </mc:AlternateContent>
    <mc:AlternateContent xmlns:mc="http://schemas.openxmlformats.org/markup-compatibility/2006">
      <mc:Choice Requires="x14">
        <control shapeId="2147" r:id="rId156" name="ComboBox91">
          <controlPr defaultSize="0" autoLine="0" linkedCell="R7" listFillRange="D96:D99" r:id="rId157">
            <anchor moveWithCells="1">
              <from>
                <xdr:col>16</xdr:col>
                <xdr:colOff>19050</xdr:colOff>
                <xdr:row>6</xdr:row>
                <xdr:rowOff>495300</xdr:rowOff>
              </from>
              <to>
                <xdr:col>16</xdr:col>
                <xdr:colOff>3714750</xdr:colOff>
                <xdr:row>6</xdr:row>
                <xdr:rowOff>990600</xdr:rowOff>
              </to>
            </anchor>
          </controlPr>
        </control>
      </mc:Choice>
      <mc:Fallback>
        <control shapeId="2147" r:id="rId156" name="ComboBox91"/>
      </mc:Fallback>
    </mc:AlternateContent>
    <mc:AlternateContent xmlns:mc="http://schemas.openxmlformats.org/markup-compatibility/2006">
      <mc:Choice Requires="x14">
        <control shapeId="2146" r:id="rId158" name="ComboBox90">
          <controlPr defaultSize="0" autoLine="0" linkedCell="R6" listFillRange="D96:D99" r:id="rId147">
            <anchor moveWithCells="1">
              <from>
                <xdr:col>16</xdr:col>
                <xdr:colOff>19050</xdr:colOff>
                <xdr:row>5</xdr:row>
                <xdr:rowOff>161925</xdr:rowOff>
              </from>
              <to>
                <xdr:col>16</xdr:col>
                <xdr:colOff>3714750</xdr:colOff>
                <xdr:row>5</xdr:row>
                <xdr:rowOff>657225</xdr:rowOff>
              </to>
            </anchor>
          </controlPr>
        </control>
      </mc:Choice>
      <mc:Fallback>
        <control shapeId="2146" r:id="rId158" name="ComboBox90"/>
      </mc:Fallback>
    </mc:AlternateContent>
    <mc:AlternateContent xmlns:mc="http://schemas.openxmlformats.org/markup-compatibility/2006">
      <mc:Choice Requires="x14">
        <control shapeId="2145" r:id="rId159" name="ComboBox89">
          <controlPr defaultSize="0" autoLine="0" linkedCell="R5" listFillRange="D96:D99" r:id="rId147">
            <anchor moveWithCells="1">
              <from>
                <xdr:col>16</xdr:col>
                <xdr:colOff>0</xdr:colOff>
                <xdr:row>4</xdr:row>
                <xdr:rowOff>161925</xdr:rowOff>
              </from>
              <to>
                <xdr:col>16</xdr:col>
                <xdr:colOff>3695700</xdr:colOff>
                <xdr:row>4</xdr:row>
                <xdr:rowOff>657225</xdr:rowOff>
              </to>
            </anchor>
          </controlPr>
        </control>
      </mc:Choice>
      <mc:Fallback>
        <control shapeId="2145" r:id="rId159" name="ComboBox89"/>
      </mc:Fallback>
    </mc:AlternateContent>
    <mc:AlternateContent xmlns:mc="http://schemas.openxmlformats.org/markup-compatibility/2006">
      <mc:Choice Requires="x14">
        <control shapeId="2144" r:id="rId160" name="ComboBox88">
          <controlPr defaultSize="0" autoLine="0" linkedCell="R4" listFillRange="D96:D99" r:id="rId147">
            <anchor moveWithCells="1">
              <from>
                <xdr:col>16</xdr:col>
                <xdr:colOff>19050</xdr:colOff>
                <xdr:row>3</xdr:row>
                <xdr:rowOff>114300</xdr:rowOff>
              </from>
              <to>
                <xdr:col>16</xdr:col>
                <xdr:colOff>3714750</xdr:colOff>
                <xdr:row>3</xdr:row>
                <xdr:rowOff>609600</xdr:rowOff>
              </to>
            </anchor>
          </controlPr>
        </control>
      </mc:Choice>
      <mc:Fallback>
        <control shapeId="2144" r:id="rId160" name="ComboBox88"/>
      </mc:Fallback>
    </mc:AlternateContent>
    <mc:AlternateContent xmlns:mc="http://schemas.openxmlformats.org/markup-compatibility/2006">
      <mc:Choice Requires="x14">
        <control shapeId="2143" r:id="rId161" name="ComboBox87">
          <controlPr defaultSize="0" autoLine="0" linkedCell="R3" listFillRange="D96:D99" r:id="rId162">
            <anchor moveWithCells="1">
              <from>
                <xdr:col>16</xdr:col>
                <xdr:colOff>38100</xdr:colOff>
                <xdr:row>2</xdr:row>
                <xdr:rowOff>1885950</xdr:rowOff>
              </from>
              <to>
                <xdr:col>16</xdr:col>
                <xdr:colOff>3714750</xdr:colOff>
                <xdr:row>2</xdr:row>
                <xdr:rowOff>3600450</xdr:rowOff>
              </to>
            </anchor>
          </controlPr>
        </control>
      </mc:Choice>
      <mc:Fallback>
        <control shapeId="2143" r:id="rId161" name="ComboBox87"/>
      </mc:Fallback>
    </mc:AlternateContent>
    <mc:AlternateContent xmlns:mc="http://schemas.openxmlformats.org/markup-compatibility/2006">
      <mc:Choice Requires="x14">
        <control shapeId="2052" r:id="rId163" name="ComboBox1">
          <controlPr defaultSize="0" autoLine="0" autoPict="0" linkedCell="K3" listFillRange="D91:D93" r:id="rId164">
            <anchor moveWithCells="1">
              <from>
                <xdr:col>9</xdr:col>
                <xdr:colOff>76200</xdr:colOff>
                <xdr:row>2</xdr:row>
                <xdr:rowOff>1676400</xdr:rowOff>
              </from>
              <to>
                <xdr:col>9</xdr:col>
                <xdr:colOff>3152775</xdr:colOff>
                <xdr:row>2</xdr:row>
                <xdr:rowOff>3390900</xdr:rowOff>
              </to>
            </anchor>
          </controlPr>
        </control>
      </mc:Choice>
      <mc:Fallback>
        <control shapeId="2052" r:id="rId163" name="ComboBox1"/>
      </mc:Fallback>
    </mc:AlternateContent>
    <mc:AlternateContent xmlns:mc="http://schemas.openxmlformats.org/markup-compatibility/2006">
      <mc:Choice Requires="x14">
        <control shapeId="2054" r:id="rId165" name="ComboBox2">
          <controlPr defaultSize="0" autoLine="0" autoPict="0" linkedCell="K4" listFillRange="D91:D93" r:id="rId166">
            <anchor moveWithCells="1">
              <from>
                <xdr:col>9</xdr:col>
                <xdr:colOff>57150</xdr:colOff>
                <xdr:row>3</xdr:row>
                <xdr:rowOff>57150</xdr:rowOff>
              </from>
              <to>
                <xdr:col>9</xdr:col>
                <xdr:colOff>3152775</xdr:colOff>
                <xdr:row>3</xdr:row>
                <xdr:rowOff>638175</xdr:rowOff>
              </to>
            </anchor>
          </controlPr>
        </control>
      </mc:Choice>
      <mc:Fallback>
        <control shapeId="2054" r:id="rId165" name="ComboBox2"/>
      </mc:Fallback>
    </mc:AlternateContent>
    <mc:AlternateContent xmlns:mc="http://schemas.openxmlformats.org/markup-compatibility/2006">
      <mc:Choice Requires="x14">
        <control shapeId="2057" r:id="rId167" name="ComboBox3">
          <controlPr defaultSize="0" autoLine="0" autoPict="0" linkedCell="K5" listFillRange="D91:D93" r:id="rId168">
            <anchor moveWithCells="1">
              <from>
                <xdr:col>9</xdr:col>
                <xdr:colOff>38100</xdr:colOff>
                <xdr:row>4</xdr:row>
                <xdr:rowOff>228600</xdr:rowOff>
              </from>
              <to>
                <xdr:col>9</xdr:col>
                <xdr:colOff>3152775</xdr:colOff>
                <xdr:row>4</xdr:row>
                <xdr:rowOff>809625</xdr:rowOff>
              </to>
            </anchor>
          </controlPr>
        </control>
      </mc:Choice>
      <mc:Fallback>
        <control shapeId="2057" r:id="rId167" name="ComboBox3"/>
      </mc:Fallback>
    </mc:AlternateContent>
    <mc:AlternateContent xmlns:mc="http://schemas.openxmlformats.org/markup-compatibility/2006">
      <mc:Choice Requires="x14">
        <control shapeId="2058" r:id="rId169" name="ComboBox4">
          <controlPr defaultSize="0" autoLine="0" linkedCell="K6" listFillRange="D91:D93" r:id="rId170">
            <anchor moveWithCells="1">
              <from>
                <xdr:col>9</xdr:col>
                <xdr:colOff>19050</xdr:colOff>
                <xdr:row>5</xdr:row>
                <xdr:rowOff>228600</xdr:rowOff>
              </from>
              <to>
                <xdr:col>9</xdr:col>
                <xdr:colOff>3152775</xdr:colOff>
                <xdr:row>5</xdr:row>
                <xdr:rowOff>809625</xdr:rowOff>
              </to>
            </anchor>
          </controlPr>
        </control>
      </mc:Choice>
      <mc:Fallback>
        <control shapeId="2058" r:id="rId169" name="ComboBox4"/>
      </mc:Fallback>
    </mc:AlternateContent>
    <mc:AlternateContent xmlns:mc="http://schemas.openxmlformats.org/markup-compatibility/2006">
      <mc:Choice Requires="x14">
        <control shapeId="2059" r:id="rId171" name="ComboBox5">
          <controlPr defaultSize="0" autoLine="0" linkedCell="K7" listFillRange="D91:D93" r:id="rId172">
            <anchor moveWithCells="1">
              <from>
                <xdr:col>8</xdr:col>
                <xdr:colOff>3781425</xdr:colOff>
                <xdr:row>6</xdr:row>
                <xdr:rowOff>514350</xdr:rowOff>
              </from>
              <to>
                <xdr:col>9</xdr:col>
                <xdr:colOff>3124200</xdr:colOff>
                <xdr:row>6</xdr:row>
                <xdr:rowOff>1095375</xdr:rowOff>
              </to>
            </anchor>
          </controlPr>
        </control>
      </mc:Choice>
      <mc:Fallback>
        <control shapeId="2059" r:id="rId171" name="ComboBox5"/>
      </mc:Fallback>
    </mc:AlternateContent>
    <mc:AlternateContent xmlns:mc="http://schemas.openxmlformats.org/markup-compatibility/2006">
      <mc:Choice Requires="x14">
        <control shapeId="2060" r:id="rId173" name="ComboBox6">
          <controlPr defaultSize="0" autoLine="0" autoPict="0" linkedCell="K8" listFillRange="D91:D93" r:id="rId174">
            <anchor moveWithCells="1">
              <from>
                <xdr:col>8</xdr:col>
                <xdr:colOff>3733800</xdr:colOff>
                <xdr:row>7</xdr:row>
                <xdr:rowOff>247650</xdr:rowOff>
              </from>
              <to>
                <xdr:col>9</xdr:col>
                <xdr:colOff>3076575</xdr:colOff>
                <xdr:row>7</xdr:row>
                <xdr:rowOff>838200</xdr:rowOff>
              </to>
            </anchor>
          </controlPr>
        </control>
      </mc:Choice>
      <mc:Fallback>
        <control shapeId="2060" r:id="rId173" name="ComboBox6"/>
      </mc:Fallback>
    </mc:AlternateContent>
    <mc:AlternateContent xmlns:mc="http://schemas.openxmlformats.org/markup-compatibility/2006">
      <mc:Choice Requires="x14">
        <control shapeId="2061" r:id="rId175" name="ComboBox7">
          <controlPr defaultSize="0" autoLine="0" linkedCell="K9" listFillRange="D91:D93" r:id="rId176">
            <anchor moveWithCells="1">
              <from>
                <xdr:col>8</xdr:col>
                <xdr:colOff>3771900</xdr:colOff>
                <xdr:row>8</xdr:row>
                <xdr:rowOff>57150</xdr:rowOff>
              </from>
              <to>
                <xdr:col>9</xdr:col>
                <xdr:colOff>3095625</xdr:colOff>
                <xdr:row>8</xdr:row>
                <xdr:rowOff>638175</xdr:rowOff>
              </to>
            </anchor>
          </controlPr>
        </control>
      </mc:Choice>
      <mc:Fallback>
        <control shapeId="2061" r:id="rId175" name="ComboBox7"/>
      </mc:Fallback>
    </mc:AlternateContent>
    <mc:AlternateContent xmlns:mc="http://schemas.openxmlformats.org/markup-compatibility/2006">
      <mc:Choice Requires="x14">
        <control shapeId="2062" r:id="rId177" name="ComboBox8">
          <controlPr defaultSize="0" autoLine="0" linkedCell="K10" listFillRange="D91:D93" r:id="rId174">
            <anchor moveWithCells="1">
              <from>
                <xdr:col>8</xdr:col>
                <xdr:colOff>3752850</xdr:colOff>
                <xdr:row>9</xdr:row>
                <xdr:rowOff>57150</xdr:rowOff>
              </from>
              <to>
                <xdr:col>9</xdr:col>
                <xdr:colOff>3086100</xdr:colOff>
                <xdr:row>9</xdr:row>
                <xdr:rowOff>638175</xdr:rowOff>
              </to>
            </anchor>
          </controlPr>
        </control>
      </mc:Choice>
      <mc:Fallback>
        <control shapeId="2062" r:id="rId177" name="ComboBox8"/>
      </mc:Fallback>
    </mc:AlternateContent>
    <mc:AlternateContent xmlns:mc="http://schemas.openxmlformats.org/markup-compatibility/2006">
      <mc:Choice Requires="x14">
        <control shapeId="2063" r:id="rId178" name="ComboBox9">
          <controlPr defaultSize="0" autoLine="0" linkedCell="K11" listFillRange="D91:D93" r:id="rId176">
            <anchor moveWithCells="1">
              <from>
                <xdr:col>8</xdr:col>
                <xdr:colOff>3771900</xdr:colOff>
                <xdr:row>10</xdr:row>
                <xdr:rowOff>57150</xdr:rowOff>
              </from>
              <to>
                <xdr:col>9</xdr:col>
                <xdr:colOff>3095625</xdr:colOff>
                <xdr:row>10</xdr:row>
                <xdr:rowOff>638175</xdr:rowOff>
              </to>
            </anchor>
          </controlPr>
        </control>
      </mc:Choice>
      <mc:Fallback>
        <control shapeId="2063" r:id="rId178" name="ComboBox9"/>
      </mc:Fallback>
    </mc:AlternateContent>
    <mc:AlternateContent xmlns:mc="http://schemas.openxmlformats.org/markup-compatibility/2006">
      <mc:Choice Requires="x14">
        <control shapeId="2064" r:id="rId179" name="ComboBox10">
          <controlPr defaultSize="0" autoLine="0" linkedCell="K12" listFillRange="D91:D93" r:id="rId168">
            <anchor moveWithCells="1">
              <from>
                <xdr:col>8</xdr:col>
                <xdr:colOff>3790950</xdr:colOff>
                <xdr:row>11</xdr:row>
                <xdr:rowOff>57150</xdr:rowOff>
              </from>
              <to>
                <xdr:col>9</xdr:col>
                <xdr:colOff>3105150</xdr:colOff>
                <xdr:row>11</xdr:row>
                <xdr:rowOff>638175</xdr:rowOff>
              </to>
            </anchor>
          </controlPr>
        </control>
      </mc:Choice>
      <mc:Fallback>
        <control shapeId="2064" r:id="rId179" name="ComboBox10"/>
      </mc:Fallback>
    </mc:AlternateContent>
    <mc:AlternateContent xmlns:mc="http://schemas.openxmlformats.org/markup-compatibility/2006">
      <mc:Choice Requires="x14">
        <control shapeId="2065" r:id="rId180" name="ComboBox11">
          <controlPr defaultSize="0" autoLine="0" linkedCell="K13" listFillRange="D91:D93" r:id="rId176">
            <anchor moveWithCells="1">
              <from>
                <xdr:col>8</xdr:col>
                <xdr:colOff>3771900</xdr:colOff>
                <xdr:row>12</xdr:row>
                <xdr:rowOff>85725</xdr:rowOff>
              </from>
              <to>
                <xdr:col>9</xdr:col>
                <xdr:colOff>3095625</xdr:colOff>
                <xdr:row>12</xdr:row>
                <xdr:rowOff>666750</xdr:rowOff>
              </to>
            </anchor>
          </controlPr>
        </control>
      </mc:Choice>
      <mc:Fallback>
        <control shapeId="2065" r:id="rId180" name="ComboBox11"/>
      </mc:Fallback>
    </mc:AlternateContent>
    <mc:AlternateContent xmlns:mc="http://schemas.openxmlformats.org/markup-compatibility/2006">
      <mc:Choice Requires="x14">
        <control shapeId="2066" r:id="rId181" name="ComboBox12">
          <controlPr defaultSize="0" autoLine="0" autoPict="0" linkedCell="K14" listFillRange="D91:D93" r:id="rId182">
            <anchor moveWithCells="1">
              <from>
                <xdr:col>8</xdr:col>
                <xdr:colOff>3762375</xdr:colOff>
                <xdr:row>13</xdr:row>
                <xdr:rowOff>514350</xdr:rowOff>
              </from>
              <to>
                <xdr:col>9</xdr:col>
                <xdr:colOff>3067050</xdr:colOff>
                <xdr:row>13</xdr:row>
                <xdr:rowOff>1095375</xdr:rowOff>
              </to>
            </anchor>
          </controlPr>
        </control>
      </mc:Choice>
      <mc:Fallback>
        <control shapeId="2066" r:id="rId181" name="ComboBox12"/>
      </mc:Fallback>
    </mc:AlternateContent>
    <mc:AlternateContent xmlns:mc="http://schemas.openxmlformats.org/markup-compatibility/2006">
      <mc:Choice Requires="x14">
        <control shapeId="2067" r:id="rId183" name="ComboBox13">
          <controlPr defaultSize="0" autoLine="0" linkedCell="K15" listFillRange="D91:D93" r:id="rId184">
            <anchor moveWithCells="1">
              <from>
                <xdr:col>8</xdr:col>
                <xdr:colOff>3771900</xdr:colOff>
                <xdr:row>14</xdr:row>
                <xdr:rowOff>66675</xdr:rowOff>
              </from>
              <to>
                <xdr:col>9</xdr:col>
                <xdr:colOff>3086100</xdr:colOff>
                <xdr:row>15</xdr:row>
                <xdr:rowOff>0</xdr:rowOff>
              </to>
            </anchor>
          </controlPr>
        </control>
      </mc:Choice>
      <mc:Fallback>
        <control shapeId="2067" r:id="rId183" name="ComboBox13"/>
      </mc:Fallback>
    </mc:AlternateContent>
    <mc:AlternateContent xmlns:mc="http://schemas.openxmlformats.org/markup-compatibility/2006">
      <mc:Choice Requires="x14">
        <control shapeId="2068" r:id="rId185" name="ComboBox14">
          <controlPr defaultSize="0" autoLine="0" linkedCell="K16" listFillRange="D91:D93" r:id="rId186">
            <anchor moveWithCells="1">
              <from>
                <xdr:col>8</xdr:col>
                <xdr:colOff>3752850</xdr:colOff>
                <xdr:row>15</xdr:row>
                <xdr:rowOff>66675</xdr:rowOff>
              </from>
              <to>
                <xdr:col>9</xdr:col>
                <xdr:colOff>3076575</xdr:colOff>
                <xdr:row>15</xdr:row>
                <xdr:rowOff>647700</xdr:rowOff>
              </to>
            </anchor>
          </controlPr>
        </control>
      </mc:Choice>
      <mc:Fallback>
        <control shapeId="2068" r:id="rId185" name="ComboBox14"/>
      </mc:Fallback>
    </mc:AlternateContent>
    <mc:AlternateContent xmlns:mc="http://schemas.openxmlformats.org/markup-compatibility/2006">
      <mc:Choice Requires="x14">
        <control shapeId="2069" r:id="rId187" name="ComboBox15">
          <controlPr defaultSize="0" autoLine="0" linkedCell="K17" listFillRange="D91:D93" r:id="rId188">
            <anchor moveWithCells="1">
              <from>
                <xdr:col>8</xdr:col>
                <xdr:colOff>3752850</xdr:colOff>
                <xdr:row>16</xdr:row>
                <xdr:rowOff>114300</xdr:rowOff>
              </from>
              <to>
                <xdr:col>9</xdr:col>
                <xdr:colOff>3067050</xdr:colOff>
                <xdr:row>17</xdr:row>
                <xdr:rowOff>19050</xdr:rowOff>
              </to>
            </anchor>
          </controlPr>
        </control>
      </mc:Choice>
      <mc:Fallback>
        <control shapeId="2069" r:id="rId187" name="ComboBox15"/>
      </mc:Fallback>
    </mc:AlternateContent>
    <mc:AlternateContent xmlns:mc="http://schemas.openxmlformats.org/markup-compatibility/2006">
      <mc:Choice Requires="x14">
        <control shapeId="2070" r:id="rId189" name="ComboBox16">
          <controlPr defaultSize="0" autoLine="0" linkedCell="K18" listFillRange="D91:D93" r:id="rId190">
            <anchor moveWithCells="1">
              <from>
                <xdr:col>9</xdr:col>
                <xdr:colOff>238125</xdr:colOff>
                <xdr:row>17</xdr:row>
                <xdr:rowOff>276225</xdr:rowOff>
              </from>
              <to>
                <xdr:col>9</xdr:col>
                <xdr:colOff>3048000</xdr:colOff>
                <xdr:row>17</xdr:row>
                <xdr:rowOff>809625</xdr:rowOff>
              </to>
            </anchor>
          </controlPr>
        </control>
      </mc:Choice>
      <mc:Fallback>
        <control shapeId="2070" r:id="rId189" name="ComboBox16"/>
      </mc:Fallback>
    </mc:AlternateContent>
    <mc:AlternateContent xmlns:mc="http://schemas.openxmlformats.org/markup-compatibility/2006">
      <mc:Choice Requires="x14">
        <control shapeId="2071" r:id="rId191" name="ComboBox17">
          <controlPr defaultSize="0" autoLine="0" linkedCell="K19" listFillRange="D91:D93" r:id="rId192">
            <anchor moveWithCells="1">
              <from>
                <xdr:col>9</xdr:col>
                <xdr:colOff>219075</xdr:colOff>
                <xdr:row>18</xdr:row>
                <xdr:rowOff>276225</xdr:rowOff>
              </from>
              <to>
                <xdr:col>9</xdr:col>
                <xdr:colOff>3048000</xdr:colOff>
                <xdr:row>18</xdr:row>
                <xdr:rowOff>809625</xdr:rowOff>
              </to>
            </anchor>
          </controlPr>
        </control>
      </mc:Choice>
      <mc:Fallback>
        <control shapeId="2071" r:id="rId191" name="ComboBox17"/>
      </mc:Fallback>
    </mc:AlternateContent>
    <mc:AlternateContent xmlns:mc="http://schemas.openxmlformats.org/markup-compatibility/2006">
      <mc:Choice Requires="x14">
        <control shapeId="2072" r:id="rId193" name="ComboBox18">
          <controlPr defaultSize="0" autoLine="0" linkedCell="K20" listFillRange="D91:D93" r:id="rId194">
            <anchor moveWithCells="1">
              <from>
                <xdr:col>9</xdr:col>
                <xdr:colOff>219075</xdr:colOff>
                <xdr:row>19</xdr:row>
                <xdr:rowOff>85725</xdr:rowOff>
              </from>
              <to>
                <xdr:col>9</xdr:col>
                <xdr:colOff>3048000</xdr:colOff>
                <xdr:row>19</xdr:row>
                <xdr:rowOff>619125</xdr:rowOff>
              </to>
            </anchor>
          </controlPr>
        </control>
      </mc:Choice>
      <mc:Fallback>
        <control shapeId="2072" r:id="rId193" name="ComboBox18"/>
      </mc:Fallback>
    </mc:AlternateContent>
    <mc:AlternateContent xmlns:mc="http://schemas.openxmlformats.org/markup-compatibility/2006">
      <mc:Choice Requires="x14">
        <control shapeId="2073" r:id="rId195" name="ComboBox19">
          <controlPr defaultSize="0" autoLine="0" linkedCell="K21" listFillRange="D91:D93" r:id="rId192">
            <anchor moveWithCells="1">
              <from>
                <xdr:col>9</xdr:col>
                <xdr:colOff>219075</xdr:colOff>
                <xdr:row>20</xdr:row>
                <xdr:rowOff>561975</xdr:rowOff>
              </from>
              <to>
                <xdr:col>9</xdr:col>
                <xdr:colOff>3048000</xdr:colOff>
                <xdr:row>20</xdr:row>
                <xdr:rowOff>1095375</xdr:rowOff>
              </to>
            </anchor>
          </controlPr>
        </control>
      </mc:Choice>
      <mc:Fallback>
        <control shapeId="2073" r:id="rId195" name="ComboBox19"/>
      </mc:Fallback>
    </mc:AlternateContent>
    <mc:AlternateContent xmlns:mc="http://schemas.openxmlformats.org/markup-compatibility/2006">
      <mc:Choice Requires="x14">
        <control shapeId="2074" r:id="rId196" name="ComboBox20">
          <controlPr defaultSize="0" autoLine="0" linkedCell="K22" listFillRange="D91:D93" r:id="rId194">
            <anchor moveWithCells="1">
              <from>
                <xdr:col>9</xdr:col>
                <xdr:colOff>219075</xdr:colOff>
                <xdr:row>21</xdr:row>
                <xdr:rowOff>276225</xdr:rowOff>
              </from>
              <to>
                <xdr:col>9</xdr:col>
                <xdr:colOff>3048000</xdr:colOff>
                <xdr:row>21</xdr:row>
                <xdr:rowOff>809625</xdr:rowOff>
              </to>
            </anchor>
          </controlPr>
        </control>
      </mc:Choice>
      <mc:Fallback>
        <control shapeId="2074" r:id="rId196" name="ComboBox20"/>
      </mc:Fallback>
    </mc:AlternateContent>
    <mc:AlternateContent xmlns:mc="http://schemas.openxmlformats.org/markup-compatibility/2006">
      <mc:Choice Requires="x14">
        <control shapeId="2075" r:id="rId197" name="ComboBox21">
          <controlPr defaultSize="0" autoLine="0" linkedCell="K23" listFillRange="D91:D93" r:id="rId194">
            <anchor moveWithCells="1">
              <from>
                <xdr:col>9</xdr:col>
                <xdr:colOff>228600</xdr:colOff>
                <xdr:row>22</xdr:row>
                <xdr:rowOff>1200150</xdr:rowOff>
              </from>
              <to>
                <xdr:col>9</xdr:col>
                <xdr:colOff>3057525</xdr:colOff>
                <xdr:row>22</xdr:row>
                <xdr:rowOff>1733550</xdr:rowOff>
              </to>
            </anchor>
          </controlPr>
        </control>
      </mc:Choice>
      <mc:Fallback>
        <control shapeId="2075" r:id="rId197" name="ComboBox21"/>
      </mc:Fallback>
    </mc:AlternateContent>
    <mc:AlternateContent xmlns:mc="http://schemas.openxmlformats.org/markup-compatibility/2006">
      <mc:Choice Requires="x14">
        <control shapeId="2076" r:id="rId198" name="ComboBox22">
          <controlPr defaultSize="0" autoLine="0" linkedCell="K24" listFillRange="D91:D93" r:id="rId199">
            <anchor moveWithCells="1">
              <from>
                <xdr:col>9</xdr:col>
                <xdr:colOff>238125</xdr:colOff>
                <xdr:row>23</xdr:row>
                <xdr:rowOff>542925</xdr:rowOff>
              </from>
              <to>
                <xdr:col>9</xdr:col>
                <xdr:colOff>3067050</xdr:colOff>
                <xdr:row>23</xdr:row>
                <xdr:rowOff>1085850</xdr:rowOff>
              </to>
            </anchor>
          </controlPr>
        </control>
      </mc:Choice>
      <mc:Fallback>
        <control shapeId="2076" r:id="rId198" name="ComboBox22"/>
      </mc:Fallback>
    </mc:AlternateContent>
    <mc:AlternateContent xmlns:mc="http://schemas.openxmlformats.org/markup-compatibility/2006">
      <mc:Choice Requires="x14">
        <control shapeId="2077" r:id="rId200" name="ComboBox23">
          <controlPr defaultSize="0" autoLine="0" linkedCell="K25" listFillRange="D91:D93" r:id="rId201">
            <anchor moveWithCells="1">
              <from>
                <xdr:col>9</xdr:col>
                <xdr:colOff>238125</xdr:colOff>
                <xdr:row>24</xdr:row>
                <xdr:rowOff>295275</xdr:rowOff>
              </from>
              <to>
                <xdr:col>9</xdr:col>
                <xdr:colOff>3067050</xdr:colOff>
                <xdr:row>24</xdr:row>
                <xdr:rowOff>838200</xdr:rowOff>
              </to>
            </anchor>
          </controlPr>
        </control>
      </mc:Choice>
      <mc:Fallback>
        <control shapeId="2077" r:id="rId200" name="ComboBox23"/>
      </mc:Fallback>
    </mc:AlternateContent>
    <mc:AlternateContent xmlns:mc="http://schemas.openxmlformats.org/markup-compatibility/2006">
      <mc:Choice Requires="x14">
        <control shapeId="2078" r:id="rId202" name="ComboBox24">
          <controlPr defaultSize="0" autoLine="0" linkedCell="K26" listFillRange="D91:D93" r:id="rId201">
            <anchor moveWithCells="1">
              <from>
                <xdr:col>9</xdr:col>
                <xdr:colOff>238125</xdr:colOff>
                <xdr:row>25</xdr:row>
                <xdr:rowOff>142875</xdr:rowOff>
              </from>
              <to>
                <xdr:col>9</xdr:col>
                <xdr:colOff>3067050</xdr:colOff>
                <xdr:row>25</xdr:row>
                <xdr:rowOff>685800</xdr:rowOff>
              </to>
            </anchor>
          </controlPr>
        </control>
      </mc:Choice>
      <mc:Fallback>
        <control shapeId="2078" r:id="rId202" name="ComboBox24"/>
      </mc:Fallback>
    </mc:AlternateContent>
    <mc:AlternateContent xmlns:mc="http://schemas.openxmlformats.org/markup-compatibility/2006">
      <mc:Choice Requires="x14">
        <control shapeId="2079" r:id="rId203" name="ComboBox25">
          <controlPr defaultSize="0" autoLine="0" linkedCell="K27" listFillRange="D91:D93" r:id="rId201">
            <anchor moveWithCells="1">
              <from>
                <xdr:col>9</xdr:col>
                <xdr:colOff>228600</xdr:colOff>
                <xdr:row>26</xdr:row>
                <xdr:rowOff>390525</xdr:rowOff>
              </from>
              <to>
                <xdr:col>9</xdr:col>
                <xdr:colOff>3057525</xdr:colOff>
                <xdr:row>26</xdr:row>
                <xdr:rowOff>933450</xdr:rowOff>
              </to>
            </anchor>
          </controlPr>
        </control>
      </mc:Choice>
      <mc:Fallback>
        <control shapeId="2079" r:id="rId203" name="ComboBox25"/>
      </mc:Fallback>
    </mc:AlternateContent>
    <mc:AlternateContent xmlns:mc="http://schemas.openxmlformats.org/markup-compatibility/2006">
      <mc:Choice Requires="x14">
        <control shapeId="2080" r:id="rId204" name="ComboBox26">
          <controlPr defaultSize="0" autoLine="0" linkedCell="K28" listFillRange="D91:D93" r:id="rId205">
            <anchor moveWithCells="1">
              <from>
                <xdr:col>9</xdr:col>
                <xdr:colOff>171450</xdr:colOff>
                <xdr:row>27</xdr:row>
                <xdr:rowOff>266700</xdr:rowOff>
              </from>
              <to>
                <xdr:col>9</xdr:col>
                <xdr:colOff>3000375</xdr:colOff>
                <xdr:row>27</xdr:row>
                <xdr:rowOff>809625</xdr:rowOff>
              </to>
            </anchor>
          </controlPr>
        </control>
      </mc:Choice>
      <mc:Fallback>
        <control shapeId="2080" r:id="rId204" name="ComboBox26"/>
      </mc:Fallback>
    </mc:AlternateContent>
    <mc:AlternateContent xmlns:mc="http://schemas.openxmlformats.org/markup-compatibility/2006">
      <mc:Choice Requires="x14">
        <control shapeId="2081" r:id="rId206" name="ComboBox27">
          <controlPr defaultSize="0" autoLine="0" linkedCell="K29" listFillRange="D91:D93" r:id="rId201">
            <anchor moveWithCells="1">
              <from>
                <xdr:col>9</xdr:col>
                <xdr:colOff>171450</xdr:colOff>
                <xdr:row>28</xdr:row>
                <xdr:rowOff>38100</xdr:rowOff>
              </from>
              <to>
                <xdr:col>9</xdr:col>
                <xdr:colOff>3000375</xdr:colOff>
                <xdr:row>29</xdr:row>
                <xdr:rowOff>9525</xdr:rowOff>
              </to>
            </anchor>
          </controlPr>
        </control>
      </mc:Choice>
      <mc:Fallback>
        <control shapeId="2081" r:id="rId206" name="ComboBox27"/>
      </mc:Fallback>
    </mc:AlternateContent>
    <mc:AlternateContent xmlns:mc="http://schemas.openxmlformats.org/markup-compatibility/2006">
      <mc:Choice Requires="x14">
        <control shapeId="2082" r:id="rId207" name="ComboBox28">
          <controlPr defaultSize="0" autoLine="0" linkedCell="K30" listFillRange="D91:D93" r:id="rId208">
            <anchor moveWithCells="1">
              <from>
                <xdr:col>9</xdr:col>
                <xdr:colOff>180975</xdr:colOff>
                <xdr:row>29</xdr:row>
                <xdr:rowOff>76200</xdr:rowOff>
              </from>
              <to>
                <xdr:col>9</xdr:col>
                <xdr:colOff>3019425</xdr:colOff>
                <xdr:row>29</xdr:row>
                <xdr:rowOff>619125</xdr:rowOff>
              </to>
            </anchor>
          </controlPr>
        </control>
      </mc:Choice>
      <mc:Fallback>
        <control shapeId="2082" r:id="rId207" name="ComboBox28"/>
      </mc:Fallback>
    </mc:AlternateContent>
    <mc:AlternateContent xmlns:mc="http://schemas.openxmlformats.org/markup-compatibility/2006">
      <mc:Choice Requires="x14">
        <control shapeId="2083" r:id="rId209" name="ComboBox29">
          <controlPr defaultSize="0" autoLine="0" linkedCell="K31" listFillRange="D91:D93" r:id="rId208">
            <anchor moveWithCells="1">
              <from>
                <xdr:col>9</xdr:col>
                <xdr:colOff>180975</xdr:colOff>
                <xdr:row>30</xdr:row>
                <xdr:rowOff>76200</xdr:rowOff>
              </from>
              <to>
                <xdr:col>9</xdr:col>
                <xdr:colOff>3019425</xdr:colOff>
                <xdr:row>30</xdr:row>
                <xdr:rowOff>619125</xdr:rowOff>
              </to>
            </anchor>
          </controlPr>
        </control>
      </mc:Choice>
      <mc:Fallback>
        <control shapeId="2083" r:id="rId209" name="ComboBox29"/>
      </mc:Fallback>
    </mc:AlternateContent>
    <mc:AlternateContent xmlns:mc="http://schemas.openxmlformats.org/markup-compatibility/2006">
      <mc:Choice Requires="x14">
        <control shapeId="2084" r:id="rId210" name="ComboBox30">
          <controlPr defaultSize="0" autoLine="0" linkedCell="K32" listFillRange="D91:D93" r:id="rId208">
            <anchor moveWithCells="1">
              <from>
                <xdr:col>9</xdr:col>
                <xdr:colOff>171450</xdr:colOff>
                <xdr:row>31</xdr:row>
                <xdr:rowOff>76200</xdr:rowOff>
              </from>
              <to>
                <xdr:col>9</xdr:col>
                <xdr:colOff>3009900</xdr:colOff>
                <xdr:row>31</xdr:row>
                <xdr:rowOff>619125</xdr:rowOff>
              </to>
            </anchor>
          </controlPr>
        </control>
      </mc:Choice>
      <mc:Fallback>
        <control shapeId="2084" r:id="rId210" name="ComboBox30"/>
      </mc:Fallback>
    </mc:AlternateContent>
    <mc:AlternateContent xmlns:mc="http://schemas.openxmlformats.org/markup-compatibility/2006">
      <mc:Choice Requires="x14">
        <control shapeId="2085" r:id="rId211" name="ComboBox31">
          <controlPr defaultSize="0" autoLine="0" linkedCell="K33" listFillRange="D91:D93" r:id="rId212">
            <anchor moveWithCells="1">
              <from>
                <xdr:col>9</xdr:col>
                <xdr:colOff>171450</xdr:colOff>
                <xdr:row>32</xdr:row>
                <xdr:rowOff>76200</xdr:rowOff>
              </from>
              <to>
                <xdr:col>9</xdr:col>
                <xdr:colOff>3009900</xdr:colOff>
                <xdr:row>32</xdr:row>
                <xdr:rowOff>619125</xdr:rowOff>
              </to>
            </anchor>
          </controlPr>
        </control>
      </mc:Choice>
      <mc:Fallback>
        <control shapeId="2085" r:id="rId211" name="ComboBox31"/>
      </mc:Fallback>
    </mc:AlternateContent>
    <mc:AlternateContent xmlns:mc="http://schemas.openxmlformats.org/markup-compatibility/2006">
      <mc:Choice Requires="x14">
        <control shapeId="2086" r:id="rId213" name="ComboBox32">
          <controlPr defaultSize="0" autoLine="0" linkedCell="K34" listFillRange="D91:D93" r:id="rId208">
            <anchor moveWithCells="1">
              <from>
                <xdr:col>9</xdr:col>
                <xdr:colOff>209550</xdr:colOff>
                <xdr:row>33</xdr:row>
                <xdr:rowOff>200025</xdr:rowOff>
              </from>
              <to>
                <xdr:col>9</xdr:col>
                <xdr:colOff>3048000</xdr:colOff>
                <xdr:row>33</xdr:row>
                <xdr:rowOff>742950</xdr:rowOff>
              </to>
            </anchor>
          </controlPr>
        </control>
      </mc:Choice>
      <mc:Fallback>
        <control shapeId="2086" r:id="rId213" name="ComboBox32"/>
      </mc:Fallback>
    </mc:AlternateContent>
    <mc:AlternateContent xmlns:mc="http://schemas.openxmlformats.org/markup-compatibility/2006">
      <mc:Choice Requires="x14">
        <control shapeId="2087" r:id="rId214" name="ComboBox33">
          <controlPr defaultSize="0" autoLine="0" linkedCell="K35" listFillRange="D91:D93" r:id="rId208">
            <anchor moveWithCells="1">
              <from>
                <xdr:col>9</xdr:col>
                <xdr:colOff>238125</xdr:colOff>
                <xdr:row>34</xdr:row>
                <xdr:rowOff>95250</xdr:rowOff>
              </from>
              <to>
                <xdr:col>9</xdr:col>
                <xdr:colOff>3076575</xdr:colOff>
                <xdr:row>34</xdr:row>
                <xdr:rowOff>638175</xdr:rowOff>
              </to>
            </anchor>
          </controlPr>
        </control>
      </mc:Choice>
      <mc:Fallback>
        <control shapeId="2087" r:id="rId214" name="ComboBox33"/>
      </mc:Fallback>
    </mc:AlternateContent>
    <mc:AlternateContent xmlns:mc="http://schemas.openxmlformats.org/markup-compatibility/2006">
      <mc:Choice Requires="x14">
        <control shapeId="2088" r:id="rId215" name="ComboBox34">
          <controlPr defaultSize="0" autoLine="0" linkedCell="K36" listFillRange="D91:D93" r:id="rId212">
            <anchor moveWithCells="1">
              <from>
                <xdr:col>9</xdr:col>
                <xdr:colOff>247650</xdr:colOff>
                <xdr:row>35</xdr:row>
                <xdr:rowOff>95250</xdr:rowOff>
              </from>
              <to>
                <xdr:col>9</xdr:col>
                <xdr:colOff>3086100</xdr:colOff>
                <xdr:row>35</xdr:row>
                <xdr:rowOff>638175</xdr:rowOff>
              </to>
            </anchor>
          </controlPr>
        </control>
      </mc:Choice>
      <mc:Fallback>
        <control shapeId="2088" r:id="rId215" name="ComboBox34"/>
      </mc:Fallback>
    </mc:AlternateContent>
    <mc:AlternateContent xmlns:mc="http://schemas.openxmlformats.org/markup-compatibility/2006">
      <mc:Choice Requires="x14">
        <control shapeId="2089" r:id="rId216" name="ComboBox35">
          <controlPr defaultSize="0" autoLine="0" linkedCell="K37" listFillRange="D91:D93" r:id="rId208">
            <anchor moveWithCells="1">
              <from>
                <xdr:col>9</xdr:col>
                <xdr:colOff>247650</xdr:colOff>
                <xdr:row>36</xdr:row>
                <xdr:rowOff>85725</xdr:rowOff>
              </from>
              <to>
                <xdr:col>9</xdr:col>
                <xdr:colOff>3086100</xdr:colOff>
                <xdr:row>36</xdr:row>
                <xdr:rowOff>628650</xdr:rowOff>
              </to>
            </anchor>
          </controlPr>
        </control>
      </mc:Choice>
      <mc:Fallback>
        <control shapeId="2089" r:id="rId216" name="ComboBox35"/>
      </mc:Fallback>
    </mc:AlternateContent>
    <mc:AlternateContent xmlns:mc="http://schemas.openxmlformats.org/markup-compatibility/2006">
      <mc:Choice Requires="x14">
        <control shapeId="2090" r:id="rId217" name="ComboBox36">
          <controlPr defaultSize="0" autoLine="0" linkedCell="K38" listFillRange="D91:D93" r:id="rId208">
            <anchor moveWithCells="1">
              <from>
                <xdr:col>9</xdr:col>
                <xdr:colOff>238125</xdr:colOff>
                <xdr:row>37</xdr:row>
                <xdr:rowOff>9525</xdr:rowOff>
              </from>
              <to>
                <xdr:col>9</xdr:col>
                <xdr:colOff>3076575</xdr:colOff>
                <xdr:row>37</xdr:row>
                <xdr:rowOff>552450</xdr:rowOff>
              </to>
            </anchor>
          </controlPr>
        </control>
      </mc:Choice>
      <mc:Fallback>
        <control shapeId="2090" r:id="rId217" name="ComboBox36"/>
      </mc:Fallback>
    </mc:AlternateContent>
    <mc:AlternateContent xmlns:mc="http://schemas.openxmlformats.org/markup-compatibility/2006">
      <mc:Choice Requires="x14">
        <control shapeId="2091" r:id="rId218" name="ComboBox37">
          <controlPr defaultSize="0" autoLine="0" linkedCell="K39" listFillRange="D91:D93" r:id="rId208">
            <anchor moveWithCells="1">
              <from>
                <xdr:col>9</xdr:col>
                <xdr:colOff>238125</xdr:colOff>
                <xdr:row>38</xdr:row>
                <xdr:rowOff>323850</xdr:rowOff>
              </from>
              <to>
                <xdr:col>9</xdr:col>
                <xdr:colOff>3076575</xdr:colOff>
                <xdr:row>38</xdr:row>
                <xdr:rowOff>866775</xdr:rowOff>
              </to>
            </anchor>
          </controlPr>
        </control>
      </mc:Choice>
      <mc:Fallback>
        <control shapeId="2091" r:id="rId218" name="ComboBox37"/>
      </mc:Fallback>
    </mc:AlternateContent>
    <mc:AlternateContent xmlns:mc="http://schemas.openxmlformats.org/markup-compatibility/2006">
      <mc:Choice Requires="x14">
        <control shapeId="2092" r:id="rId219" name="ComboBox38">
          <controlPr defaultSize="0" autoLine="0" linkedCell="K40" listFillRange="D91:D93" r:id="rId220">
            <anchor moveWithCells="1">
              <from>
                <xdr:col>9</xdr:col>
                <xdr:colOff>238125</xdr:colOff>
                <xdr:row>39</xdr:row>
                <xdr:rowOff>161925</xdr:rowOff>
              </from>
              <to>
                <xdr:col>9</xdr:col>
                <xdr:colOff>3086100</xdr:colOff>
                <xdr:row>39</xdr:row>
                <xdr:rowOff>704850</xdr:rowOff>
              </to>
            </anchor>
          </controlPr>
        </control>
      </mc:Choice>
      <mc:Fallback>
        <control shapeId="2092" r:id="rId219" name="ComboBox38"/>
      </mc:Fallback>
    </mc:AlternateContent>
    <mc:AlternateContent xmlns:mc="http://schemas.openxmlformats.org/markup-compatibility/2006">
      <mc:Choice Requires="x14">
        <control shapeId="2093" r:id="rId221" name="ComboBox39">
          <controlPr defaultSize="0" autoLine="0" linkedCell="K41" listFillRange="D91:D93" r:id="rId220">
            <anchor moveWithCells="1">
              <from>
                <xdr:col>9</xdr:col>
                <xdr:colOff>247650</xdr:colOff>
                <xdr:row>40</xdr:row>
                <xdr:rowOff>28575</xdr:rowOff>
              </from>
              <to>
                <xdr:col>9</xdr:col>
                <xdr:colOff>3095625</xdr:colOff>
                <xdr:row>40</xdr:row>
                <xdr:rowOff>571500</xdr:rowOff>
              </to>
            </anchor>
          </controlPr>
        </control>
      </mc:Choice>
      <mc:Fallback>
        <control shapeId="2093" r:id="rId221" name="ComboBox39"/>
      </mc:Fallback>
    </mc:AlternateContent>
    <mc:AlternateContent xmlns:mc="http://schemas.openxmlformats.org/markup-compatibility/2006">
      <mc:Choice Requires="x14">
        <control shapeId="2094" r:id="rId222" name="ComboBox40">
          <controlPr defaultSize="0" autoLine="0" linkedCell="K42" listFillRange="D91:D93" r:id="rId220">
            <anchor moveWithCells="1">
              <from>
                <xdr:col>9</xdr:col>
                <xdr:colOff>257175</xdr:colOff>
                <xdr:row>41</xdr:row>
                <xdr:rowOff>19050</xdr:rowOff>
              </from>
              <to>
                <xdr:col>9</xdr:col>
                <xdr:colOff>3105150</xdr:colOff>
                <xdr:row>41</xdr:row>
                <xdr:rowOff>561975</xdr:rowOff>
              </to>
            </anchor>
          </controlPr>
        </control>
      </mc:Choice>
      <mc:Fallback>
        <control shapeId="2094" r:id="rId222" name="ComboBox40"/>
      </mc:Fallback>
    </mc:AlternateContent>
    <mc:AlternateContent xmlns:mc="http://schemas.openxmlformats.org/markup-compatibility/2006">
      <mc:Choice Requires="x14">
        <control shapeId="2095" r:id="rId223" name="ComboBox41">
          <controlPr defaultSize="0" autoLine="0" linkedCell="K43" listFillRange="D91:D93" r:id="rId220">
            <anchor moveWithCells="1">
              <from>
                <xdr:col>9</xdr:col>
                <xdr:colOff>257175</xdr:colOff>
                <xdr:row>42</xdr:row>
                <xdr:rowOff>76200</xdr:rowOff>
              </from>
              <to>
                <xdr:col>9</xdr:col>
                <xdr:colOff>3105150</xdr:colOff>
                <xdr:row>42</xdr:row>
                <xdr:rowOff>619125</xdr:rowOff>
              </to>
            </anchor>
          </controlPr>
        </control>
      </mc:Choice>
      <mc:Fallback>
        <control shapeId="2095" r:id="rId223" name="ComboBox41"/>
      </mc:Fallback>
    </mc:AlternateContent>
    <mc:AlternateContent xmlns:mc="http://schemas.openxmlformats.org/markup-compatibility/2006">
      <mc:Choice Requires="x14">
        <control shapeId="2096" r:id="rId224" name="ComboBox42">
          <controlPr defaultSize="0" autoLine="0" linkedCell="K44" listFillRange="D91:D93" r:id="rId225">
            <anchor moveWithCells="1">
              <from>
                <xdr:col>9</xdr:col>
                <xdr:colOff>228600</xdr:colOff>
                <xdr:row>43</xdr:row>
                <xdr:rowOff>38100</xdr:rowOff>
              </from>
              <to>
                <xdr:col>9</xdr:col>
                <xdr:colOff>3086100</xdr:colOff>
                <xdr:row>43</xdr:row>
                <xdr:rowOff>581025</xdr:rowOff>
              </to>
            </anchor>
          </controlPr>
        </control>
      </mc:Choice>
      <mc:Fallback>
        <control shapeId="2096" r:id="rId224" name="ComboBox42"/>
      </mc:Fallback>
    </mc:AlternateContent>
    <mc:AlternateContent xmlns:mc="http://schemas.openxmlformats.org/markup-compatibility/2006">
      <mc:Choice Requires="x14">
        <control shapeId="2097" r:id="rId226" name="ComboBox43">
          <controlPr defaultSize="0" autoLine="0" linkedCell="K45" listFillRange="D91:D93" r:id="rId227">
            <anchor moveWithCells="1">
              <from>
                <xdr:col>9</xdr:col>
                <xdr:colOff>228600</xdr:colOff>
                <xdr:row>44</xdr:row>
                <xdr:rowOff>38100</xdr:rowOff>
              </from>
              <to>
                <xdr:col>9</xdr:col>
                <xdr:colOff>3086100</xdr:colOff>
                <xdr:row>44</xdr:row>
                <xdr:rowOff>581025</xdr:rowOff>
              </to>
            </anchor>
          </controlPr>
        </control>
      </mc:Choice>
      <mc:Fallback>
        <control shapeId="2097" r:id="rId226" name="ComboBox43"/>
      </mc:Fallback>
    </mc:AlternateContent>
    <mc:AlternateContent xmlns:mc="http://schemas.openxmlformats.org/markup-compatibility/2006">
      <mc:Choice Requires="x14">
        <control shapeId="2098" r:id="rId228" name="ComboBox44">
          <controlPr defaultSize="0" autoLine="0" linkedCell="K46" listFillRange="D91:D93" r:id="rId225">
            <anchor moveWithCells="1">
              <from>
                <xdr:col>9</xdr:col>
                <xdr:colOff>228600</xdr:colOff>
                <xdr:row>45</xdr:row>
                <xdr:rowOff>104775</xdr:rowOff>
              </from>
              <to>
                <xdr:col>9</xdr:col>
                <xdr:colOff>3086100</xdr:colOff>
                <xdr:row>45</xdr:row>
                <xdr:rowOff>647700</xdr:rowOff>
              </to>
            </anchor>
          </controlPr>
        </control>
      </mc:Choice>
      <mc:Fallback>
        <control shapeId="2098" r:id="rId228" name="ComboBox44"/>
      </mc:Fallback>
    </mc:AlternateContent>
    <mc:AlternateContent xmlns:mc="http://schemas.openxmlformats.org/markup-compatibility/2006">
      <mc:Choice Requires="x14">
        <control shapeId="2099" r:id="rId229" name="ComboBox45">
          <controlPr defaultSize="0" autoLine="0" linkedCell="K47" listFillRange="D91:D93" r:id="rId225">
            <anchor moveWithCells="1">
              <from>
                <xdr:col>9</xdr:col>
                <xdr:colOff>228600</xdr:colOff>
                <xdr:row>46</xdr:row>
                <xdr:rowOff>38100</xdr:rowOff>
              </from>
              <to>
                <xdr:col>9</xdr:col>
                <xdr:colOff>3086100</xdr:colOff>
                <xdr:row>46</xdr:row>
                <xdr:rowOff>581025</xdr:rowOff>
              </to>
            </anchor>
          </controlPr>
        </control>
      </mc:Choice>
      <mc:Fallback>
        <control shapeId="2099" r:id="rId229" name="ComboBox45"/>
      </mc:Fallback>
    </mc:AlternateContent>
    <mc:AlternateContent xmlns:mc="http://schemas.openxmlformats.org/markup-compatibility/2006">
      <mc:Choice Requires="x14">
        <control shapeId="2100" r:id="rId230" name="ComboBox46">
          <controlPr defaultSize="0" autoLine="0" linkedCell="K48" listFillRange="D91:D93" r:id="rId227">
            <anchor moveWithCells="1">
              <from>
                <xdr:col>9</xdr:col>
                <xdr:colOff>219075</xdr:colOff>
                <xdr:row>47</xdr:row>
                <xdr:rowOff>190500</xdr:rowOff>
              </from>
              <to>
                <xdr:col>9</xdr:col>
                <xdr:colOff>3076575</xdr:colOff>
                <xdr:row>47</xdr:row>
                <xdr:rowOff>733425</xdr:rowOff>
              </to>
            </anchor>
          </controlPr>
        </control>
      </mc:Choice>
      <mc:Fallback>
        <control shapeId="2100" r:id="rId230" name="ComboBox46"/>
      </mc:Fallback>
    </mc:AlternateContent>
    <mc:AlternateContent xmlns:mc="http://schemas.openxmlformats.org/markup-compatibility/2006">
      <mc:Choice Requires="x14">
        <control shapeId="2101" r:id="rId231" name="ComboBox47">
          <controlPr defaultSize="0" autoLine="0" linkedCell="K49" listFillRange="D91:D93" r:id="rId232">
            <anchor moveWithCells="1">
              <from>
                <xdr:col>9</xdr:col>
                <xdr:colOff>200025</xdr:colOff>
                <xdr:row>48</xdr:row>
                <xdr:rowOff>352425</xdr:rowOff>
              </from>
              <to>
                <xdr:col>9</xdr:col>
                <xdr:colOff>3067050</xdr:colOff>
                <xdr:row>48</xdr:row>
                <xdr:rowOff>895350</xdr:rowOff>
              </to>
            </anchor>
          </controlPr>
        </control>
      </mc:Choice>
      <mc:Fallback>
        <control shapeId="2101" r:id="rId231" name="ComboBox47"/>
      </mc:Fallback>
    </mc:AlternateContent>
    <mc:AlternateContent xmlns:mc="http://schemas.openxmlformats.org/markup-compatibility/2006">
      <mc:Choice Requires="x14">
        <control shapeId="2102" r:id="rId233" name="ComboBox48">
          <controlPr defaultSize="0" autoLine="0" linkedCell="K50" listFillRange="D91:D93" r:id="rId234">
            <anchor moveWithCells="1">
              <from>
                <xdr:col>9</xdr:col>
                <xdr:colOff>171450</xdr:colOff>
                <xdr:row>49</xdr:row>
                <xdr:rowOff>342900</xdr:rowOff>
              </from>
              <to>
                <xdr:col>9</xdr:col>
                <xdr:colOff>3048000</xdr:colOff>
                <xdr:row>49</xdr:row>
                <xdr:rowOff>885825</xdr:rowOff>
              </to>
            </anchor>
          </controlPr>
        </control>
      </mc:Choice>
      <mc:Fallback>
        <control shapeId="2102" r:id="rId233" name="ComboBox48"/>
      </mc:Fallback>
    </mc:AlternateContent>
    <mc:AlternateContent xmlns:mc="http://schemas.openxmlformats.org/markup-compatibility/2006">
      <mc:Choice Requires="x14">
        <control shapeId="2103" r:id="rId235" name="ComboBox49">
          <controlPr defaultSize="0" autoLine="0" linkedCell="K51" listFillRange="D91:D93" r:id="rId236">
            <anchor moveWithCells="1">
              <from>
                <xdr:col>9</xdr:col>
                <xdr:colOff>171450</xdr:colOff>
                <xdr:row>50</xdr:row>
                <xdr:rowOff>95250</xdr:rowOff>
              </from>
              <to>
                <xdr:col>9</xdr:col>
                <xdr:colOff>3048000</xdr:colOff>
                <xdr:row>50</xdr:row>
                <xdr:rowOff>647700</xdr:rowOff>
              </to>
            </anchor>
          </controlPr>
        </control>
      </mc:Choice>
      <mc:Fallback>
        <control shapeId="2103" r:id="rId235" name="ComboBox49"/>
      </mc:Fallback>
    </mc:AlternateContent>
    <mc:AlternateContent xmlns:mc="http://schemas.openxmlformats.org/markup-compatibility/2006">
      <mc:Choice Requires="x14">
        <control shapeId="2104" r:id="rId237" name="ComboBox50">
          <controlPr defaultSize="0" autoLine="0" linkedCell="K52" listFillRange="D91:D93" r:id="rId234">
            <anchor moveWithCells="1">
              <from>
                <xdr:col>9</xdr:col>
                <xdr:colOff>171450</xdr:colOff>
                <xdr:row>51</xdr:row>
                <xdr:rowOff>342900</xdr:rowOff>
              </from>
              <to>
                <xdr:col>9</xdr:col>
                <xdr:colOff>3048000</xdr:colOff>
                <xdr:row>51</xdr:row>
                <xdr:rowOff>885825</xdr:rowOff>
              </to>
            </anchor>
          </controlPr>
        </control>
      </mc:Choice>
      <mc:Fallback>
        <control shapeId="2104" r:id="rId237" name="ComboBox50"/>
      </mc:Fallback>
    </mc:AlternateContent>
    <mc:AlternateContent xmlns:mc="http://schemas.openxmlformats.org/markup-compatibility/2006">
      <mc:Choice Requires="x14">
        <control shapeId="2105" r:id="rId238" name="ComboBox51">
          <controlPr defaultSize="0" autoLine="0" linkedCell="K53" listFillRange="D91:D93" r:id="rId236">
            <anchor moveWithCells="1">
              <from>
                <xdr:col>9</xdr:col>
                <xdr:colOff>200025</xdr:colOff>
                <xdr:row>52</xdr:row>
                <xdr:rowOff>66675</xdr:rowOff>
              </from>
              <to>
                <xdr:col>9</xdr:col>
                <xdr:colOff>3076575</xdr:colOff>
                <xdr:row>52</xdr:row>
                <xdr:rowOff>619125</xdr:rowOff>
              </to>
            </anchor>
          </controlPr>
        </control>
      </mc:Choice>
      <mc:Fallback>
        <control shapeId="2105" r:id="rId238" name="ComboBox51"/>
      </mc:Fallback>
    </mc:AlternateContent>
    <mc:AlternateContent xmlns:mc="http://schemas.openxmlformats.org/markup-compatibility/2006">
      <mc:Choice Requires="x14">
        <control shapeId="2106" r:id="rId239" name="ComboBox52">
          <controlPr defaultSize="0" autoLine="0" linkedCell="K54" listFillRange="D91:D93" r:id="rId240">
            <anchor moveWithCells="1">
              <from>
                <xdr:col>9</xdr:col>
                <xdr:colOff>171450</xdr:colOff>
                <xdr:row>53</xdr:row>
                <xdr:rowOff>47625</xdr:rowOff>
              </from>
              <to>
                <xdr:col>9</xdr:col>
                <xdr:colOff>3048000</xdr:colOff>
                <xdr:row>53</xdr:row>
                <xdr:rowOff>581025</xdr:rowOff>
              </to>
            </anchor>
          </controlPr>
        </control>
      </mc:Choice>
      <mc:Fallback>
        <control shapeId="2106" r:id="rId239" name="ComboBox52"/>
      </mc:Fallback>
    </mc:AlternateContent>
    <mc:AlternateContent xmlns:mc="http://schemas.openxmlformats.org/markup-compatibility/2006">
      <mc:Choice Requires="x14">
        <control shapeId="2107" r:id="rId241" name="ComboBox53">
          <controlPr defaultSize="0" autoLine="0" linkedCell="K55" listFillRange="D91:D93" r:id="rId240">
            <anchor moveWithCells="1">
              <from>
                <xdr:col>9</xdr:col>
                <xdr:colOff>180975</xdr:colOff>
                <xdr:row>54</xdr:row>
                <xdr:rowOff>114300</xdr:rowOff>
              </from>
              <to>
                <xdr:col>9</xdr:col>
                <xdr:colOff>3057525</xdr:colOff>
                <xdr:row>54</xdr:row>
                <xdr:rowOff>647700</xdr:rowOff>
              </to>
            </anchor>
          </controlPr>
        </control>
      </mc:Choice>
      <mc:Fallback>
        <control shapeId="2107" r:id="rId241" name="ComboBox53"/>
      </mc:Fallback>
    </mc:AlternateContent>
    <mc:AlternateContent xmlns:mc="http://schemas.openxmlformats.org/markup-compatibility/2006">
      <mc:Choice Requires="x14">
        <control shapeId="2108" r:id="rId242" name="ComboBox54">
          <controlPr defaultSize="0" autoLine="0" linkedCell="K56" listFillRange="D91:D93" r:id="rId240">
            <anchor moveWithCells="1">
              <from>
                <xdr:col>9</xdr:col>
                <xdr:colOff>200025</xdr:colOff>
                <xdr:row>55</xdr:row>
                <xdr:rowOff>209550</xdr:rowOff>
              </from>
              <to>
                <xdr:col>9</xdr:col>
                <xdr:colOff>3076575</xdr:colOff>
                <xdr:row>55</xdr:row>
                <xdr:rowOff>742950</xdr:rowOff>
              </to>
            </anchor>
          </controlPr>
        </control>
      </mc:Choice>
      <mc:Fallback>
        <control shapeId="2108" r:id="rId242" name="ComboBox54"/>
      </mc:Fallback>
    </mc:AlternateContent>
    <mc:AlternateContent xmlns:mc="http://schemas.openxmlformats.org/markup-compatibility/2006">
      <mc:Choice Requires="x14">
        <control shapeId="2109" r:id="rId243" name="ComboBox55">
          <controlPr defaultSize="0" autoLine="0" linkedCell="K57" listFillRange="D91:D93" r:id="rId244">
            <anchor moveWithCells="1">
              <from>
                <xdr:col>9</xdr:col>
                <xdr:colOff>171450</xdr:colOff>
                <xdr:row>56</xdr:row>
                <xdr:rowOff>209550</xdr:rowOff>
              </from>
              <to>
                <xdr:col>9</xdr:col>
                <xdr:colOff>3048000</xdr:colOff>
                <xdr:row>56</xdr:row>
                <xdr:rowOff>742950</xdr:rowOff>
              </to>
            </anchor>
          </controlPr>
        </control>
      </mc:Choice>
      <mc:Fallback>
        <control shapeId="2109" r:id="rId243" name="ComboBox55"/>
      </mc:Fallback>
    </mc:AlternateContent>
    <mc:AlternateContent xmlns:mc="http://schemas.openxmlformats.org/markup-compatibility/2006">
      <mc:Choice Requires="x14">
        <control shapeId="2110" r:id="rId245" name="ComboBox56">
          <controlPr defaultSize="0" autoLine="0" linkedCell="K58" listFillRange="D91:D93" r:id="rId244">
            <anchor moveWithCells="1">
              <from>
                <xdr:col>9</xdr:col>
                <xdr:colOff>171450</xdr:colOff>
                <xdr:row>57</xdr:row>
                <xdr:rowOff>47625</xdr:rowOff>
              </from>
              <to>
                <xdr:col>9</xdr:col>
                <xdr:colOff>3048000</xdr:colOff>
                <xdr:row>57</xdr:row>
                <xdr:rowOff>581025</xdr:rowOff>
              </to>
            </anchor>
          </controlPr>
        </control>
      </mc:Choice>
      <mc:Fallback>
        <control shapeId="2110" r:id="rId245" name="ComboBox56"/>
      </mc:Fallback>
    </mc:AlternateContent>
    <mc:AlternateContent xmlns:mc="http://schemas.openxmlformats.org/markup-compatibility/2006">
      <mc:Choice Requires="x14">
        <control shapeId="2111" r:id="rId246" name="ComboBox57">
          <controlPr defaultSize="0" autoLine="0" linkedCell="K59" listFillRange="D91:D93" r:id="rId244">
            <anchor moveWithCells="1">
              <from>
                <xdr:col>9</xdr:col>
                <xdr:colOff>171450</xdr:colOff>
                <xdr:row>58</xdr:row>
                <xdr:rowOff>47625</xdr:rowOff>
              </from>
              <to>
                <xdr:col>9</xdr:col>
                <xdr:colOff>3048000</xdr:colOff>
                <xdr:row>58</xdr:row>
                <xdr:rowOff>581025</xdr:rowOff>
              </to>
            </anchor>
          </controlPr>
        </control>
      </mc:Choice>
      <mc:Fallback>
        <control shapeId="2111" r:id="rId246" name="ComboBox57"/>
      </mc:Fallback>
    </mc:AlternateContent>
    <mc:AlternateContent xmlns:mc="http://schemas.openxmlformats.org/markup-compatibility/2006">
      <mc:Choice Requires="x14">
        <control shapeId="2112" r:id="rId247" name="ComboBox58">
          <controlPr defaultSize="0" autoLine="0" linkedCell="K60" listFillRange="D91:D93" r:id="rId248">
            <anchor moveWithCells="1">
              <from>
                <xdr:col>9</xdr:col>
                <xdr:colOff>238125</xdr:colOff>
                <xdr:row>59</xdr:row>
                <xdr:rowOff>714375</xdr:rowOff>
              </from>
              <to>
                <xdr:col>9</xdr:col>
                <xdr:colOff>3114675</xdr:colOff>
                <xdr:row>59</xdr:row>
                <xdr:rowOff>1247775</xdr:rowOff>
              </to>
            </anchor>
          </controlPr>
        </control>
      </mc:Choice>
      <mc:Fallback>
        <control shapeId="2112" r:id="rId247" name="ComboBox58"/>
      </mc:Fallback>
    </mc:AlternateContent>
    <mc:AlternateContent xmlns:mc="http://schemas.openxmlformats.org/markup-compatibility/2006">
      <mc:Choice Requires="x14">
        <control shapeId="2113" r:id="rId249" name="ComboBox59">
          <controlPr defaultSize="0" autoLine="0" linkedCell="K61" listFillRange="D91:D93" r:id="rId250">
            <anchor moveWithCells="1">
              <from>
                <xdr:col>9</xdr:col>
                <xdr:colOff>152400</xdr:colOff>
                <xdr:row>60</xdr:row>
                <xdr:rowOff>209550</xdr:rowOff>
              </from>
              <to>
                <xdr:col>9</xdr:col>
                <xdr:colOff>3038475</xdr:colOff>
                <xdr:row>60</xdr:row>
                <xdr:rowOff>742950</xdr:rowOff>
              </to>
            </anchor>
          </controlPr>
        </control>
      </mc:Choice>
      <mc:Fallback>
        <control shapeId="2113" r:id="rId249" name="ComboBox59"/>
      </mc:Fallback>
    </mc:AlternateContent>
    <mc:AlternateContent xmlns:mc="http://schemas.openxmlformats.org/markup-compatibility/2006">
      <mc:Choice Requires="x14">
        <control shapeId="2114" r:id="rId251" name="ComboBox60">
          <controlPr defaultSize="0" autoLine="0" linkedCell="K62" listFillRange="D91:D93" r:id="rId252">
            <anchor moveWithCells="1">
              <from>
                <xdr:col>9</xdr:col>
                <xdr:colOff>171450</xdr:colOff>
                <xdr:row>61</xdr:row>
                <xdr:rowOff>104775</xdr:rowOff>
              </from>
              <to>
                <xdr:col>9</xdr:col>
                <xdr:colOff>3048000</xdr:colOff>
                <xdr:row>61</xdr:row>
                <xdr:rowOff>628650</xdr:rowOff>
              </to>
            </anchor>
          </controlPr>
        </control>
      </mc:Choice>
      <mc:Fallback>
        <control shapeId="2114" r:id="rId251" name="ComboBox60"/>
      </mc:Fallback>
    </mc:AlternateContent>
    <mc:AlternateContent xmlns:mc="http://schemas.openxmlformats.org/markup-compatibility/2006">
      <mc:Choice Requires="x14">
        <control shapeId="2115" r:id="rId253" name="ComboBox61">
          <controlPr defaultSize="0" autoLine="0" linkedCell="K63" listFillRange="D91:D93" r:id="rId248">
            <anchor moveWithCells="1">
              <from>
                <xdr:col>9</xdr:col>
                <xdr:colOff>171450</xdr:colOff>
                <xdr:row>62</xdr:row>
                <xdr:rowOff>76200</xdr:rowOff>
              </from>
              <to>
                <xdr:col>9</xdr:col>
                <xdr:colOff>3048000</xdr:colOff>
                <xdr:row>62</xdr:row>
                <xdr:rowOff>609600</xdr:rowOff>
              </to>
            </anchor>
          </controlPr>
        </control>
      </mc:Choice>
      <mc:Fallback>
        <control shapeId="2115" r:id="rId253" name="ComboBox61"/>
      </mc:Fallback>
    </mc:AlternateContent>
    <mc:AlternateContent xmlns:mc="http://schemas.openxmlformats.org/markup-compatibility/2006">
      <mc:Choice Requires="x14">
        <control shapeId="2116" r:id="rId254" name="ComboBox62">
          <controlPr defaultSize="0" autoLine="0" linkedCell="K64" listFillRange="D91:D93" r:id="rId248">
            <anchor moveWithCells="1">
              <from>
                <xdr:col>9</xdr:col>
                <xdr:colOff>171450</xdr:colOff>
                <xdr:row>63</xdr:row>
                <xdr:rowOff>76200</xdr:rowOff>
              </from>
              <to>
                <xdr:col>9</xdr:col>
                <xdr:colOff>3048000</xdr:colOff>
                <xdr:row>63</xdr:row>
                <xdr:rowOff>609600</xdr:rowOff>
              </to>
            </anchor>
          </controlPr>
        </control>
      </mc:Choice>
      <mc:Fallback>
        <control shapeId="2116" r:id="rId254" name="ComboBox62"/>
      </mc:Fallback>
    </mc:AlternateContent>
    <mc:AlternateContent xmlns:mc="http://schemas.openxmlformats.org/markup-compatibility/2006">
      <mc:Choice Requires="x14">
        <control shapeId="2117" r:id="rId255" name="ComboBox63">
          <controlPr defaultSize="0" autoLine="0" linkedCell="K65" listFillRange="D91:D93" r:id="rId240">
            <anchor moveWithCells="1">
              <from>
                <xdr:col>9</xdr:col>
                <xdr:colOff>171450</xdr:colOff>
                <xdr:row>64</xdr:row>
                <xdr:rowOff>76200</xdr:rowOff>
              </from>
              <to>
                <xdr:col>9</xdr:col>
                <xdr:colOff>3048000</xdr:colOff>
                <xdr:row>64</xdr:row>
                <xdr:rowOff>609600</xdr:rowOff>
              </to>
            </anchor>
          </controlPr>
        </control>
      </mc:Choice>
      <mc:Fallback>
        <control shapeId="2117" r:id="rId255" name="ComboBox63"/>
      </mc:Fallback>
    </mc:AlternateContent>
    <mc:AlternateContent xmlns:mc="http://schemas.openxmlformats.org/markup-compatibility/2006">
      <mc:Choice Requires="x14">
        <control shapeId="2118" r:id="rId256" name="ComboBox64">
          <controlPr defaultSize="0" autoLine="0" linkedCell="K66" listFillRange="D91:D93" r:id="rId248">
            <anchor moveWithCells="1">
              <from>
                <xdr:col>9</xdr:col>
                <xdr:colOff>171450</xdr:colOff>
                <xdr:row>65</xdr:row>
                <xdr:rowOff>76200</xdr:rowOff>
              </from>
              <to>
                <xdr:col>9</xdr:col>
                <xdr:colOff>3048000</xdr:colOff>
                <xdr:row>65</xdr:row>
                <xdr:rowOff>609600</xdr:rowOff>
              </to>
            </anchor>
          </controlPr>
        </control>
      </mc:Choice>
      <mc:Fallback>
        <control shapeId="2118" r:id="rId256" name="ComboBox64"/>
      </mc:Fallback>
    </mc:AlternateContent>
    <mc:AlternateContent xmlns:mc="http://schemas.openxmlformats.org/markup-compatibility/2006">
      <mc:Choice Requires="x14">
        <control shapeId="2119" r:id="rId257" name="ComboBox65">
          <controlPr defaultSize="0" autoLine="0" linkedCell="K67" listFillRange="D91:D93" r:id="rId258">
            <anchor moveWithCells="1">
              <from>
                <xdr:col>9</xdr:col>
                <xdr:colOff>190500</xdr:colOff>
                <xdr:row>66</xdr:row>
                <xdr:rowOff>66675</xdr:rowOff>
              </from>
              <to>
                <xdr:col>9</xdr:col>
                <xdr:colOff>3057525</xdr:colOff>
                <xdr:row>66</xdr:row>
                <xdr:rowOff>600075</xdr:rowOff>
              </to>
            </anchor>
          </controlPr>
        </control>
      </mc:Choice>
      <mc:Fallback>
        <control shapeId="2119" r:id="rId257" name="ComboBox65"/>
      </mc:Fallback>
    </mc:AlternateContent>
    <mc:AlternateContent xmlns:mc="http://schemas.openxmlformats.org/markup-compatibility/2006">
      <mc:Choice Requires="x14">
        <control shapeId="2120" r:id="rId259" name="ComboBox66">
          <controlPr defaultSize="0" autoLine="0" linkedCell="K68" listFillRange="D91:D93" r:id="rId248">
            <anchor moveWithCells="1">
              <from>
                <xdr:col>9</xdr:col>
                <xdr:colOff>171450</xdr:colOff>
                <xdr:row>67</xdr:row>
                <xdr:rowOff>76200</xdr:rowOff>
              </from>
              <to>
                <xdr:col>9</xdr:col>
                <xdr:colOff>3048000</xdr:colOff>
                <xdr:row>67</xdr:row>
                <xdr:rowOff>609600</xdr:rowOff>
              </to>
            </anchor>
          </controlPr>
        </control>
      </mc:Choice>
      <mc:Fallback>
        <control shapeId="2120" r:id="rId259" name="ComboBox66"/>
      </mc:Fallback>
    </mc:AlternateContent>
    <mc:AlternateContent xmlns:mc="http://schemas.openxmlformats.org/markup-compatibility/2006">
      <mc:Choice Requires="x14">
        <control shapeId="2121" r:id="rId260" name="ComboBox67">
          <controlPr defaultSize="0" autoLine="0" linkedCell="K69" listFillRange="D91:D93" r:id="rId248">
            <anchor moveWithCells="1">
              <from>
                <xdr:col>9</xdr:col>
                <xdr:colOff>171450</xdr:colOff>
                <xdr:row>68</xdr:row>
                <xdr:rowOff>76200</xdr:rowOff>
              </from>
              <to>
                <xdr:col>9</xdr:col>
                <xdr:colOff>3048000</xdr:colOff>
                <xdr:row>68</xdr:row>
                <xdr:rowOff>609600</xdr:rowOff>
              </to>
            </anchor>
          </controlPr>
        </control>
      </mc:Choice>
      <mc:Fallback>
        <control shapeId="2121" r:id="rId260" name="ComboBox67"/>
      </mc:Fallback>
    </mc:AlternateContent>
    <mc:AlternateContent xmlns:mc="http://schemas.openxmlformats.org/markup-compatibility/2006">
      <mc:Choice Requires="x14">
        <control shapeId="2122" r:id="rId261" name="ComboBox68">
          <controlPr defaultSize="0" autoLine="0" linkedCell="K70" listFillRange="D91:D93" r:id="rId248">
            <anchor moveWithCells="1">
              <from>
                <xdr:col>9</xdr:col>
                <xdr:colOff>171450</xdr:colOff>
                <xdr:row>69</xdr:row>
                <xdr:rowOff>76200</xdr:rowOff>
              </from>
              <to>
                <xdr:col>9</xdr:col>
                <xdr:colOff>3048000</xdr:colOff>
                <xdr:row>69</xdr:row>
                <xdr:rowOff>609600</xdr:rowOff>
              </to>
            </anchor>
          </controlPr>
        </control>
      </mc:Choice>
      <mc:Fallback>
        <control shapeId="2122" r:id="rId261" name="ComboBox68"/>
      </mc:Fallback>
    </mc:AlternateContent>
    <mc:AlternateContent xmlns:mc="http://schemas.openxmlformats.org/markup-compatibility/2006">
      <mc:Choice Requires="x14">
        <control shapeId="2123" r:id="rId262" name="ComboBox69">
          <controlPr defaultSize="0" autoLine="0" linkedCell="K71" listFillRange="D91:D93" r:id="rId248">
            <anchor moveWithCells="1">
              <from>
                <xdr:col>9</xdr:col>
                <xdr:colOff>171450</xdr:colOff>
                <xdr:row>70</xdr:row>
                <xdr:rowOff>47625</xdr:rowOff>
              </from>
              <to>
                <xdr:col>9</xdr:col>
                <xdr:colOff>3048000</xdr:colOff>
                <xdr:row>71</xdr:row>
                <xdr:rowOff>0</xdr:rowOff>
              </to>
            </anchor>
          </controlPr>
        </control>
      </mc:Choice>
      <mc:Fallback>
        <control shapeId="2123" r:id="rId262" name="ComboBox69"/>
      </mc:Fallback>
    </mc:AlternateContent>
    <mc:AlternateContent xmlns:mc="http://schemas.openxmlformats.org/markup-compatibility/2006">
      <mc:Choice Requires="x14">
        <control shapeId="2124" r:id="rId263" name="ComboBox70">
          <controlPr defaultSize="0" autoLine="0" linkedCell="K72" listFillRange="D91:D93" r:id="rId248">
            <anchor moveWithCells="1">
              <from>
                <xdr:col>9</xdr:col>
                <xdr:colOff>171450</xdr:colOff>
                <xdr:row>71</xdr:row>
                <xdr:rowOff>133350</xdr:rowOff>
              </from>
              <to>
                <xdr:col>9</xdr:col>
                <xdr:colOff>3048000</xdr:colOff>
                <xdr:row>71</xdr:row>
                <xdr:rowOff>666750</xdr:rowOff>
              </to>
            </anchor>
          </controlPr>
        </control>
      </mc:Choice>
      <mc:Fallback>
        <control shapeId="2124" r:id="rId263" name="ComboBox70"/>
      </mc:Fallback>
    </mc:AlternateContent>
    <mc:AlternateContent xmlns:mc="http://schemas.openxmlformats.org/markup-compatibility/2006">
      <mc:Choice Requires="x14">
        <control shapeId="2125" r:id="rId264" name="ComboBox71">
          <controlPr defaultSize="0" autoLine="0" linkedCell="K73" listFillRange="D91:D93" r:id="rId248">
            <anchor moveWithCells="1">
              <from>
                <xdr:col>9</xdr:col>
                <xdr:colOff>200025</xdr:colOff>
                <xdr:row>72</xdr:row>
                <xdr:rowOff>142875</xdr:rowOff>
              </from>
              <to>
                <xdr:col>9</xdr:col>
                <xdr:colOff>3076575</xdr:colOff>
                <xdr:row>72</xdr:row>
                <xdr:rowOff>676275</xdr:rowOff>
              </to>
            </anchor>
          </controlPr>
        </control>
      </mc:Choice>
      <mc:Fallback>
        <control shapeId="2125" r:id="rId264" name="ComboBox71"/>
      </mc:Fallback>
    </mc:AlternateContent>
    <mc:AlternateContent xmlns:mc="http://schemas.openxmlformats.org/markup-compatibility/2006">
      <mc:Choice Requires="x14">
        <control shapeId="2126" r:id="rId265" name="ComboBox72">
          <controlPr defaultSize="0" autoLine="0" linkedCell="K74" listFillRange="D91:D93" r:id="rId248">
            <anchor moveWithCells="1">
              <from>
                <xdr:col>9</xdr:col>
                <xdr:colOff>228600</xdr:colOff>
                <xdr:row>73</xdr:row>
                <xdr:rowOff>57150</xdr:rowOff>
              </from>
              <to>
                <xdr:col>9</xdr:col>
                <xdr:colOff>3105150</xdr:colOff>
                <xdr:row>73</xdr:row>
                <xdr:rowOff>590550</xdr:rowOff>
              </to>
            </anchor>
          </controlPr>
        </control>
      </mc:Choice>
      <mc:Fallback>
        <control shapeId="2126" r:id="rId265" name="ComboBox72"/>
      </mc:Fallback>
    </mc:AlternateContent>
    <mc:AlternateContent xmlns:mc="http://schemas.openxmlformats.org/markup-compatibility/2006">
      <mc:Choice Requires="x14">
        <control shapeId="2127" r:id="rId266" name="ComboBox73">
          <controlPr defaultSize="0" autoLine="0" linkedCell="K75" listFillRange="D91:D93" r:id="rId248">
            <anchor moveWithCells="1">
              <from>
                <xdr:col>9</xdr:col>
                <xdr:colOff>200025</xdr:colOff>
                <xdr:row>74</xdr:row>
                <xdr:rowOff>142875</xdr:rowOff>
              </from>
              <to>
                <xdr:col>9</xdr:col>
                <xdr:colOff>3076575</xdr:colOff>
                <xdr:row>74</xdr:row>
                <xdr:rowOff>676275</xdr:rowOff>
              </to>
            </anchor>
          </controlPr>
        </control>
      </mc:Choice>
      <mc:Fallback>
        <control shapeId="2127" r:id="rId266" name="ComboBox73"/>
      </mc:Fallback>
    </mc:AlternateContent>
    <mc:AlternateContent xmlns:mc="http://schemas.openxmlformats.org/markup-compatibility/2006">
      <mc:Choice Requires="x14">
        <control shapeId="2128" r:id="rId267" name="ComboBox74">
          <controlPr defaultSize="0" autoLine="0" linkedCell="K76"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28" r:id="rId267" name="ComboBox74"/>
      </mc:Fallback>
    </mc:AlternateContent>
    <mc:AlternateContent xmlns:mc="http://schemas.openxmlformats.org/markup-compatibility/2006">
      <mc:Choice Requires="x14">
        <control shapeId="2129" r:id="rId269" name="ComboBox75">
          <controlPr defaultSize="0" autoLine="0" linkedCell="K77" listFillRange="D91:D93" r:id="rId270">
            <anchor moveWithCells="1">
              <from>
                <xdr:col>9</xdr:col>
                <xdr:colOff>200025</xdr:colOff>
                <xdr:row>88</xdr:row>
                <xdr:rowOff>0</xdr:rowOff>
              </from>
              <to>
                <xdr:col>9</xdr:col>
                <xdr:colOff>3076575</xdr:colOff>
                <xdr:row>89</xdr:row>
                <xdr:rowOff>219075</xdr:rowOff>
              </to>
            </anchor>
          </controlPr>
        </control>
      </mc:Choice>
      <mc:Fallback>
        <control shapeId="2129" r:id="rId269" name="ComboBox75"/>
      </mc:Fallback>
    </mc:AlternateContent>
    <mc:AlternateContent xmlns:mc="http://schemas.openxmlformats.org/markup-compatibility/2006">
      <mc:Choice Requires="x14">
        <control shapeId="2130" r:id="rId271" name="ComboBox76">
          <controlPr defaultSize="0" autoLine="0" linkedCell="K78"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0" r:id="rId271" name="ComboBox76"/>
      </mc:Fallback>
    </mc:AlternateContent>
    <mc:AlternateContent xmlns:mc="http://schemas.openxmlformats.org/markup-compatibility/2006">
      <mc:Choice Requires="x14">
        <control shapeId="2131" r:id="rId272" name="ComboBox77">
          <controlPr defaultSize="0" autoLine="0" linkedCell="K79"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1" r:id="rId272" name="ComboBox77"/>
      </mc:Fallback>
    </mc:AlternateContent>
    <mc:AlternateContent xmlns:mc="http://schemas.openxmlformats.org/markup-compatibility/2006">
      <mc:Choice Requires="x14">
        <control shapeId="2132" r:id="rId273" name="ComboBox78">
          <controlPr defaultSize="0" autoLine="0" linkedCell="K80"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2" r:id="rId273" name="ComboBox78"/>
      </mc:Fallback>
    </mc:AlternateContent>
    <mc:AlternateContent xmlns:mc="http://schemas.openxmlformats.org/markup-compatibility/2006">
      <mc:Choice Requires="x14">
        <control shapeId="2133" r:id="rId274" name="ComboBox79">
          <controlPr defaultSize="0" autoLine="0" linkedCell="K81"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3" r:id="rId274" name="ComboBox79"/>
      </mc:Fallback>
    </mc:AlternateContent>
    <mc:AlternateContent xmlns:mc="http://schemas.openxmlformats.org/markup-compatibility/2006">
      <mc:Choice Requires="x14">
        <control shapeId="2134" r:id="rId275" name="ComboBox80">
          <controlPr defaultSize="0" autoLine="0" linkedCell="K82" listFillRange="D91:D93" r:id="rId276">
            <anchor moveWithCells="1">
              <from>
                <xdr:col>9</xdr:col>
                <xdr:colOff>161925</xdr:colOff>
                <xdr:row>88</xdr:row>
                <xdr:rowOff>0</xdr:rowOff>
              </from>
              <to>
                <xdr:col>9</xdr:col>
                <xdr:colOff>3038475</xdr:colOff>
                <xdr:row>89</xdr:row>
                <xdr:rowOff>219075</xdr:rowOff>
              </to>
            </anchor>
          </controlPr>
        </control>
      </mc:Choice>
      <mc:Fallback>
        <control shapeId="2134" r:id="rId275" name="ComboBox80"/>
      </mc:Fallback>
    </mc:AlternateContent>
    <mc:AlternateContent xmlns:mc="http://schemas.openxmlformats.org/markup-compatibility/2006">
      <mc:Choice Requires="x14">
        <control shapeId="2135" r:id="rId277" name="ComboBox81">
          <controlPr defaultSize="0" autoLine="0" linkedCell="K83" listFillRange="D91:D93" r:id="rId278">
            <anchor moveWithCells="1">
              <from>
                <xdr:col>9</xdr:col>
                <xdr:colOff>123825</xdr:colOff>
                <xdr:row>88</xdr:row>
                <xdr:rowOff>0</xdr:rowOff>
              </from>
              <to>
                <xdr:col>9</xdr:col>
                <xdr:colOff>2990850</xdr:colOff>
                <xdr:row>89</xdr:row>
                <xdr:rowOff>219075</xdr:rowOff>
              </to>
            </anchor>
          </controlPr>
        </control>
      </mc:Choice>
      <mc:Fallback>
        <control shapeId="2135" r:id="rId277" name="ComboBox81"/>
      </mc:Fallback>
    </mc:AlternateContent>
    <mc:AlternateContent xmlns:mc="http://schemas.openxmlformats.org/markup-compatibility/2006">
      <mc:Choice Requires="x14">
        <control shapeId="2136" r:id="rId279" name="ComboBox82">
          <controlPr defaultSize="0" autoLine="0" linkedCell="K84" listFillRange="D91:D93" r:id="rId280">
            <anchor moveWithCells="1">
              <from>
                <xdr:col>9</xdr:col>
                <xdr:colOff>171450</xdr:colOff>
                <xdr:row>88</xdr:row>
                <xdr:rowOff>0</xdr:rowOff>
              </from>
              <to>
                <xdr:col>9</xdr:col>
                <xdr:colOff>3057525</xdr:colOff>
                <xdr:row>89</xdr:row>
                <xdr:rowOff>219075</xdr:rowOff>
              </to>
            </anchor>
          </controlPr>
        </control>
      </mc:Choice>
      <mc:Fallback>
        <control shapeId="2136" r:id="rId279" name="ComboBox82"/>
      </mc:Fallback>
    </mc:AlternateContent>
    <mc:AlternateContent xmlns:mc="http://schemas.openxmlformats.org/markup-compatibility/2006">
      <mc:Choice Requires="x14">
        <control shapeId="2137" r:id="rId281" name="ComboBox83">
          <controlPr defaultSize="0" autoLine="0" linkedCell="K85" listFillRange="D91:D93" r:id="rId282">
            <anchor moveWithCells="1">
              <from>
                <xdr:col>9</xdr:col>
                <xdr:colOff>190500</xdr:colOff>
                <xdr:row>88</xdr:row>
                <xdr:rowOff>0</xdr:rowOff>
              </from>
              <to>
                <xdr:col>9</xdr:col>
                <xdr:colOff>3086100</xdr:colOff>
                <xdr:row>89</xdr:row>
                <xdr:rowOff>219075</xdr:rowOff>
              </to>
            </anchor>
          </controlPr>
        </control>
      </mc:Choice>
      <mc:Fallback>
        <control shapeId="2137" r:id="rId281" name="ComboBox83"/>
      </mc:Fallback>
    </mc:AlternateContent>
    <mc:AlternateContent xmlns:mc="http://schemas.openxmlformats.org/markup-compatibility/2006">
      <mc:Choice Requires="x14">
        <control shapeId="2138" r:id="rId283" name="ComboBox84">
          <controlPr defaultSize="0" autoLine="0" linkedCell="K86" listFillRange="D91:D93" r:id="rId284">
            <anchor moveWithCells="1">
              <from>
                <xdr:col>9</xdr:col>
                <xdr:colOff>161925</xdr:colOff>
                <xdr:row>88</xdr:row>
                <xdr:rowOff>0</xdr:rowOff>
              </from>
              <to>
                <xdr:col>9</xdr:col>
                <xdr:colOff>3057525</xdr:colOff>
                <xdr:row>89</xdr:row>
                <xdr:rowOff>219075</xdr:rowOff>
              </to>
            </anchor>
          </controlPr>
        </control>
      </mc:Choice>
      <mc:Fallback>
        <control shapeId="2138" r:id="rId283" name="ComboBox84"/>
      </mc:Fallback>
    </mc:AlternateContent>
    <mc:AlternateContent xmlns:mc="http://schemas.openxmlformats.org/markup-compatibility/2006">
      <mc:Choice Requires="x14">
        <control shapeId="2139" r:id="rId285" name="ComboBox85">
          <controlPr defaultSize="0" autoLine="0" linkedCell="K87" listFillRange="D91:D93" r:id="rId286">
            <anchor moveWithCells="1">
              <from>
                <xdr:col>9</xdr:col>
                <xdr:colOff>209550</xdr:colOff>
                <xdr:row>88</xdr:row>
                <xdr:rowOff>0</xdr:rowOff>
              </from>
              <to>
                <xdr:col>9</xdr:col>
                <xdr:colOff>3105150</xdr:colOff>
                <xdr:row>89</xdr:row>
                <xdr:rowOff>219075</xdr:rowOff>
              </to>
            </anchor>
          </controlPr>
        </control>
      </mc:Choice>
      <mc:Fallback>
        <control shapeId="2139" r:id="rId285" name="ComboBox85"/>
      </mc:Fallback>
    </mc:AlternateContent>
    <mc:AlternateContent xmlns:mc="http://schemas.openxmlformats.org/markup-compatibility/2006">
      <mc:Choice Requires="x14">
        <control shapeId="2140" r:id="rId287" name="ComboBox86">
          <controlPr defaultSize="0" autoLine="0" linkedCell="K88" listFillRange="D91:D93" r:id="rId288">
            <anchor moveWithCells="1">
              <from>
                <xdr:col>9</xdr:col>
                <xdr:colOff>190500</xdr:colOff>
                <xdr:row>88</xdr:row>
                <xdr:rowOff>0</xdr:rowOff>
              </from>
              <to>
                <xdr:col>9</xdr:col>
                <xdr:colOff>3086100</xdr:colOff>
                <xdr:row>89</xdr:row>
                <xdr:rowOff>219075</xdr:rowOff>
              </to>
            </anchor>
          </controlPr>
        </control>
      </mc:Choice>
      <mc:Fallback>
        <control shapeId="2140" r:id="rId287" name="ComboBox86"/>
      </mc:Fallback>
    </mc:AlternateContent>
    <mc:AlternateContent xmlns:mc="http://schemas.openxmlformats.org/markup-compatibility/2006">
      <mc:Choice Requires="x14">
        <control shapeId="2200" r:id="rId289" name="ComboBox135">
          <controlPr defaultSize="0" autoLine="0" linkedCell="R51" listFillRange="D96:D99" r:id="rId290">
            <anchor moveWithCells="1">
              <from>
                <xdr:col>16</xdr:col>
                <xdr:colOff>0</xdr:colOff>
                <xdr:row>50</xdr:row>
                <xdr:rowOff>85725</xdr:rowOff>
              </from>
              <to>
                <xdr:col>18</xdr:col>
                <xdr:colOff>0</xdr:colOff>
                <xdr:row>50</xdr:row>
                <xdr:rowOff>581025</xdr:rowOff>
              </to>
            </anchor>
          </controlPr>
        </control>
      </mc:Choice>
      <mc:Fallback>
        <control shapeId="2200" r:id="rId289" name="ComboBox135"/>
      </mc:Fallback>
    </mc:AlternateContent>
    <mc:AlternateContent xmlns:mc="http://schemas.openxmlformats.org/markup-compatibility/2006">
      <mc:Choice Requires="x14">
        <control shapeId="2201" r:id="rId291" name="ComboBox136">
          <controlPr defaultSize="0" autoLine="0" linkedCell="R52" listFillRange="D96:D99" r:id="rId292">
            <anchor moveWithCells="1">
              <from>
                <xdr:col>16</xdr:col>
                <xdr:colOff>0</xdr:colOff>
                <xdr:row>51</xdr:row>
                <xdr:rowOff>342900</xdr:rowOff>
              </from>
              <to>
                <xdr:col>16</xdr:col>
                <xdr:colOff>3714750</xdr:colOff>
                <xdr:row>51</xdr:row>
                <xdr:rowOff>838200</xdr:rowOff>
              </to>
            </anchor>
          </controlPr>
        </control>
      </mc:Choice>
      <mc:Fallback>
        <control shapeId="2201" r:id="rId291" name="ComboBox136"/>
      </mc:Fallback>
    </mc:AlternateContent>
    <mc:AlternateContent xmlns:mc="http://schemas.openxmlformats.org/markup-compatibility/2006">
      <mc:Choice Requires="x14">
        <control shapeId="2202" r:id="rId293" name="ComboBox137">
          <controlPr defaultSize="0" autoLine="0" linkedCell="R53" listFillRange="D96:D99" r:id="rId292">
            <anchor moveWithCells="1">
              <from>
                <xdr:col>16</xdr:col>
                <xdr:colOff>0</xdr:colOff>
                <xdr:row>52</xdr:row>
                <xdr:rowOff>76200</xdr:rowOff>
              </from>
              <to>
                <xdr:col>16</xdr:col>
                <xdr:colOff>3714750</xdr:colOff>
                <xdr:row>52</xdr:row>
                <xdr:rowOff>571500</xdr:rowOff>
              </to>
            </anchor>
          </controlPr>
        </control>
      </mc:Choice>
      <mc:Fallback>
        <control shapeId="2202" r:id="rId293" name="ComboBox137"/>
      </mc:Fallback>
    </mc:AlternateContent>
    <mc:AlternateContent xmlns:mc="http://schemas.openxmlformats.org/markup-compatibility/2006">
      <mc:Choice Requires="x14">
        <control shapeId="2203" r:id="rId294" name="ComboBox138">
          <controlPr defaultSize="0" autoLine="0" linkedCell="R54" listFillRange="D96:D99" r:id="rId292">
            <anchor moveWithCells="1">
              <from>
                <xdr:col>16</xdr:col>
                <xdr:colOff>0</xdr:colOff>
                <xdr:row>53</xdr:row>
                <xdr:rowOff>95250</xdr:rowOff>
              </from>
              <to>
                <xdr:col>16</xdr:col>
                <xdr:colOff>3714750</xdr:colOff>
                <xdr:row>53</xdr:row>
                <xdr:rowOff>590550</xdr:rowOff>
              </to>
            </anchor>
          </controlPr>
        </control>
      </mc:Choice>
      <mc:Fallback>
        <control shapeId="2203" r:id="rId294" name="ComboBox138"/>
      </mc:Fallback>
    </mc:AlternateContent>
    <mc:AlternateContent xmlns:mc="http://schemas.openxmlformats.org/markup-compatibility/2006">
      <mc:Choice Requires="x14">
        <control shapeId="2204" r:id="rId295" name="ComboBox139">
          <controlPr defaultSize="0" autoLine="0" linkedCell="R55" listFillRange="D96:D99" r:id="rId292">
            <anchor moveWithCells="1">
              <from>
                <xdr:col>16</xdr:col>
                <xdr:colOff>0</xdr:colOff>
                <xdr:row>54</xdr:row>
                <xdr:rowOff>104775</xdr:rowOff>
              </from>
              <to>
                <xdr:col>16</xdr:col>
                <xdr:colOff>3714750</xdr:colOff>
                <xdr:row>54</xdr:row>
                <xdr:rowOff>600075</xdr:rowOff>
              </to>
            </anchor>
          </controlPr>
        </control>
      </mc:Choice>
      <mc:Fallback>
        <control shapeId="2204" r:id="rId295" name="ComboBox139"/>
      </mc:Fallback>
    </mc:AlternateContent>
    <mc:AlternateContent xmlns:mc="http://schemas.openxmlformats.org/markup-compatibility/2006">
      <mc:Choice Requires="x14">
        <control shapeId="2205" r:id="rId296" name="ComboBox140">
          <controlPr defaultSize="0" autoLine="0" linkedCell="R56" listFillRange="D96:D99" r:id="rId297">
            <anchor moveWithCells="1">
              <from>
                <xdr:col>16</xdr:col>
                <xdr:colOff>0</xdr:colOff>
                <xdr:row>55</xdr:row>
                <xdr:rowOff>257175</xdr:rowOff>
              </from>
              <to>
                <xdr:col>16</xdr:col>
                <xdr:colOff>3714750</xdr:colOff>
                <xdr:row>55</xdr:row>
                <xdr:rowOff>752475</xdr:rowOff>
              </to>
            </anchor>
          </controlPr>
        </control>
      </mc:Choice>
      <mc:Fallback>
        <control shapeId="2205" r:id="rId296" name="ComboBox140"/>
      </mc:Fallback>
    </mc:AlternateContent>
    <mc:AlternateContent xmlns:mc="http://schemas.openxmlformats.org/markup-compatibility/2006">
      <mc:Choice Requires="x14">
        <control shapeId="2206" r:id="rId298" name="ComboBox141">
          <controlPr defaultSize="0" autoLine="0" linkedCell="R57" listFillRange="D96:D99" r:id="rId292">
            <anchor moveWithCells="1">
              <from>
                <xdr:col>16</xdr:col>
                <xdr:colOff>0</xdr:colOff>
                <xdr:row>56</xdr:row>
                <xdr:rowOff>161925</xdr:rowOff>
              </from>
              <to>
                <xdr:col>16</xdr:col>
                <xdr:colOff>3714750</xdr:colOff>
                <xdr:row>56</xdr:row>
                <xdr:rowOff>657225</xdr:rowOff>
              </to>
            </anchor>
          </controlPr>
        </control>
      </mc:Choice>
      <mc:Fallback>
        <control shapeId="2206" r:id="rId298" name="ComboBox141"/>
      </mc:Fallback>
    </mc:AlternateContent>
    <mc:AlternateContent xmlns:mc="http://schemas.openxmlformats.org/markup-compatibility/2006">
      <mc:Choice Requires="x14">
        <control shapeId="2207" r:id="rId299" name="ComboBox142">
          <controlPr defaultSize="0" autoLine="0" linkedCell="R58" listFillRange="D96:D99" r:id="rId300">
            <anchor moveWithCells="1">
              <from>
                <xdr:col>16</xdr:col>
                <xdr:colOff>0</xdr:colOff>
                <xdr:row>57</xdr:row>
                <xdr:rowOff>57150</xdr:rowOff>
              </from>
              <to>
                <xdr:col>16</xdr:col>
                <xdr:colOff>3714750</xdr:colOff>
                <xdr:row>57</xdr:row>
                <xdr:rowOff>552450</xdr:rowOff>
              </to>
            </anchor>
          </controlPr>
        </control>
      </mc:Choice>
      <mc:Fallback>
        <control shapeId="2207" r:id="rId299" name="ComboBox142"/>
      </mc:Fallback>
    </mc:AlternateContent>
    <mc:AlternateContent xmlns:mc="http://schemas.openxmlformats.org/markup-compatibility/2006">
      <mc:Choice Requires="x14">
        <control shapeId="2208" r:id="rId301" name="ComboBox143">
          <controlPr defaultSize="0" autoLine="0" linkedCell="R59" listFillRange="D96:D99" r:id="rId292">
            <anchor moveWithCells="1">
              <from>
                <xdr:col>16</xdr:col>
                <xdr:colOff>0</xdr:colOff>
                <xdr:row>58</xdr:row>
                <xdr:rowOff>123825</xdr:rowOff>
              </from>
              <to>
                <xdr:col>16</xdr:col>
                <xdr:colOff>3714750</xdr:colOff>
                <xdr:row>58</xdr:row>
                <xdr:rowOff>619125</xdr:rowOff>
              </to>
            </anchor>
          </controlPr>
        </control>
      </mc:Choice>
      <mc:Fallback>
        <control shapeId="2208" r:id="rId301" name="ComboBox143"/>
      </mc:Fallback>
    </mc:AlternateContent>
    <mc:AlternateContent xmlns:mc="http://schemas.openxmlformats.org/markup-compatibility/2006">
      <mc:Choice Requires="x14">
        <control shapeId="2209" r:id="rId302" name="ComboBox144">
          <controlPr defaultSize="0" autoLine="0" linkedCell="R60" listFillRange="D96:D99" r:id="rId300">
            <anchor moveWithCells="1">
              <from>
                <xdr:col>16</xdr:col>
                <xdr:colOff>0</xdr:colOff>
                <xdr:row>59</xdr:row>
                <xdr:rowOff>542925</xdr:rowOff>
              </from>
              <to>
                <xdr:col>16</xdr:col>
                <xdr:colOff>3714750</xdr:colOff>
                <xdr:row>59</xdr:row>
                <xdr:rowOff>1038225</xdr:rowOff>
              </to>
            </anchor>
          </controlPr>
        </control>
      </mc:Choice>
      <mc:Fallback>
        <control shapeId="2209" r:id="rId302" name="ComboBox144"/>
      </mc:Fallback>
    </mc:AlternateContent>
    <mc:AlternateContent xmlns:mc="http://schemas.openxmlformats.org/markup-compatibility/2006">
      <mc:Choice Requires="x14">
        <control shapeId="2269" r:id="rId303" name="ComboBox202">
          <controlPr defaultSize="0" autoLine="0" autoPict="0" linkedCell="T32" listFillRange="D102:D105" r:id="rId304">
            <anchor moveWithCells="1">
              <from>
                <xdr:col>17</xdr:col>
                <xdr:colOff>1847850</xdr:colOff>
                <xdr:row>31</xdr:row>
                <xdr:rowOff>95250</xdr:rowOff>
              </from>
              <to>
                <xdr:col>18</xdr:col>
                <xdr:colOff>4010025</xdr:colOff>
                <xdr:row>31</xdr:row>
                <xdr:rowOff>628650</xdr:rowOff>
              </to>
            </anchor>
          </controlPr>
        </control>
      </mc:Choice>
      <mc:Fallback>
        <control shapeId="2269" r:id="rId303" name="ComboBox202"/>
      </mc:Fallback>
    </mc:AlternateContent>
    <mc:AlternateContent xmlns:mc="http://schemas.openxmlformats.org/markup-compatibility/2006">
      <mc:Choice Requires="x14">
        <control shapeId="2270" r:id="rId305" name="ComboBox203">
          <controlPr defaultSize="0" autoLine="0" autoPict="0" linkedCell="T33" listFillRange="D102:D105" r:id="rId306">
            <anchor moveWithCells="1">
              <from>
                <xdr:col>17</xdr:col>
                <xdr:colOff>1866900</xdr:colOff>
                <xdr:row>32</xdr:row>
                <xdr:rowOff>123825</xdr:rowOff>
              </from>
              <to>
                <xdr:col>18</xdr:col>
                <xdr:colOff>3990975</xdr:colOff>
                <xdr:row>33</xdr:row>
                <xdr:rowOff>9525</xdr:rowOff>
              </to>
            </anchor>
          </controlPr>
        </control>
      </mc:Choice>
      <mc:Fallback>
        <control shapeId="2270" r:id="rId305" name="ComboBox203"/>
      </mc:Fallback>
    </mc:AlternateContent>
    <mc:AlternateContent xmlns:mc="http://schemas.openxmlformats.org/markup-compatibility/2006">
      <mc:Choice Requires="x14">
        <control shapeId="2271" r:id="rId307" name="ComboBox204">
          <controlPr defaultSize="0" autoLine="0" autoPict="0" linkedCell="T34" listFillRange="D102:D105" r:id="rId308">
            <anchor moveWithCells="1">
              <from>
                <xdr:col>17</xdr:col>
                <xdr:colOff>1866900</xdr:colOff>
                <xdr:row>33</xdr:row>
                <xdr:rowOff>304800</xdr:rowOff>
              </from>
              <to>
                <xdr:col>18</xdr:col>
                <xdr:colOff>3990975</xdr:colOff>
                <xdr:row>33</xdr:row>
                <xdr:rowOff>828675</xdr:rowOff>
              </to>
            </anchor>
          </controlPr>
        </control>
      </mc:Choice>
      <mc:Fallback>
        <control shapeId="2271" r:id="rId307" name="ComboBox204"/>
      </mc:Fallback>
    </mc:AlternateContent>
    <mc:AlternateContent xmlns:mc="http://schemas.openxmlformats.org/markup-compatibility/2006">
      <mc:Choice Requires="x14">
        <control shapeId="2272" r:id="rId309" name="ComboBox205">
          <controlPr defaultSize="0" autoLine="0" autoPict="0" linkedCell="T35" listFillRange="D102:D105" r:id="rId310">
            <anchor moveWithCells="1">
              <from>
                <xdr:col>18</xdr:col>
                <xdr:colOff>0</xdr:colOff>
                <xdr:row>34</xdr:row>
                <xdr:rowOff>114300</xdr:rowOff>
              </from>
              <to>
                <xdr:col>18</xdr:col>
                <xdr:colOff>3981450</xdr:colOff>
                <xdr:row>34</xdr:row>
                <xdr:rowOff>638175</xdr:rowOff>
              </to>
            </anchor>
          </controlPr>
        </control>
      </mc:Choice>
      <mc:Fallback>
        <control shapeId="2272" r:id="rId309" name="ComboBox205"/>
      </mc:Fallback>
    </mc:AlternateContent>
    <mc:AlternateContent xmlns:mc="http://schemas.openxmlformats.org/markup-compatibility/2006">
      <mc:Choice Requires="x14">
        <control shapeId="2273" r:id="rId311" name="ComboBox206">
          <controlPr defaultSize="0" autoLine="0" autoPict="0" linkedCell="T36" listFillRange="D102:D105" r:id="rId312">
            <anchor moveWithCells="1">
              <from>
                <xdr:col>17</xdr:col>
                <xdr:colOff>1857375</xdr:colOff>
                <xdr:row>35</xdr:row>
                <xdr:rowOff>114300</xdr:rowOff>
              </from>
              <to>
                <xdr:col>18</xdr:col>
                <xdr:colOff>4000500</xdr:colOff>
                <xdr:row>35</xdr:row>
                <xdr:rowOff>638175</xdr:rowOff>
              </to>
            </anchor>
          </controlPr>
        </control>
      </mc:Choice>
      <mc:Fallback>
        <control shapeId="2273" r:id="rId311" name="ComboBox206"/>
      </mc:Fallback>
    </mc:AlternateContent>
    <mc:AlternateContent xmlns:mc="http://schemas.openxmlformats.org/markup-compatibility/2006">
      <mc:Choice Requires="x14">
        <control shapeId="2274" r:id="rId313" name="ComboBox207">
          <controlPr defaultSize="0" autoLine="0" autoPict="0" linkedCell="T37" listFillRange="D102:D105" r:id="rId308">
            <anchor moveWithCells="1">
              <from>
                <xdr:col>17</xdr:col>
                <xdr:colOff>1866900</xdr:colOff>
                <xdr:row>36</xdr:row>
                <xdr:rowOff>114300</xdr:rowOff>
              </from>
              <to>
                <xdr:col>18</xdr:col>
                <xdr:colOff>3990975</xdr:colOff>
                <xdr:row>36</xdr:row>
                <xdr:rowOff>638175</xdr:rowOff>
              </to>
            </anchor>
          </controlPr>
        </control>
      </mc:Choice>
      <mc:Fallback>
        <control shapeId="2274" r:id="rId313" name="ComboBox207"/>
      </mc:Fallback>
    </mc:AlternateContent>
    <mc:AlternateContent xmlns:mc="http://schemas.openxmlformats.org/markup-compatibility/2006">
      <mc:Choice Requires="x14">
        <control shapeId="2275" r:id="rId314" name="ComboBox208">
          <controlPr defaultSize="0" autoLine="0" autoPict="0" linkedCell="T38" listFillRange="D102:D105" r:id="rId312">
            <anchor moveWithCells="1">
              <from>
                <xdr:col>17</xdr:col>
                <xdr:colOff>1857375</xdr:colOff>
                <xdr:row>37</xdr:row>
                <xdr:rowOff>57150</xdr:rowOff>
              </from>
              <to>
                <xdr:col>18</xdr:col>
                <xdr:colOff>4000500</xdr:colOff>
                <xdr:row>37</xdr:row>
                <xdr:rowOff>581025</xdr:rowOff>
              </to>
            </anchor>
          </controlPr>
        </control>
      </mc:Choice>
      <mc:Fallback>
        <control shapeId="2275" r:id="rId314" name="ComboBox208"/>
      </mc:Fallback>
    </mc:AlternateContent>
    <mc:AlternateContent xmlns:mc="http://schemas.openxmlformats.org/markup-compatibility/2006">
      <mc:Choice Requires="x14">
        <control shapeId="2276" r:id="rId315" name="ComboBox209">
          <controlPr defaultSize="0" autoLine="0" autoPict="0" linkedCell="T39" listFillRange="D102:D105" r:id="rId316">
            <anchor moveWithCells="1">
              <from>
                <xdr:col>18</xdr:col>
                <xdr:colOff>28575</xdr:colOff>
                <xdr:row>38</xdr:row>
                <xdr:rowOff>381000</xdr:rowOff>
              </from>
              <to>
                <xdr:col>18</xdr:col>
                <xdr:colOff>4000500</xdr:colOff>
                <xdr:row>38</xdr:row>
                <xdr:rowOff>914400</xdr:rowOff>
              </to>
            </anchor>
          </controlPr>
        </control>
      </mc:Choice>
      <mc:Fallback>
        <control shapeId="2276" r:id="rId315" name="ComboBox209"/>
      </mc:Fallback>
    </mc:AlternateContent>
    <mc:AlternateContent xmlns:mc="http://schemas.openxmlformats.org/markup-compatibility/2006">
      <mc:Choice Requires="x14">
        <control shapeId="2277" r:id="rId317" name="ComboBox210">
          <controlPr defaultSize="0" autoLine="0" autoPict="0" linkedCell="T40" listFillRange="D102:D105" r:id="rId318">
            <anchor moveWithCells="1">
              <from>
                <xdr:col>18</xdr:col>
                <xdr:colOff>0</xdr:colOff>
                <xdr:row>39</xdr:row>
                <xdr:rowOff>247650</xdr:rowOff>
              </from>
              <to>
                <xdr:col>18</xdr:col>
                <xdr:colOff>4019550</xdr:colOff>
                <xdr:row>39</xdr:row>
                <xdr:rowOff>771525</xdr:rowOff>
              </to>
            </anchor>
          </controlPr>
        </control>
      </mc:Choice>
      <mc:Fallback>
        <control shapeId="2277" r:id="rId317" name="ComboBox210"/>
      </mc:Fallback>
    </mc:AlternateContent>
    <mc:AlternateContent xmlns:mc="http://schemas.openxmlformats.org/markup-compatibility/2006">
      <mc:Choice Requires="x14">
        <control shapeId="2278" r:id="rId319" name="ComboBox211">
          <controlPr defaultSize="0" autoLine="0" autoPict="0" linkedCell="T41" listFillRange="D102:D105" r:id="rId312">
            <anchor moveWithCells="1">
              <from>
                <xdr:col>18</xdr:col>
                <xdr:colOff>0</xdr:colOff>
                <xdr:row>40</xdr:row>
                <xdr:rowOff>66675</xdr:rowOff>
              </from>
              <to>
                <xdr:col>18</xdr:col>
                <xdr:colOff>4000500</xdr:colOff>
                <xdr:row>40</xdr:row>
                <xdr:rowOff>590550</xdr:rowOff>
              </to>
            </anchor>
          </controlPr>
        </control>
      </mc:Choice>
      <mc:Fallback>
        <control shapeId="2278" r:id="rId319" name="ComboBox211"/>
      </mc:Fallback>
    </mc:AlternateContent>
    <mc:AlternateContent xmlns:mc="http://schemas.openxmlformats.org/markup-compatibility/2006">
      <mc:Choice Requires="x14">
        <control shapeId="2279" r:id="rId320" name="ComboBox212">
          <controlPr defaultSize="0" autoLine="0" autoPict="0" linkedCell="T42" listFillRange="D102:D105" r:id="rId37">
            <anchor moveWithCells="1">
              <from>
                <xdr:col>18</xdr:col>
                <xdr:colOff>0</xdr:colOff>
                <xdr:row>41</xdr:row>
                <xdr:rowOff>38100</xdr:rowOff>
              </from>
              <to>
                <xdr:col>18</xdr:col>
                <xdr:colOff>3981450</xdr:colOff>
                <xdr:row>41</xdr:row>
                <xdr:rowOff>571500</xdr:rowOff>
              </to>
            </anchor>
          </controlPr>
        </control>
      </mc:Choice>
      <mc:Fallback>
        <control shapeId="2279" r:id="rId320" name="ComboBox212"/>
      </mc:Fallback>
    </mc:AlternateContent>
    <mc:AlternateContent xmlns:mc="http://schemas.openxmlformats.org/markup-compatibility/2006">
      <mc:Choice Requires="x14">
        <control shapeId="2280" r:id="rId321" name="ComboBox213">
          <controlPr defaultSize="0" autoLine="0" autoPict="0" linkedCell="T43" listFillRange="D102:D105" r:id="rId21">
            <anchor moveWithCells="1">
              <from>
                <xdr:col>17</xdr:col>
                <xdr:colOff>1866900</xdr:colOff>
                <xdr:row>42</xdr:row>
                <xdr:rowOff>114300</xdr:rowOff>
              </from>
              <to>
                <xdr:col>18</xdr:col>
                <xdr:colOff>3990975</xdr:colOff>
                <xdr:row>42</xdr:row>
                <xdr:rowOff>638175</xdr:rowOff>
              </to>
            </anchor>
          </controlPr>
        </control>
      </mc:Choice>
      <mc:Fallback>
        <control shapeId="2280" r:id="rId321" name="ComboBox213"/>
      </mc:Fallback>
    </mc:AlternateContent>
    <mc:AlternateContent xmlns:mc="http://schemas.openxmlformats.org/markup-compatibility/2006">
      <mc:Choice Requires="x14">
        <control shapeId="2281" r:id="rId322" name="ComboBox214">
          <controlPr defaultSize="0" autoLine="0" autoPict="0" linkedCell="T44" listFillRange="D102:D105" r:id="rId323">
            <anchor moveWithCells="1">
              <from>
                <xdr:col>18</xdr:col>
                <xdr:colOff>0</xdr:colOff>
                <xdr:row>43</xdr:row>
                <xdr:rowOff>95250</xdr:rowOff>
              </from>
              <to>
                <xdr:col>18</xdr:col>
                <xdr:colOff>3981450</xdr:colOff>
                <xdr:row>43</xdr:row>
                <xdr:rowOff>619125</xdr:rowOff>
              </to>
            </anchor>
          </controlPr>
        </control>
      </mc:Choice>
      <mc:Fallback>
        <control shapeId="2281" r:id="rId322" name="ComboBox214"/>
      </mc:Fallback>
    </mc:AlternateContent>
    <mc:AlternateContent xmlns:mc="http://schemas.openxmlformats.org/markup-compatibility/2006">
      <mc:Choice Requires="x14">
        <control shapeId="2282" r:id="rId324" name="ComboBox215">
          <controlPr defaultSize="0" autoLine="0" autoPict="0" linkedCell="T45" listFillRange="D102:D105" r:id="rId25">
            <anchor moveWithCells="1">
              <from>
                <xdr:col>18</xdr:col>
                <xdr:colOff>0</xdr:colOff>
                <xdr:row>44</xdr:row>
                <xdr:rowOff>123825</xdr:rowOff>
              </from>
              <to>
                <xdr:col>18</xdr:col>
                <xdr:colOff>4000500</xdr:colOff>
                <xdr:row>44</xdr:row>
                <xdr:rowOff>647700</xdr:rowOff>
              </to>
            </anchor>
          </controlPr>
        </control>
      </mc:Choice>
      <mc:Fallback>
        <control shapeId="2282" r:id="rId324" name="ComboBox215"/>
      </mc:Fallback>
    </mc:AlternateContent>
    <mc:AlternateContent xmlns:mc="http://schemas.openxmlformats.org/markup-compatibility/2006">
      <mc:Choice Requires="x14">
        <control shapeId="2283" r:id="rId325" name="ComboBox216">
          <controlPr defaultSize="0" autoLine="0" autoPict="0" linkedCell="T46" listFillRange="D102:D105" r:id="rId326">
            <anchor moveWithCells="1">
              <from>
                <xdr:col>18</xdr:col>
                <xdr:colOff>9525</xdr:colOff>
                <xdr:row>45</xdr:row>
                <xdr:rowOff>85725</xdr:rowOff>
              </from>
              <to>
                <xdr:col>18</xdr:col>
                <xdr:colOff>3962400</xdr:colOff>
                <xdr:row>45</xdr:row>
                <xdr:rowOff>609600</xdr:rowOff>
              </to>
            </anchor>
          </controlPr>
        </control>
      </mc:Choice>
      <mc:Fallback>
        <control shapeId="2283" r:id="rId325" name="ComboBox216"/>
      </mc:Fallback>
    </mc:AlternateContent>
    <mc:AlternateContent xmlns:mc="http://schemas.openxmlformats.org/markup-compatibility/2006">
      <mc:Choice Requires="x14">
        <control shapeId="2284" r:id="rId327" name="ComboBox217">
          <controlPr defaultSize="0" autoLine="0" autoPict="0" linkedCell="T47" listFillRange="D102:D105" r:id="rId328">
            <anchor moveWithCells="1">
              <from>
                <xdr:col>18</xdr:col>
                <xdr:colOff>9525</xdr:colOff>
                <xdr:row>46</xdr:row>
                <xdr:rowOff>95250</xdr:rowOff>
              </from>
              <to>
                <xdr:col>18</xdr:col>
                <xdr:colOff>4000500</xdr:colOff>
                <xdr:row>46</xdr:row>
                <xdr:rowOff>619125</xdr:rowOff>
              </to>
            </anchor>
          </controlPr>
        </control>
      </mc:Choice>
      <mc:Fallback>
        <control shapeId="2284" r:id="rId327" name="ComboBox217"/>
      </mc:Fallback>
    </mc:AlternateContent>
    <mc:AlternateContent xmlns:mc="http://schemas.openxmlformats.org/markup-compatibility/2006">
      <mc:Choice Requires="x14">
        <control shapeId="2285" r:id="rId329" name="ComboBox218">
          <controlPr defaultSize="0" autoLine="0" autoPict="0" linkedCell="T48" listFillRange="D102:D105" r:id="rId326">
            <anchor moveWithCells="1">
              <from>
                <xdr:col>18</xdr:col>
                <xdr:colOff>28575</xdr:colOff>
                <xdr:row>47</xdr:row>
                <xdr:rowOff>209550</xdr:rowOff>
              </from>
              <to>
                <xdr:col>18</xdr:col>
                <xdr:colOff>3981450</xdr:colOff>
                <xdr:row>47</xdr:row>
                <xdr:rowOff>733425</xdr:rowOff>
              </to>
            </anchor>
          </controlPr>
        </control>
      </mc:Choice>
      <mc:Fallback>
        <control shapeId="2285" r:id="rId329" name="ComboBox218"/>
      </mc:Fallback>
    </mc:AlternateContent>
    <mc:AlternateContent xmlns:mc="http://schemas.openxmlformats.org/markup-compatibility/2006">
      <mc:Choice Requires="x14">
        <control shapeId="2286" r:id="rId330" name="ComboBox219">
          <controlPr defaultSize="0" autoLine="0" autoPict="0" linkedCell="T49" listFillRange="D102:D105" r:id="rId326">
            <anchor moveWithCells="1">
              <from>
                <xdr:col>18</xdr:col>
                <xdr:colOff>28575</xdr:colOff>
                <xdr:row>48</xdr:row>
                <xdr:rowOff>352425</xdr:rowOff>
              </from>
              <to>
                <xdr:col>18</xdr:col>
                <xdr:colOff>3981450</xdr:colOff>
                <xdr:row>48</xdr:row>
                <xdr:rowOff>876300</xdr:rowOff>
              </to>
            </anchor>
          </controlPr>
        </control>
      </mc:Choice>
      <mc:Fallback>
        <control shapeId="2286" r:id="rId330" name="ComboBox219"/>
      </mc:Fallback>
    </mc:AlternateContent>
    <mc:AlternateContent xmlns:mc="http://schemas.openxmlformats.org/markup-compatibility/2006">
      <mc:Choice Requires="x14">
        <control shapeId="2287" r:id="rId331" name="ComboBox220">
          <controlPr defaultSize="0" autoLine="0" autoPict="0" linkedCell="T50" listFillRange="D102:D105" r:id="rId29">
            <anchor moveWithCells="1">
              <from>
                <xdr:col>18</xdr:col>
                <xdr:colOff>28575</xdr:colOff>
                <xdr:row>49</xdr:row>
                <xdr:rowOff>323850</xdr:rowOff>
              </from>
              <to>
                <xdr:col>18</xdr:col>
                <xdr:colOff>4000500</xdr:colOff>
                <xdr:row>49</xdr:row>
                <xdr:rowOff>847725</xdr:rowOff>
              </to>
            </anchor>
          </controlPr>
        </control>
      </mc:Choice>
      <mc:Fallback>
        <control shapeId="2287" r:id="rId331" name="ComboBox220"/>
      </mc:Fallback>
    </mc:AlternateContent>
    <mc:AlternateContent xmlns:mc="http://schemas.openxmlformats.org/markup-compatibility/2006">
      <mc:Choice Requires="x14">
        <control shapeId="2288" r:id="rId332" name="ComboBox221">
          <controlPr defaultSize="0" autoLine="0" autoPict="0" linkedCell="T51" listFillRange="D102:D105" r:id="rId333">
            <anchor moveWithCells="1">
              <from>
                <xdr:col>18</xdr:col>
                <xdr:colOff>19050</xdr:colOff>
                <xdr:row>50</xdr:row>
                <xdr:rowOff>85725</xdr:rowOff>
              </from>
              <to>
                <xdr:col>18</xdr:col>
                <xdr:colOff>3981450</xdr:colOff>
                <xdr:row>50</xdr:row>
                <xdr:rowOff>609600</xdr:rowOff>
              </to>
            </anchor>
          </controlPr>
        </control>
      </mc:Choice>
      <mc:Fallback>
        <control shapeId="2288" r:id="rId332" name="ComboBox221"/>
      </mc:Fallback>
    </mc:AlternateContent>
    <mc:AlternateContent xmlns:mc="http://schemas.openxmlformats.org/markup-compatibility/2006">
      <mc:Choice Requires="x14">
        <control shapeId="2289" r:id="rId334" name="ComboBox222">
          <controlPr defaultSize="0" autoLine="0" autoPict="0" linkedCell="T52" listFillRange="D102:D105" r:id="rId13">
            <anchor moveWithCells="1">
              <from>
                <xdr:col>18</xdr:col>
                <xdr:colOff>38100</xdr:colOff>
                <xdr:row>51</xdr:row>
                <xdr:rowOff>314325</xdr:rowOff>
              </from>
              <to>
                <xdr:col>18</xdr:col>
                <xdr:colOff>3981450</xdr:colOff>
                <xdr:row>51</xdr:row>
                <xdr:rowOff>838200</xdr:rowOff>
              </to>
            </anchor>
          </controlPr>
        </control>
      </mc:Choice>
      <mc:Fallback>
        <control shapeId="2289" r:id="rId334" name="ComboBox222"/>
      </mc:Fallback>
    </mc:AlternateContent>
    <mc:AlternateContent xmlns:mc="http://schemas.openxmlformats.org/markup-compatibility/2006">
      <mc:Choice Requires="x14">
        <control shapeId="2290" r:id="rId335" name="ComboBox223">
          <controlPr defaultSize="0" autoLine="0" autoPict="0" linkedCell="T53" listFillRange="D102:D105" r:id="rId29">
            <anchor moveWithCells="1">
              <from>
                <xdr:col>18</xdr:col>
                <xdr:colOff>28575</xdr:colOff>
                <xdr:row>52</xdr:row>
                <xdr:rowOff>95250</xdr:rowOff>
              </from>
              <to>
                <xdr:col>18</xdr:col>
                <xdr:colOff>4000500</xdr:colOff>
                <xdr:row>52</xdr:row>
                <xdr:rowOff>619125</xdr:rowOff>
              </to>
            </anchor>
          </controlPr>
        </control>
      </mc:Choice>
      <mc:Fallback>
        <control shapeId="2290" r:id="rId335" name="ComboBox223"/>
      </mc:Fallback>
    </mc:AlternateContent>
    <mc:AlternateContent xmlns:mc="http://schemas.openxmlformats.org/markup-compatibility/2006">
      <mc:Choice Requires="x14">
        <control shapeId="2291" r:id="rId336" name="ComboBox224">
          <controlPr defaultSize="0" autoLine="0" autoPict="0" linkedCell="T54" listFillRange="D102:D105" r:id="rId337">
            <anchor moveWithCells="1">
              <from>
                <xdr:col>18</xdr:col>
                <xdr:colOff>19050</xdr:colOff>
                <xdr:row>53</xdr:row>
                <xdr:rowOff>57150</xdr:rowOff>
              </from>
              <to>
                <xdr:col>18</xdr:col>
                <xdr:colOff>4000500</xdr:colOff>
                <xdr:row>53</xdr:row>
                <xdr:rowOff>581025</xdr:rowOff>
              </to>
            </anchor>
          </controlPr>
        </control>
      </mc:Choice>
      <mc:Fallback>
        <control shapeId="2291" r:id="rId336" name="ComboBox224"/>
      </mc:Fallback>
    </mc:AlternateContent>
    <mc:AlternateContent xmlns:mc="http://schemas.openxmlformats.org/markup-compatibility/2006">
      <mc:Choice Requires="x14">
        <control shapeId="2292" r:id="rId338" name="ComboBox225">
          <controlPr defaultSize="0" autoLine="0" autoPict="0" linkedCell="T55" listFillRange="D102:D105" r:id="rId339">
            <anchor moveWithCells="1">
              <from>
                <xdr:col>18</xdr:col>
                <xdr:colOff>28575</xdr:colOff>
                <xdr:row>54</xdr:row>
                <xdr:rowOff>95250</xdr:rowOff>
              </from>
              <to>
                <xdr:col>18</xdr:col>
                <xdr:colOff>3981450</xdr:colOff>
                <xdr:row>54</xdr:row>
                <xdr:rowOff>619125</xdr:rowOff>
              </to>
            </anchor>
          </controlPr>
        </control>
      </mc:Choice>
      <mc:Fallback>
        <control shapeId="2292" r:id="rId338" name="ComboBox225"/>
      </mc:Fallback>
    </mc:AlternateContent>
    <mc:AlternateContent xmlns:mc="http://schemas.openxmlformats.org/markup-compatibility/2006">
      <mc:Choice Requires="x14">
        <control shapeId="2294" r:id="rId340" name="ComboBox227">
          <controlPr defaultSize="0" autoLine="0" autoPict="0" linkedCell="T56" listFillRange="D102:D105" r:id="rId339">
            <anchor moveWithCells="1">
              <from>
                <xdr:col>18</xdr:col>
                <xdr:colOff>28575</xdr:colOff>
                <xdr:row>55</xdr:row>
                <xdr:rowOff>247650</xdr:rowOff>
              </from>
              <to>
                <xdr:col>18</xdr:col>
                <xdr:colOff>3981450</xdr:colOff>
                <xdr:row>55</xdr:row>
                <xdr:rowOff>771525</xdr:rowOff>
              </to>
            </anchor>
          </controlPr>
        </control>
      </mc:Choice>
      <mc:Fallback>
        <control shapeId="2294" r:id="rId340" name="ComboBox227"/>
      </mc:Fallback>
    </mc:AlternateContent>
    <mc:AlternateContent xmlns:mc="http://schemas.openxmlformats.org/markup-compatibility/2006">
      <mc:Choice Requires="x14">
        <control shapeId="2295" r:id="rId341" name="ComboBox228">
          <controlPr defaultSize="0" autoLine="0" autoPict="0" linkedCell="T57" listFillRange="D102:D105" r:id="rId342">
            <anchor moveWithCells="1">
              <from>
                <xdr:col>18</xdr:col>
                <xdr:colOff>47625</xdr:colOff>
                <xdr:row>56</xdr:row>
                <xdr:rowOff>295275</xdr:rowOff>
              </from>
              <to>
                <xdr:col>18</xdr:col>
                <xdr:colOff>4000500</xdr:colOff>
                <xdr:row>56</xdr:row>
                <xdr:rowOff>819150</xdr:rowOff>
              </to>
            </anchor>
          </controlPr>
        </control>
      </mc:Choice>
      <mc:Fallback>
        <control shapeId="2295" r:id="rId341" name="ComboBox228"/>
      </mc:Fallback>
    </mc:AlternateContent>
    <mc:AlternateContent xmlns:mc="http://schemas.openxmlformats.org/markup-compatibility/2006">
      <mc:Choice Requires="x14">
        <control shapeId="2296" r:id="rId343" name="ComboBox229">
          <controlPr defaultSize="0" autoLine="0" autoPict="0" linkedCell="T58" listFillRange="D102:D105" r:id="rId344">
            <anchor moveWithCells="1">
              <from>
                <xdr:col>18</xdr:col>
                <xdr:colOff>19050</xdr:colOff>
                <xdr:row>57</xdr:row>
                <xdr:rowOff>104775</xdr:rowOff>
              </from>
              <to>
                <xdr:col>18</xdr:col>
                <xdr:colOff>3962400</xdr:colOff>
                <xdr:row>57</xdr:row>
                <xdr:rowOff>628650</xdr:rowOff>
              </to>
            </anchor>
          </controlPr>
        </control>
      </mc:Choice>
      <mc:Fallback>
        <control shapeId="2296" r:id="rId343" name="ComboBox229"/>
      </mc:Fallback>
    </mc:AlternateContent>
    <mc:AlternateContent xmlns:mc="http://schemas.openxmlformats.org/markup-compatibility/2006">
      <mc:Choice Requires="x14">
        <control shapeId="2297" r:id="rId345" name="ComboBox230">
          <controlPr defaultSize="0" autoLine="0" autoPict="0" linkedCell="T59" listFillRange="D102:D105" r:id="rId326">
            <anchor moveWithCells="1">
              <from>
                <xdr:col>18</xdr:col>
                <xdr:colOff>47625</xdr:colOff>
                <xdr:row>58</xdr:row>
                <xdr:rowOff>123825</xdr:rowOff>
              </from>
              <to>
                <xdr:col>18</xdr:col>
                <xdr:colOff>4000500</xdr:colOff>
                <xdr:row>58</xdr:row>
                <xdr:rowOff>647700</xdr:rowOff>
              </to>
            </anchor>
          </controlPr>
        </control>
      </mc:Choice>
      <mc:Fallback>
        <control shapeId="2297" r:id="rId345" name="ComboBox230"/>
      </mc:Fallback>
    </mc:AlternateContent>
    <mc:AlternateContent xmlns:mc="http://schemas.openxmlformats.org/markup-compatibility/2006">
      <mc:Choice Requires="x14">
        <control shapeId="2298" r:id="rId346" name="ComboBox231">
          <controlPr defaultSize="0" autoLine="0" autoPict="0" linkedCell="T60" listFillRange="D102:D105" r:id="rId339">
            <anchor moveWithCells="1">
              <from>
                <xdr:col>18</xdr:col>
                <xdr:colOff>47625</xdr:colOff>
                <xdr:row>59</xdr:row>
                <xdr:rowOff>514350</xdr:rowOff>
              </from>
              <to>
                <xdr:col>18</xdr:col>
                <xdr:colOff>4000500</xdr:colOff>
                <xdr:row>59</xdr:row>
                <xdr:rowOff>1038225</xdr:rowOff>
              </to>
            </anchor>
          </controlPr>
        </control>
      </mc:Choice>
      <mc:Fallback>
        <control shapeId="2298" r:id="rId346" name="ComboBox231"/>
      </mc:Fallback>
    </mc:AlternateContent>
    <mc:AlternateContent xmlns:mc="http://schemas.openxmlformats.org/markup-compatibility/2006">
      <mc:Choice Requires="x14">
        <control shapeId="2299" r:id="rId347" name="ComboBox232">
          <controlPr defaultSize="0" autoLine="0" autoPict="0" linkedCell="T61" listFillRange="D102:D105" r:id="rId348">
            <anchor moveWithCells="1">
              <from>
                <xdr:col>18</xdr:col>
                <xdr:colOff>28575</xdr:colOff>
                <xdr:row>60</xdr:row>
                <xdr:rowOff>219075</xdr:rowOff>
              </from>
              <to>
                <xdr:col>18</xdr:col>
                <xdr:colOff>4000500</xdr:colOff>
                <xdr:row>60</xdr:row>
                <xdr:rowOff>742950</xdr:rowOff>
              </to>
            </anchor>
          </controlPr>
        </control>
      </mc:Choice>
      <mc:Fallback>
        <control shapeId="2299" r:id="rId347" name="ComboBox232"/>
      </mc:Fallback>
    </mc:AlternateContent>
    <mc:AlternateContent xmlns:mc="http://schemas.openxmlformats.org/markup-compatibility/2006">
      <mc:Choice Requires="x14">
        <control shapeId="2300" r:id="rId349" name="ComboBox233">
          <controlPr defaultSize="0" autoLine="0" autoPict="0" linkedCell="T62" listFillRange="D102:D105" r:id="rId348">
            <anchor moveWithCells="1">
              <from>
                <xdr:col>18</xdr:col>
                <xdr:colOff>28575</xdr:colOff>
                <xdr:row>61</xdr:row>
                <xdr:rowOff>85725</xdr:rowOff>
              </from>
              <to>
                <xdr:col>18</xdr:col>
                <xdr:colOff>4000500</xdr:colOff>
                <xdr:row>61</xdr:row>
                <xdr:rowOff>609600</xdr:rowOff>
              </to>
            </anchor>
          </controlPr>
        </control>
      </mc:Choice>
      <mc:Fallback>
        <control shapeId="2300" r:id="rId349" name="ComboBox233"/>
      </mc:Fallback>
    </mc:AlternateContent>
    <mc:AlternateContent xmlns:mc="http://schemas.openxmlformats.org/markup-compatibility/2006">
      <mc:Choice Requires="x14">
        <control shapeId="2301" r:id="rId350" name="ComboBox234">
          <controlPr defaultSize="0" autoLine="0" autoPict="0" linkedCell="T63" listFillRange="D102:D105" r:id="rId351">
            <anchor moveWithCells="1">
              <from>
                <xdr:col>18</xdr:col>
                <xdr:colOff>47625</xdr:colOff>
                <xdr:row>62</xdr:row>
                <xdr:rowOff>123825</xdr:rowOff>
              </from>
              <to>
                <xdr:col>18</xdr:col>
                <xdr:colOff>3962400</xdr:colOff>
                <xdr:row>62</xdr:row>
                <xdr:rowOff>647700</xdr:rowOff>
              </to>
            </anchor>
          </controlPr>
        </control>
      </mc:Choice>
      <mc:Fallback>
        <control shapeId="2301" r:id="rId350" name="ComboBox234"/>
      </mc:Fallback>
    </mc:AlternateContent>
    <mc:AlternateContent xmlns:mc="http://schemas.openxmlformats.org/markup-compatibility/2006">
      <mc:Choice Requires="x14">
        <control shapeId="2302" r:id="rId352" name="ComboBox235">
          <controlPr defaultSize="0" autoLine="0" autoPict="0" linkedCell="T64" listFillRange="D102:D105" r:id="rId353">
            <anchor moveWithCells="1">
              <from>
                <xdr:col>18</xdr:col>
                <xdr:colOff>47625</xdr:colOff>
                <xdr:row>63</xdr:row>
                <xdr:rowOff>95250</xdr:rowOff>
              </from>
              <to>
                <xdr:col>18</xdr:col>
                <xdr:colOff>3952875</xdr:colOff>
                <xdr:row>63</xdr:row>
                <xdr:rowOff>619125</xdr:rowOff>
              </to>
            </anchor>
          </controlPr>
        </control>
      </mc:Choice>
      <mc:Fallback>
        <control shapeId="2302" r:id="rId352" name="ComboBox235"/>
      </mc:Fallback>
    </mc:AlternateContent>
    <mc:AlternateContent xmlns:mc="http://schemas.openxmlformats.org/markup-compatibility/2006">
      <mc:Choice Requires="x14">
        <control shapeId="2303" r:id="rId354" name="ComboBox236">
          <controlPr defaultSize="0" autoLine="0" autoPict="0" linkedCell="T65" listFillRange="D102:D105" r:id="rId339">
            <anchor moveWithCells="1">
              <from>
                <xdr:col>18</xdr:col>
                <xdr:colOff>28575</xdr:colOff>
                <xdr:row>64</xdr:row>
                <xdr:rowOff>104775</xdr:rowOff>
              </from>
              <to>
                <xdr:col>18</xdr:col>
                <xdr:colOff>3981450</xdr:colOff>
                <xdr:row>64</xdr:row>
                <xdr:rowOff>628650</xdr:rowOff>
              </to>
            </anchor>
          </controlPr>
        </control>
      </mc:Choice>
      <mc:Fallback>
        <control shapeId="2303" r:id="rId354" name="ComboBox236"/>
      </mc:Fallback>
    </mc:AlternateContent>
    <mc:AlternateContent xmlns:mc="http://schemas.openxmlformats.org/markup-compatibility/2006">
      <mc:Choice Requires="x14">
        <control shapeId="2304" r:id="rId355" name="ComboBox237">
          <controlPr defaultSize="0" autoLine="0" autoPict="0" linkedCell="T66" listFillRange="D102:D105" r:id="rId339">
            <anchor moveWithCells="1">
              <from>
                <xdr:col>18</xdr:col>
                <xdr:colOff>28575</xdr:colOff>
                <xdr:row>65</xdr:row>
                <xdr:rowOff>104775</xdr:rowOff>
              </from>
              <to>
                <xdr:col>18</xdr:col>
                <xdr:colOff>3981450</xdr:colOff>
                <xdr:row>65</xdr:row>
                <xdr:rowOff>628650</xdr:rowOff>
              </to>
            </anchor>
          </controlPr>
        </control>
      </mc:Choice>
      <mc:Fallback>
        <control shapeId="2304" r:id="rId355" name="ComboBox237"/>
      </mc:Fallback>
    </mc:AlternateContent>
    <mc:AlternateContent xmlns:mc="http://schemas.openxmlformats.org/markup-compatibility/2006">
      <mc:Choice Requires="x14">
        <control shapeId="2305" r:id="rId356" name="ComboBox238">
          <controlPr defaultSize="0" autoLine="0" autoPict="0" linkedCell="T67" listFillRange="D102:D105" r:id="rId348">
            <anchor moveWithCells="1">
              <from>
                <xdr:col>18</xdr:col>
                <xdr:colOff>28575</xdr:colOff>
                <xdr:row>66</xdr:row>
                <xdr:rowOff>104775</xdr:rowOff>
              </from>
              <to>
                <xdr:col>18</xdr:col>
                <xdr:colOff>4000500</xdr:colOff>
                <xdr:row>66</xdr:row>
                <xdr:rowOff>628650</xdr:rowOff>
              </to>
            </anchor>
          </controlPr>
        </control>
      </mc:Choice>
      <mc:Fallback>
        <control shapeId="2305" r:id="rId356" name="ComboBox238"/>
      </mc:Fallback>
    </mc:AlternateContent>
    <mc:AlternateContent xmlns:mc="http://schemas.openxmlformats.org/markup-compatibility/2006">
      <mc:Choice Requires="x14">
        <control shapeId="2306" r:id="rId357" name="ComboBox239">
          <controlPr defaultSize="0" autoLine="0" autoPict="0" linkedCell="T68" listFillRange="D102:D105" r:id="rId358">
            <anchor moveWithCells="1">
              <from>
                <xdr:col>18</xdr:col>
                <xdr:colOff>19050</xdr:colOff>
                <xdr:row>67</xdr:row>
                <xdr:rowOff>104775</xdr:rowOff>
              </from>
              <to>
                <xdr:col>18</xdr:col>
                <xdr:colOff>3981450</xdr:colOff>
                <xdr:row>67</xdr:row>
                <xdr:rowOff>628650</xdr:rowOff>
              </to>
            </anchor>
          </controlPr>
        </control>
      </mc:Choice>
      <mc:Fallback>
        <control shapeId="2306" r:id="rId357" name="ComboBox239"/>
      </mc:Fallback>
    </mc:AlternateContent>
    <mc:AlternateContent xmlns:mc="http://schemas.openxmlformats.org/markup-compatibility/2006">
      <mc:Choice Requires="x14">
        <control shapeId="2307" r:id="rId359" name="ComboBox240">
          <controlPr defaultSize="0" autoLine="0" autoPict="0" linkedCell="T69" listFillRange="D102:D105" r:id="rId358">
            <anchor moveWithCells="1">
              <from>
                <xdr:col>18</xdr:col>
                <xdr:colOff>19050</xdr:colOff>
                <xdr:row>68</xdr:row>
                <xdr:rowOff>104775</xdr:rowOff>
              </from>
              <to>
                <xdr:col>18</xdr:col>
                <xdr:colOff>3981450</xdr:colOff>
                <xdr:row>68</xdr:row>
                <xdr:rowOff>628650</xdr:rowOff>
              </to>
            </anchor>
          </controlPr>
        </control>
      </mc:Choice>
      <mc:Fallback>
        <control shapeId="2307" r:id="rId359" name="ComboBox240"/>
      </mc:Fallback>
    </mc:AlternateContent>
    <mc:AlternateContent xmlns:mc="http://schemas.openxmlformats.org/markup-compatibility/2006">
      <mc:Choice Requires="x14">
        <control shapeId="2308" r:id="rId360" name="ComboBox241">
          <controlPr defaultSize="0" autoLine="0" autoPict="0" linkedCell="T70" listFillRange="D102:D105" r:id="rId361">
            <anchor moveWithCells="1">
              <from>
                <xdr:col>18</xdr:col>
                <xdr:colOff>19050</xdr:colOff>
                <xdr:row>69</xdr:row>
                <xdr:rowOff>133350</xdr:rowOff>
              </from>
              <to>
                <xdr:col>18</xdr:col>
                <xdr:colOff>3981450</xdr:colOff>
                <xdr:row>70</xdr:row>
                <xdr:rowOff>9525</xdr:rowOff>
              </to>
            </anchor>
          </controlPr>
        </control>
      </mc:Choice>
      <mc:Fallback>
        <control shapeId="2308" r:id="rId360" name="ComboBox241"/>
      </mc:Fallback>
    </mc:AlternateContent>
    <mc:AlternateContent xmlns:mc="http://schemas.openxmlformats.org/markup-compatibility/2006">
      <mc:Choice Requires="x14">
        <control shapeId="2309" r:id="rId362" name="ComboBox242">
          <controlPr defaultSize="0" autoLine="0" autoPict="0" linkedCell="T71" listFillRange="D102:D105" r:id="rId11">
            <anchor moveWithCells="1">
              <from>
                <xdr:col>18</xdr:col>
                <xdr:colOff>19050</xdr:colOff>
                <xdr:row>70</xdr:row>
                <xdr:rowOff>66675</xdr:rowOff>
              </from>
              <to>
                <xdr:col>18</xdr:col>
                <xdr:colOff>3962400</xdr:colOff>
                <xdr:row>71</xdr:row>
                <xdr:rowOff>9525</xdr:rowOff>
              </to>
            </anchor>
          </controlPr>
        </control>
      </mc:Choice>
      <mc:Fallback>
        <control shapeId="2309" r:id="rId362" name="ComboBox242"/>
      </mc:Fallback>
    </mc:AlternateContent>
    <mc:AlternateContent xmlns:mc="http://schemas.openxmlformats.org/markup-compatibility/2006">
      <mc:Choice Requires="x14">
        <control shapeId="2310" r:id="rId363" name="ComboBox243">
          <controlPr defaultSize="0" autoLine="0" autoPict="0" linkedCell="T72" listFillRange="D102:D105" r:id="rId11">
            <anchor moveWithCells="1">
              <from>
                <xdr:col>18</xdr:col>
                <xdr:colOff>19050</xdr:colOff>
                <xdr:row>71</xdr:row>
                <xdr:rowOff>219075</xdr:rowOff>
              </from>
              <to>
                <xdr:col>18</xdr:col>
                <xdr:colOff>3962400</xdr:colOff>
                <xdr:row>71</xdr:row>
                <xdr:rowOff>742950</xdr:rowOff>
              </to>
            </anchor>
          </controlPr>
        </control>
      </mc:Choice>
      <mc:Fallback>
        <control shapeId="2310" r:id="rId363" name="ComboBox243"/>
      </mc:Fallback>
    </mc:AlternateContent>
    <mc:AlternateContent xmlns:mc="http://schemas.openxmlformats.org/markup-compatibility/2006">
      <mc:Choice Requires="x14">
        <control shapeId="2311" r:id="rId364" name="ComboBox244">
          <controlPr defaultSize="0" autoLine="0" autoPict="0" linkedCell="T73" listFillRange="D102:D105" r:id="rId365">
            <anchor moveWithCells="1">
              <from>
                <xdr:col>18</xdr:col>
                <xdr:colOff>28575</xdr:colOff>
                <xdr:row>72</xdr:row>
                <xdr:rowOff>247650</xdr:rowOff>
              </from>
              <to>
                <xdr:col>18</xdr:col>
                <xdr:colOff>3962400</xdr:colOff>
                <xdr:row>72</xdr:row>
                <xdr:rowOff>771525</xdr:rowOff>
              </to>
            </anchor>
          </controlPr>
        </control>
      </mc:Choice>
      <mc:Fallback>
        <control shapeId="2311" r:id="rId364" name="ComboBox244"/>
      </mc:Fallback>
    </mc:AlternateContent>
    <mc:AlternateContent xmlns:mc="http://schemas.openxmlformats.org/markup-compatibility/2006">
      <mc:Choice Requires="x14">
        <control shapeId="2312" r:id="rId366" name="ComboBox245">
          <controlPr defaultSize="0" autoLine="0" autoPict="0" linkedCell="T74" listFillRange="D102:D105" r:id="rId339">
            <anchor moveWithCells="1">
              <from>
                <xdr:col>18</xdr:col>
                <xdr:colOff>28575</xdr:colOff>
                <xdr:row>73</xdr:row>
                <xdr:rowOff>66675</xdr:rowOff>
              </from>
              <to>
                <xdr:col>18</xdr:col>
                <xdr:colOff>3981450</xdr:colOff>
                <xdr:row>73</xdr:row>
                <xdr:rowOff>590550</xdr:rowOff>
              </to>
            </anchor>
          </controlPr>
        </control>
      </mc:Choice>
      <mc:Fallback>
        <control shapeId="2312" r:id="rId366" name="ComboBox245"/>
      </mc:Fallback>
    </mc:AlternateContent>
    <mc:AlternateContent xmlns:mc="http://schemas.openxmlformats.org/markup-compatibility/2006">
      <mc:Choice Requires="x14">
        <control shapeId="2313" r:id="rId367" name="ComboBox246">
          <controlPr defaultSize="0" autoLine="0" autoPict="0" linkedCell="T75" listFillRange="D102:D105" r:id="rId339">
            <anchor moveWithCells="1">
              <from>
                <xdr:col>18</xdr:col>
                <xdr:colOff>28575</xdr:colOff>
                <xdr:row>74</xdr:row>
                <xdr:rowOff>95250</xdr:rowOff>
              </from>
              <to>
                <xdr:col>18</xdr:col>
                <xdr:colOff>3981450</xdr:colOff>
                <xdr:row>74</xdr:row>
                <xdr:rowOff>619125</xdr:rowOff>
              </to>
            </anchor>
          </controlPr>
        </control>
      </mc:Choice>
      <mc:Fallback>
        <control shapeId="2313" r:id="rId367" name="ComboBox246"/>
      </mc:Fallback>
    </mc:AlternateContent>
    <mc:AlternateContent xmlns:mc="http://schemas.openxmlformats.org/markup-compatibility/2006">
      <mc:Choice Requires="x14">
        <control shapeId="2314" r:id="rId368" name="ComboBox247">
          <controlPr defaultSize="0" autoLine="0" autoPict="0" linkedCell="T76" listFillRange="D102:D105" r:id="rId13">
            <anchor moveWithCells="1">
              <from>
                <xdr:col>18</xdr:col>
                <xdr:colOff>19050</xdr:colOff>
                <xdr:row>75</xdr:row>
                <xdr:rowOff>104775</xdr:rowOff>
              </from>
              <to>
                <xdr:col>18</xdr:col>
                <xdr:colOff>3962400</xdr:colOff>
                <xdr:row>89</xdr:row>
                <xdr:rowOff>190500</xdr:rowOff>
              </to>
            </anchor>
          </controlPr>
        </control>
      </mc:Choice>
      <mc:Fallback>
        <control shapeId="2314" r:id="rId368" name="ComboBox247"/>
      </mc:Fallback>
    </mc:AlternateContent>
    <mc:AlternateContent xmlns:mc="http://schemas.openxmlformats.org/markup-compatibility/2006">
      <mc:Choice Requires="x14">
        <control shapeId="2315" r:id="rId369" name="ComboBox248">
          <controlPr defaultSize="0" autoLine="0" autoPict="0" linkedCell="T77" listFillRange="D102:D105" r:id="rId18">
            <anchor moveWithCells="1">
              <from>
                <xdr:col>18</xdr:col>
                <xdr:colOff>28575</xdr:colOff>
                <xdr:row>76</xdr:row>
                <xdr:rowOff>38100</xdr:rowOff>
              </from>
              <to>
                <xdr:col>18</xdr:col>
                <xdr:colOff>3962400</xdr:colOff>
                <xdr:row>89</xdr:row>
                <xdr:rowOff>190500</xdr:rowOff>
              </to>
            </anchor>
          </controlPr>
        </control>
      </mc:Choice>
      <mc:Fallback>
        <control shapeId="2315" r:id="rId369" name="ComboBox248"/>
      </mc:Fallback>
    </mc:AlternateContent>
    <mc:AlternateContent xmlns:mc="http://schemas.openxmlformats.org/markup-compatibility/2006">
      <mc:Choice Requires="x14">
        <control shapeId="2316" r:id="rId370" name="ComboBox249">
          <controlPr defaultSize="0" autoLine="0" autoPict="0" linkedCell="T78" listFillRange="D102:D105" r:id="rId371">
            <anchor moveWithCells="1">
              <from>
                <xdr:col>18</xdr:col>
                <xdr:colOff>19050</xdr:colOff>
                <xdr:row>77</xdr:row>
                <xdr:rowOff>85725</xdr:rowOff>
              </from>
              <to>
                <xdr:col>18</xdr:col>
                <xdr:colOff>3952875</xdr:colOff>
                <xdr:row>89</xdr:row>
                <xdr:rowOff>180975</xdr:rowOff>
              </to>
            </anchor>
          </controlPr>
        </control>
      </mc:Choice>
      <mc:Fallback>
        <control shapeId="2316" r:id="rId370" name="ComboBox249"/>
      </mc:Fallback>
    </mc:AlternateContent>
    <mc:AlternateContent xmlns:mc="http://schemas.openxmlformats.org/markup-compatibility/2006">
      <mc:Choice Requires="x14">
        <control shapeId="2317" r:id="rId372" name="ComboBox250">
          <controlPr defaultSize="0" autoLine="0" autoPict="0" linkedCell="T79" listFillRange="D102:D105" r:id="rId373">
            <anchor moveWithCells="1">
              <from>
                <xdr:col>18</xdr:col>
                <xdr:colOff>9525</xdr:colOff>
                <xdr:row>78</xdr:row>
                <xdr:rowOff>95250</xdr:rowOff>
              </from>
              <to>
                <xdr:col>18</xdr:col>
                <xdr:colOff>3981450</xdr:colOff>
                <xdr:row>89</xdr:row>
                <xdr:rowOff>190500</xdr:rowOff>
              </to>
            </anchor>
          </controlPr>
        </control>
      </mc:Choice>
      <mc:Fallback>
        <control shapeId="2317" r:id="rId372" name="ComboBox250"/>
      </mc:Fallback>
    </mc:AlternateContent>
    <mc:AlternateContent xmlns:mc="http://schemas.openxmlformats.org/markup-compatibility/2006">
      <mc:Choice Requires="x14">
        <control shapeId="2318" r:id="rId374" name="ComboBox251">
          <controlPr defaultSize="0" autoLine="0" autoPict="0" linkedCell="T80" listFillRange="D102:D105" r:id="rId326">
            <anchor moveWithCells="1">
              <from>
                <xdr:col>18</xdr:col>
                <xdr:colOff>9525</xdr:colOff>
                <xdr:row>79</xdr:row>
                <xdr:rowOff>95250</xdr:rowOff>
              </from>
              <to>
                <xdr:col>18</xdr:col>
                <xdr:colOff>3962400</xdr:colOff>
                <xdr:row>89</xdr:row>
                <xdr:rowOff>190500</xdr:rowOff>
              </to>
            </anchor>
          </controlPr>
        </control>
      </mc:Choice>
      <mc:Fallback>
        <control shapeId="2318" r:id="rId374" name="ComboBox251"/>
      </mc:Fallback>
    </mc:AlternateContent>
    <mc:AlternateContent xmlns:mc="http://schemas.openxmlformats.org/markup-compatibility/2006">
      <mc:Choice Requires="x14">
        <control shapeId="2319" r:id="rId375" name="ComboBox252">
          <controlPr defaultSize="0" autoLine="0" autoPict="0" linkedCell="T81" listFillRange="D102:D105" r:id="rId376">
            <anchor moveWithCells="1">
              <from>
                <xdr:col>18</xdr:col>
                <xdr:colOff>9525</xdr:colOff>
                <xdr:row>80</xdr:row>
                <xdr:rowOff>104775</xdr:rowOff>
              </from>
              <to>
                <xdr:col>18</xdr:col>
                <xdr:colOff>3962400</xdr:colOff>
                <xdr:row>89</xdr:row>
                <xdr:rowOff>190500</xdr:rowOff>
              </to>
            </anchor>
          </controlPr>
        </control>
      </mc:Choice>
      <mc:Fallback>
        <control shapeId="2319" r:id="rId375" name="ComboBox252"/>
      </mc:Fallback>
    </mc:AlternateContent>
    <mc:AlternateContent xmlns:mc="http://schemas.openxmlformats.org/markup-compatibility/2006">
      <mc:Choice Requires="x14">
        <control shapeId="2320" r:id="rId377" name="ComboBox253">
          <controlPr defaultSize="0" autoLine="0" autoPict="0" linkedCell="T82" listFillRange="D102:D105" r:id="rId13">
            <anchor moveWithCells="1">
              <from>
                <xdr:col>18</xdr:col>
                <xdr:colOff>19050</xdr:colOff>
                <xdr:row>81</xdr:row>
                <xdr:rowOff>123825</xdr:rowOff>
              </from>
              <to>
                <xdr:col>18</xdr:col>
                <xdr:colOff>3962400</xdr:colOff>
                <xdr:row>89</xdr:row>
                <xdr:rowOff>190500</xdr:rowOff>
              </to>
            </anchor>
          </controlPr>
        </control>
      </mc:Choice>
      <mc:Fallback>
        <control shapeId="2320" r:id="rId377" name="ComboBox253"/>
      </mc:Fallback>
    </mc:AlternateContent>
    <mc:AlternateContent xmlns:mc="http://schemas.openxmlformats.org/markup-compatibility/2006">
      <mc:Choice Requires="x14">
        <control shapeId="2321" r:id="rId378" name="ComboBox254">
          <controlPr defaultSize="0" autoLine="0" autoPict="0" linkedCell="T83" listFillRange="D102:D105" r:id="rId379">
            <anchor moveWithCells="1">
              <from>
                <xdr:col>17</xdr:col>
                <xdr:colOff>1866900</xdr:colOff>
                <xdr:row>82</xdr:row>
                <xdr:rowOff>2085975</xdr:rowOff>
              </from>
              <to>
                <xdr:col>18</xdr:col>
                <xdr:colOff>3971925</xdr:colOff>
                <xdr:row>89</xdr:row>
                <xdr:rowOff>180975</xdr:rowOff>
              </to>
            </anchor>
          </controlPr>
        </control>
      </mc:Choice>
      <mc:Fallback>
        <control shapeId="2321" r:id="rId378" name="ComboBox254"/>
      </mc:Fallback>
    </mc:AlternateContent>
    <mc:AlternateContent xmlns:mc="http://schemas.openxmlformats.org/markup-compatibility/2006">
      <mc:Choice Requires="x14">
        <control shapeId="2322" r:id="rId380" name="ComboBox255">
          <controlPr defaultSize="0" autoLine="0" autoPict="0" linkedCell="T88" listFillRange="D102:D105" r:id="rId381">
            <anchor moveWithCells="1">
              <from>
                <xdr:col>18</xdr:col>
                <xdr:colOff>57150</xdr:colOff>
                <xdr:row>87</xdr:row>
                <xdr:rowOff>2124075</xdr:rowOff>
              </from>
              <to>
                <xdr:col>18</xdr:col>
                <xdr:colOff>3981450</xdr:colOff>
                <xdr:row>89</xdr:row>
                <xdr:rowOff>190500</xdr:rowOff>
              </to>
            </anchor>
          </controlPr>
        </control>
      </mc:Choice>
      <mc:Fallback>
        <control shapeId="2322" r:id="rId380" name="ComboBox255"/>
      </mc:Fallback>
    </mc:AlternateContent>
    <mc:AlternateContent xmlns:mc="http://schemas.openxmlformats.org/markup-compatibility/2006">
      <mc:Choice Requires="x14">
        <control shapeId="2323" r:id="rId382" name="ComboBox256">
          <controlPr defaultSize="0" autoLine="0" autoPict="0" linkedCell="T87" listFillRange="D102:D105" r:id="rId18">
            <anchor moveWithCells="1">
              <from>
                <xdr:col>18</xdr:col>
                <xdr:colOff>28575</xdr:colOff>
                <xdr:row>86</xdr:row>
                <xdr:rowOff>447675</xdr:rowOff>
              </from>
              <to>
                <xdr:col>18</xdr:col>
                <xdr:colOff>3962400</xdr:colOff>
                <xdr:row>89</xdr:row>
                <xdr:rowOff>190500</xdr:rowOff>
              </to>
            </anchor>
          </controlPr>
        </control>
      </mc:Choice>
      <mc:Fallback>
        <control shapeId="2323" r:id="rId382" name="ComboBox256"/>
      </mc:Fallback>
    </mc:AlternateContent>
    <mc:AlternateContent xmlns:mc="http://schemas.openxmlformats.org/markup-compatibility/2006">
      <mc:Choice Requires="x14">
        <control shapeId="2324" r:id="rId383" name="ComboBox257">
          <controlPr defaultSize="0" autoLine="0" autoPict="0" linkedCell="T86" listFillRange="D102:D105" r:id="rId13">
            <anchor moveWithCells="1">
              <from>
                <xdr:col>18</xdr:col>
                <xdr:colOff>57150</xdr:colOff>
                <xdr:row>85</xdr:row>
                <xdr:rowOff>619125</xdr:rowOff>
              </from>
              <to>
                <xdr:col>18</xdr:col>
                <xdr:colOff>4000500</xdr:colOff>
                <xdr:row>89</xdr:row>
                <xdr:rowOff>190500</xdr:rowOff>
              </to>
            </anchor>
          </controlPr>
        </control>
      </mc:Choice>
      <mc:Fallback>
        <control shapeId="2324" r:id="rId383" name="ComboBox257"/>
      </mc:Fallback>
    </mc:AlternateContent>
    <mc:AlternateContent xmlns:mc="http://schemas.openxmlformats.org/markup-compatibility/2006">
      <mc:Choice Requires="x14">
        <control shapeId="2325" r:id="rId384" name="ComboBox258">
          <controlPr defaultSize="0" autoLine="0" autoPict="0" linkedCell="T31" listFillRange="D102:D105" r:id="rId385">
            <anchor moveWithCells="1">
              <from>
                <xdr:col>18</xdr:col>
                <xdr:colOff>38100</xdr:colOff>
                <xdr:row>83</xdr:row>
                <xdr:rowOff>1743075</xdr:rowOff>
              </from>
              <to>
                <xdr:col>18</xdr:col>
                <xdr:colOff>4000500</xdr:colOff>
                <xdr:row>89</xdr:row>
                <xdr:rowOff>190500</xdr:rowOff>
              </to>
            </anchor>
          </controlPr>
        </control>
      </mc:Choice>
      <mc:Fallback>
        <control shapeId="2325" r:id="rId384" name="ComboBox258"/>
      </mc:Fallback>
    </mc:AlternateContent>
    <mc:AlternateContent xmlns:mc="http://schemas.openxmlformats.org/markup-compatibility/2006">
      <mc:Choice Requires="x14">
        <control shapeId="2326" r:id="rId386" name="ComboBox259">
          <controlPr defaultSize="0" autoLine="0" autoPict="0" linkedCell="T85" listFillRange="D102:D105" r:id="rId385">
            <anchor moveWithCells="1">
              <from>
                <xdr:col>18</xdr:col>
                <xdr:colOff>38100</xdr:colOff>
                <xdr:row>84</xdr:row>
                <xdr:rowOff>1647825</xdr:rowOff>
              </from>
              <to>
                <xdr:col>18</xdr:col>
                <xdr:colOff>4000500</xdr:colOff>
                <xdr:row>89</xdr:row>
                <xdr:rowOff>190500</xdr:rowOff>
              </to>
            </anchor>
          </controlPr>
        </control>
      </mc:Choice>
      <mc:Fallback>
        <control shapeId="2326" r:id="rId386"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6" t="s">
        <v>14</v>
      </c>
    </row>
    <row r="8" spans="1:1" x14ac:dyDescent="0.25">
      <c r="A8" s="176" t="s">
        <v>68</v>
      </c>
    </row>
    <row r="9" spans="1:1" x14ac:dyDescent="0.25">
      <c r="A9" s="176" t="s">
        <v>69</v>
      </c>
    </row>
    <row r="10" spans="1:1" x14ac:dyDescent="0.25">
      <c r="A10" s="176" t="s">
        <v>70</v>
      </c>
    </row>
    <row r="11" spans="1:1" x14ac:dyDescent="0.25">
      <c r="A11" s="177"/>
    </row>
    <row r="12" spans="1:1" x14ac:dyDescent="0.25">
      <c r="A12" s="177"/>
    </row>
    <row r="13" spans="1:1" x14ac:dyDescent="0.25">
      <c r="A13" s="177" t="s">
        <v>75</v>
      </c>
    </row>
    <row r="14" spans="1:1" x14ac:dyDescent="0.25">
      <c r="A14" s="176" t="s">
        <v>14</v>
      </c>
    </row>
    <row r="15" spans="1:1" x14ac:dyDescent="0.25">
      <c r="A15" s="176" t="s">
        <v>76</v>
      </c>
    </row>
    <row r="16" spans="1:1" x14ac:dyDescent="0.25">
      <c r="A16" s="176" t="s">
        <v>77</v>
      </c>
    </row>
    <row r="17" spans="1:1" x14ac:dyDescent="0.25">
      <c r="A17" s="176"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2025-09-16T03:47:58Z</dcterms:modified>
</cp:coreProperties>
</file>