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BA9A8887-5A43-41D9-82B4-A34D3B90E1CD}"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<sst xmlns="http://schemas.openxmlformats.org/spreadsheetml/2006/main" count="518" uniqueCount="194">
  <si>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</si>
  <si>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</si>
  <si>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</si>
  <si>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</si>
  <si>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</si>
  <si>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</si>
  <si>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</si>
  <si>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</si>
  <si>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</si>
  <si>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</si>
  <si>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</si>
  <si>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</si>
  <si>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</si>
  <si>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</si>
  <si>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</si>
  <si>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</si>
  <si>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</si>
  <si>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</si>
  <si>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</si>
  <si>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</si>
  <si>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</si>
  <si>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</si>
  <si>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</si>
  <si>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</si>
  <si>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</si>
  <si>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</si>
  <si>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</si>
  <si>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</si>
  <si>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</si>
  <si>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</si>
  <si>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</si>
  <si>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</si>
  <si>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</si>
  <si>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</si>
  <si>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</si>
  <si>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</si>
  <si>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</si>
  <si>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</si>
  <si>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</si>
  <si>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</si>
  <si>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</si>
  <si>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</si>
  <si>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</si>
  <si>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</si>
  <si>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</si>
  <si>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</si>
  <si>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</si>
  <si>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</si>
  <si>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</si>
  <si>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</si>
  <si>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</si>
  <si>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</si>
  <si>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</si>
  <si>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</si>
  <si>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</si>
  <si>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</si>
  <si>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</si>
  <si>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</si>
  <si>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</si>
  <si>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</si>
  <si>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</si>
  <si>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</si>
  <si>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</si>
  <si>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</si>
  <si>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</si>
  <si>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</si>
  <si>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</si>
  <si>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</si>
  <si>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</si>
  <si>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</si>
  <si>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</si>
  <si>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</si>
  <si>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</si>
  <si>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</si>
  <si>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</si>
  <si>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</si>
  <si>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</si>
  <si>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</si>
  <si>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</si>
  <si>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</si>
  <si>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</si>
  <si>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</si>
  <si>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</si>
  <si>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</si>
  <si>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</si>
  <si>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</si>
  <si>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</si>
  <si>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</si>
  <si>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</si>
  <si>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</si>
  <si>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</si>
  <si>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</si>
  <si>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</si>
  <si>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</si>
  <si>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</si>
  <si>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</si>
  <si>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</si>
  <si>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</si>
  <si>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</si>
  <si>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</si>
  <si>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</si>
  <si>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</si>
  <si>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</si>
  <si>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</si>
  <si>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</si>
  <si>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</si>
  <si>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</si>
  <si>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</si>
  <si>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</si>
  <si>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</si>
  <si>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</si>
  <si>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</si>
  <si>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</si>
  <si>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</si>
  <si>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</si>
  <si>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</si>
  <si>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</si>
  <si>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</si>
  <si>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</si>
  <si>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</si>
  <si>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</si>
  <si>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</si>
  <si>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</si>
  <si>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</si>
  <si>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</si>
  <si>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</si>
  <si>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</si>
  <si>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</si>
  <si>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</si>
  <si>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</si>
  <si>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</si>
  <si>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</si>
  <si>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</si>
  <si>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</si>
  <si>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</si>
  <si>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</si>
  <si>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</si>
  <si>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</si>
  <si>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</si>
  <si>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</si>
  <si>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</si>
  <si>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</si>
  <si>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</si>
  <si>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</si>
  <si>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</si>
  <si>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</si>
  <si>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</si>
  <si>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</si>
  <si>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</si>
  <si>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</si>
  <si>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</si>
  <si>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</si>
  <si>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</si>
  <si>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</si>
  <si>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</si>
  <si>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</si>
  <si>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</si>
  <si>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</si>
  <si>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</si>
  <si>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</si>
  <si>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</si>
  <si>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</si>
  <si>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</si>
  <si>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</si>
  <si>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</si>
  <si>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</si>
  <si>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En Ejecución</t>
  </si>
  <si>
    <t>Dar continuidad</t>
  </si>
  <si>
    <t xml:space="preserve">EJECUTADO
</t>
  </si>
  <si>
    <t>Allegar acto administrativo de adopción</t>
  </si>
  <si>
    <t>Allegar acta de aprobación correspondiente</t>
  </si>
  <si>
    <t>Corto Plazo infome de implementación del PGD</t>
  </si>
  <si>
    <t>Corto Plazo
Articular a lineamiento estrategico institucional</t>
  </si>
  <si>
    <t>En ejecución</t>
  </si>
  <si>
    <t>Corto Plazo
31 de Diciembre de 2019</t>
  </si>
  <si>
    <t>Artículo 11 de la Ley 594 de 2000
Acuerdo No. 02 de 2004</t>
  </si>
  <si>
    <t>Permanente</t>
  </si>
  <si>
    <t xml:space="preserve">En ejecución </t>
  </si>
  <si>
    <t>Programar en el PGD largo plazo</t>
  </si>
  <si>
    <t>AC 29/05/2024</t>
  </si>
  <si>
    <t>N/A</t>
  </si>
  <si>
    <t>EDUBAR: EMPRESA DE DESARROLLO URBANO DE BARRANQUILLA S.A.
La visita es atendida por Eider Ulise Rodríguez Pereira, quien manifiesta que durante el 2023 no fue posible la aplicación de la Ruta de Verificación, por temas de coordinación de agenda entre las partes, por lo que se aplica esta Ruta, como la primera.
Manifiesta que actualmente tienen un Asesor en Gestión Documental (Carlos Alberto Navarro Gutierrez), con el que se validarán varios temas durante tres (3) meses.
Cuentan con TRD, las cuales fueron aprobadas en Comité Interno de Archivo el 28 de diciembre de 2023.
El Comité Interno de Archivo fue creado el 19 de Enero del 2017, bajo resolución EDU-17-0026 y fue modificado 4 de septiembre de 2023 para la elección de los nuevos miembros.
Las TRD fueron difundidas vía correo electrónico, sin embargo no han sido socializadas.
 Se está contemplando con el Asesor la actualización de las Tablas de Retención, debido a que este año 2024 hay nuevas oficinas, por lo que se modificó el Organigrama. Así mismo, se está evaluando la homogenización de las series, de acuerdo al Banco Terminológico del AGN.
Plan de Capacitación - Temática a abordar: 
Organización Documental
Instrumentos Archivísticos
Archivo de Gestión
 Historias Laborales
Contratos
Correspondencia
Digitalización.
Otros temas que se abordarán con la ayuda del Asesor es la Elaboración de las Tablas de Control de Acceso - TCA.
No cuentan con un software de Gestión Documental
El área de Correspondencia trabaja como una oficina independiente de Archivo. 
Correspondencia cuenta con un software de radicación que es desarrollo propio de EDUBAR, pero desconoce su nombre.
Otro frente que tendrán para abordar es la Elaboración del SIC.
EDUBAR fue creado en el año de 1991 (verificar fecha en la página)</t>
  </si>
  <si>
    <t>29/05/2024: El área de Correspondencia trabaja como una oficina independiente de Archivo. 
Correspondencia cuenta con un software de radicación que es desarrollo propio de EDUBAR, pero desconoce su nombre, por lo que es necesario validar un espacio de recolección de información con el encargado de Correspondencia.
No cuentan con un software de Gestión Documental</t>
  </si>
  <si>
    <t>26/06/2025: No se han reunido durante el 2025.
Por cruces de agenda, no han podido reunirse, sin embargo, están pendientes de hacerlo para validar la actualización de las TRD.
Desde el CDABAQ se reitera la obligatoriedad de reunirse por lo menos 3 veces al año y la importancia de validar temas de Gestión Documental y Archivo en estos espacios.
29/05/2024: Se tiene resolución de creación y modificación
El Comité Interno de Archivo fue creado el 19 de Enero del 2017, bajo resolución EDU-17-0026 y fue modificado 4 de septiembre de 2023 para la elección de los nuevos miembros.
Desde el CDA se sugiere revisar dónde reposan las Actas de Sesiones, si existen y donde se conservan.</t>
  </si>
  <si>
    <t>26/06/2025: Política, sigue la misma desde el 2021
PINAR, no ha sido actualizado, ya que por temas de contratación, han tenido dificultares para complementar el equipo de Archivo, por lo que este año no han podido actualizarlo.
Desde el CDABAQ se reitera la obligatoriedad de la actualización anual de este instrumento, pues a 31 de enero de cada año, debe estar actualizado, aprobado y publicado en la página Web de la Entidad.
Asi mismo, se hace enfasis en que en el informe de la visita 2024, se solicitó la revisión y actualización de los instrumentos archivísticos según el Acuerdo 001 de 2024.
PGD:  no ha sido actualizado, ya que por temas de contratación, han tenido dificultares para complementar el equipo de Archivo, por lo que este año no han podido actualizarlo. continúan con la misma versión del año 2021.
*************************************
29/05/2024: SI tienen Política de Gestión Documental, fue aprobada desde el año 2021, no se pudo evidenciar  el Acto Administrativo por el que fue aprobada.
Desde el Consejo Distrital de Archivos, en adelante CDA, se recomienda su revisión, actualización y formalización por medio de un Acto Administrativo.
29/05/2024: Si cuentan con un PINAR que fue trabajado con el apoyo del CDA durante el segundo semestre del 2023, sin embargo, no ha sido aprobado al interior de la Entidad.
Desde el Consejo Distrital de Archivos, en adelante CDA, se recomienda su revisión, actualización y formalización por medio de un Acto Administrativo.
29/05/2024: Si cuentan con un PGD del año 2021, sin embargo, no hay evidencias de su aprobación
Desde el Consejo Distrital de Archivos, en adelante CDA, se recomienda su revisión, actualización y formalización por medio de un Acto Administrativo.</t>
  </si>
  <si>
    <t xml:space="preserve">26/06/2025:  La persona encargada de la Unidad de Correspondencia, no se encontraba disponible.
Cuentan con un software de radicación, desarrollo propio de EDUBAR
***************************************
29/05/2024: No cuentan con un software de Gestión Documental
El área de Correspondencia trabaja como una oficina independiente de Archivo. 
Correspondencia cuenta con un software de radicación que es desarrollo propio de EDUBAR, pero desconoce su nombre, por lo que es necesario validar un espacio de recolección de información con el encargado de Correspondencia.
</t>
  </si>
  <si>
    <t>26/06/2025: Se encuentran en un proceso de cambios en la estructura organicofuncional, le han informado que cambiarán los nombres de algunas dependencias, desconoce el nuevo organigrama, luego de esta moficiación, por lo que se encuentran en un proceso de revisión y actualización de las TRD, según lo indicado en el Acuerdo 001 de 2024.
Así mismo, por primera vez las enviarían a convalidación al CDABAQ.
**************************************
29/05/2024: Cuentan con TRD, las cuales fueron aprobadas en Comité Interno de Archivo el 28 de diciembre de 2023.
Las TRD fueron difundidas vía correo electrónico, sin embargo no han sido socializadas.
 Actualmente tienen el apoyo de un Asesor Externos y están contemplando la actualización de las Tablas de Retención, debido a que este año 2024 hay nuevas oficinas, por lo que se modificó el Organigrama. Así mismo, se está evaluando la homogenización de las series, de acuerdo al Banco Terminológico del AGN.</t>
  </si>
  <si>
    <t>26/06/2025: Se ha avanzado en la actualización de los FUID y la elaboración de los mismos. Ídem 2024.
El Archivo ubicado en las instalaciones de FEDECAFÉ continua sin ser organizado, este año, se ha limpiado dos veces aproximadamente, sin embargo, se considera que es insuficiente dicha limpieza.
****************************
29/05/2024: Cuentan con un FUID, que está pendiente de ser actualizado en cuanto a temas de fechas extremas. Es de aclarar que este Inventario corresponde a la información que se encuentra ubicada en las nuevas instalaciones de EDUBAR.  En FEDECAFÉ, resposa aproximadamente mil doscientas cajas de diferentes dimensiones, en su mayoría X-300, para las cuales no se tiene previsto o planificado su reubicación en un espacio idóneo. No se le hace limpieza frecuente.
Desde el CDA se sugiere ponerle foco a este  Archivo, de tal manera que se garantice y salvaguarde la información que reposa, la cual representa más del 50% del Archivo Total de EDUBAR.</t>
  </si>
  <si>
    <t>26/06/2025: Se deben realizar las TVD. Ídem 2024
**************************
29/05/2024: EDUBAR fue creado en 1991, no cuentan con TVD.
En la sede FEDECAFÉ, reposan aproximadamente mil doscientas cajas de diferentes dimensiones, en su mayoría X-300, para las cuales no se tiene previsto o planificado su reubicación en un espacio idóneo. No se le hace limpieza frecuente.</t>
  </si>
  <si>
    <t>26/06/2025: Este año se recibieron 70 cajas de la serie CONTRATOS
10 cajas de transferencias de diferentes dependencias, los otros volúmenes se mentienen.
De las HL (Activas) se tiene programado su inventario y alistamiento para transferirlas.
**************************
29/05/2024: Actualmente reposan aproximadamente 910 cajas de diferentes dimensiones, las cuales han sido realmacenadas en cajas X-200. 
El Archivo de Historias Laborales (Inactivas) están aparte, cuentan con aproximadamente 27 cajas X-100, las HL Activas las tiene la Jefe de Talento Humano y se desconoce el volúmen.
De Contratos hay 420 cajas X-100.
Se estima que aproximadamente un 65% de esta documentación se encuentra Organizada. Aumentan cada 3 meses aproximadamente, por temas de transferencias documentales.</t>
  </si>
  <si>
    <t>26/06/2025: Ídem 2024. Por trimestre. Se acaba de realizar la última de lo que va de este año.
***************************
29/05/2024: se realizan cada 3 meses y se reciben con un inventario documental. No se realizan de acuerdo a la información de las TRD, sino de acuerdo a la terminación de Programas y Contratos.</t>
  </si>
  <si>
    <t>26/06/2025: ídem 2024. a la fecha no han realizado el primer proceso de eliminación documental.
******************************
29/05/2024: a la fecha no han realizado el primer proceso de eliminación documental.</t>
  </si>
  <si>
    <t>26/06/2025: En agosto de 2024 se elaboró, en septiembre fue presentado ante el Comité de Gestión y Desempeño.
Se evidencian formatos.
Alejandra Barroso (Jefe)
*****************************
29/05/2024: Cuentan con un Asesor Externo con quien abordarán la Elaboración de las Tablas de Control de Acceso, Plan de Conservación Documental , Plan de Preservación Documental y  Elaboración del SIC.</t>
  </si>
  <si>
    <t xml:space="preserve">26/06/2025: El encargado Eider Rodriguez dictó una capacitación para organización de archivos, socializó los tiempos de retención de las series contables.
Se reitera la elaboración de los cursos autogestionables del AGN.
****************************
29/05/2024: Cuentan con un Asesor Externo, con quien esperan adelantar el siguiente Plan de Capacitación - Temática a abordar: 
Organización Documental
Instrumentos Archivísticos
Archivo de Gestión
 Historias Laborales
Contratos
Correspondencia
Digitalización.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</si>
</sst>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12"/>
      <color theme="1"/>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2" fillId="4" borderId="0" xfId="0" applyFont="1" applyFill="1" applyAlignment="1">
      <alignment horizontal="center" vertical="center" wrapText="1"/>
    </xf>
    <xf numFmtId="0" fontId="17" fillId="4" borderId="3" xfId="0" applyFont="1" applyFill="1" applyBorder="1" applyAlignment="1">
      <alignmen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1" fillId="4" borderId="3"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12" fillId="0" borderId="26" xfId="2" applyNumberFormat="1" applyFont="1" applyFill="1" applyBorder="1" applyAlignment="1">
      <alignment horizontal="left"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Fill="1" applyBorder="1" applyAlignment="1">
      <alignment horizontal="left" vertical="center" wrapText="1"/>
    </xf>
    <xf numFmtId="0" fontId="12" fillId="0" borderId="12" xfId="2" applyNumberFormat="1" applyFont="1" applyFill="1" applyBorder="1" applyAlignment="1">
      <alignment horizontal="left" vertical="center" wrapText="1"/>
    </xf>
    <xf numFmtId="0" fontId="12" fillId="0" borderId="8" xfId="0" applyFont="1" applyFill="1" applyBorder="1" applyAlignment="1">
      <alignment horizontal="left" vertical="center" wrapText="1"/>
    </xf>
    <xf numFmtId="0" fontId="17" fillId="4" borderId="20" xfId="0" applyFont="1" applyFill="1" applyBorder="1" applyAlignment="1">
      <alignment vertical="center" wrapText="1"/>
    </xf>
    <xf numFmtId="0" fontId="31" fillId="4" borderId="10" xfId="0" applyFont="1" applyFill="1" applyBorder="1" applyAlignment="1">
      <alignment vertical="center" wrapText="1"/>
    </xf>
    <xf numFmtId="0" fontId="31" fillId="4" borderId="20" xfId="0" applyFont="1" applyFill="1" applyBorder="1" applyAlignment="1">
      <alignment vertical="center" wrapText="1"/>
    </xf>
    <xf numFmtId="0" fontId="31" fillId="4" borderId="34" xfId="0" applyFont="1" applyFill="1" applyBorder="1" applyAlignment="1">
      <alignment vertical="center" wrapText="1"/>
    </xf>
    <xf numFmtId="0" fontId="31" fillId="4" borderId="35" xfId="0" applyFont="1" applyFill="1" applyBorder="1" applyAlignment="1">
      <alignment vertical="center" wrapText="1"/>
    </xf>
    <xf numFmtId="0" fontId="31" fillId="4" borderId="3" xfId="0" applyFont="1" applyFill="1" applyBorder="1" applyAlignment="1">
      <alignment vertical="center" wrapText="1"/>
    </xf>
    <xf numFmtId="0" fontId="31" fillId="4" borderId="68"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7" xfId="2" applyFont="1" applyFill="1" applyBorder="1" applyAlignment="1">
      <alignment vertical="center" wrapText="1"/>
    </xf>
    <xf numFmtId="0" fontId="31" fillId="4" borderId="25" xfId="2" applyFont="1" applyFill="1" applyBorder="1" applyAlignment="1">
      <alignment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34" xfId="0" applyFont="1" applyFill="1" applyBorder="1" applyAlignment="1">
      <alignment horizontal="center" vertical="top"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30</c:v>
                </c:pt>
                <c:pt idx="1">
                  <c:v>0</c:v>
                </c:pt>
                <c:pt idx="2">
                  <c:v>0</c:v>
                </c:pt>
                <c:pt idx="3">
                  <c:v>0</c:v>
                </c:pt>
                <c:pt idx="4">
                  <c:v>90</c:v>
                </c:pt>
                <c:pt idx="5">
                  <c:v>10</c:v>
                </c:pt>
                <c:pt idx="6">
                  <c:v>15</c:v>
                </c:pt>
                <c:pt idx="7">
                  <c:v>70</c:v>
                </c:pt>
                <c:pt idx="8">
                  <c:v>100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35.emf"/><Relationship Id="rId21" Type="http://schemas.openxmlformats.org/officeDocument/2006/relationships/image" Target="../media/image67.emf"/><Relationship Id="rId42" Type="http://schemas.openxmlformats.org/officeDocument/2006/relationships/image" Target="../media/image89.emf"/><Relationship Id="rId63" Type="http://schemas.openxmlformats.org/officeDocument/2006/relationships/image" Target="../media/image109.emf"/><Relationship Id="rId84" Type="http://schemas.openxmlformats.org/officeDocument/2006/relationships/image" Target="../media/image125.emf"/><Relationship Id="rId138" Type="http://schemas.openxmlformats.org/officeDocument/2006/relationships/image" Target="../media/image10.emf"/><Relationship Id="rId107" Type="http://schemas.openxmlformats.org/officeDocument/2006/relationships/image" Target="../media/image26.emf"/><Relationship Id="rId11" Type="http://schemas.openxmlformats.org/officeDocument/2006/relationships/image" Target="../media/image77.emf"/><Relationship Id="rId32" Type="http://schemas.openxmlformats.org/officeDocument/2006/relationships/image" Target="../media/image57.emf"/><Relationship Id="rId37" Type="http://schemas.openxmlformats.org/officeDocument/2006/relationships/image" Target="../media/image51.emf"/><Relationship Id="rId53" Type="http://schemas.openxmlformats.org/officeDocument/2006/relationships/image" Target="../media/image100.emf"/><Relationship Id="rId58" Type="http://schemas.openxmlformats.org/officeDocument/2006/relationships/image" Target="../media/image105.emf"/><Relationship Id="rId74" Type="http://schemas.openxmlformats.org/officeDocument/2006/relationships/image" Target="../media/image115.emf"/><Relationship Id="rId79" Type="http://schemas.openxmlformats.org/officeDocument/2006/relationships/image" Target="../media/image120.emf"/><Relationship Id="rId102" Type="http://schemas.openxmlformats.org/officeDocument/2006/relationships/image" Target="../media/image30.emf"/><Relationship Id="rId123" Type="http://schemas.openxmlformats.org/officeDocument/2006/relationships/image" Target="../media/image28.emf"/><Relationship Id="rId128" Type="http://schemas.openxmlformats.org/officeDocument/2006/relationships/image" Target="../media/image22.emf"/><Relationship Id="rId5" Type="http://schemas.openxmlformats.org/officeDocument/2006/relationships/image" Target="../media/image85.emf"/><Relationship Id="rId90" Type="http://schemas.openxmlformats.org/officeDocument/2006/relationships/image" Target="../media/image131.emf"/><Relationship Id="rId95" Type="http://schemas.openxmlformats.org/officeDocument/2006/relationships/image" Target="../media/image135.emf"/><Relationship Id="rId22" Type="http://schemas.openxmlformats.org/officeDocument/2006/relationships/image" Target="../media/image66.emf"/><Relationship Id="rId27" Type="http://schemas.openxmlformats.org/officeDocument/2006/relationships/image" Target="../media/image62.emf"/><Relationship Id="rId43" Type="http://schemas.openxmlformats.org/officeDocument/2006/relationships/image" Target="../media/image90.emf"/><Relationship Id="rId48" Type="http://schemas.openxmlformats.org/officeDocument/2006/relationships/image" Target="../media/image95.emf"/><Relationship Id="rId64" Type="http://schemas.openxmlformats.org/officeDocument/2006/relationships/image" Target="../media/image110.emf"/><Relationship Id="rId69" Type="http://schemas.openxmlformats.org/officeDocument/2006/relationships/image" Target="../media/image47.emf"/><Relationship Id="rId113" Type="http://schemas.openxmlformats.org/officeDocument/2006/relationships/image" Target="../media/image39.emf"/><Relationship Id="rId118" Type="http://schemas.openxmlformats.org/officeDocument/2006/relationships/image" Target="../media/image34.emf"/><Relationship Id="rId134" Type="http://schemas.openxmlformats.org/officeDocument/2006/relationships/image" Target="../media/image9.emf"/><Relationship Id="rId139" Type="http://schemas.openxmlformats.org/officeDocument/2006/relationships/image" Target="../media/image8.emf"/><Relationship Id="rId80" Type="http://schemas.openxmlformats.org/officeDocument/2006/relationships/image" Target="../media/image121.emf"/><Relationship Id="rId85" Type="http://schemas.openxmlformats.org/officeDocument/2006/relationships/image" Target="../media/image126.emf"/><Relationship Id="rId12" Type="http://schemas.openxmlformats.org/officeDocument/2006/relationships/image" Target="../media/image76.emf"/><Relationship Id="rId17" Type="http://schemas.openxmlformats.org/officeDocument/2006/relationships/image" Target="../media/image68.emf"/><Relationship Id="rId33" Type="http://schemas.openxmlformats.org/officeDocument/2006/relationships/image" Target="../media/image54.emf"/><Relationship Id="rId38" Type="http://schemas.openxmlformats.org/officeDocument/2006/relationships/image" Target="../media/image50.emf"/><Relationship Id="rId59" Type="http://schemas.openxmlformats.org/officeDocument/2006/relationships/image" Target="../media/image106.emf"/><Relationship Id="rId103" Type="http://schemas.openxmlformats.org/officeDocument/2006/relationships/image" Target="../media/image140.emf"/><Relationship Id="rId108" Type="http://schemas.openxmlformats.org/officeDocument/2006/relationships/image" Target="../media/image2.emf"/><Relationship Id="rId124" Type="http://schemas.openxmlformats.org/officeDocument/2006/relationships/image" Target="../media/image27.emf"/><Relationship Id="rId129" Type="http://schemas.openxmlformats.org/officeDocument/2006/relationships/image" Target="../media/image20.emf"/><Relationship Id="rId54" Type="http://schemas.openxmlformats.org/officeDocument/2006/relationships/image" Target="../media/image101.emf"/><Relationship Id="rId70" Type="http://schemas.openxmlformats.org/officeDocument/2006/relationships/image" Target="../media/image46.emf"/><Relationship Id="rId75" Type="http://schemas.openxmlformats.org/officeDocument/2006/relationships/image" Target="../media/image116.emf"/><Relationship Id="rId91" Type="http://schemas.openxmlformats.org/officeDocument/2006/relationships/image" Target="../media/image132.emf"/><Relationship Id="rId96" Type="http://schemas.openxmlformats.org/officeDocument/2006/relationships/image" Target="../media/image136.emf"/><Relationship Id="rId140" Type="http://schemas.openxmlformats.org/officeDocument/2006/relationships/image" Target="../media/image7.emf"/><Relationship Id="rId1" Type="http://schemas.openxmlformats.org/officeDocument/2006/relationships/image" Target="../media/image87.emf"/><Relationship Id="rId6" Type="http://schemas.openxmlformats.org/officeDocument/2006/relationships/image" Target="../media/image82.emf"/><Relationship Id="rId23" Type="http://schemas.openxmlformats.org/officeDocument/2006/relationships/image" Target="../media/image65.emf"/><Relationship Id="rId28" Type="http://schemas.openxmlformats.org/officeDocument/2006/relationships/image" Target="../media/image56.emf"/><Relationship Id="rId49" Type="http://schemas.openxmlformats.org/officeDocument/2006/relationships/image" Target="../media/image96.emf"/><Relationship Id="rId114" Type="http://schemas.openxmlformats.org/officeDocument/2006/relationships/image" Target="../media/image38.emf"/><Relationship Id="rId119" Type="http://schemas.openxmlformats.org/officeDocument/2006/relationships/image" Target="../media/image32.emf"/><Relationship Id="rId44" Type="http://schemas.openxmlformats.org/officeDocument/2006/relationships/image" Target="../media/image91.emf"/><Relationship Id="rId60" Type="http://schemas.openxmlformats.org/officeDocument/2006/relationships/image" Target="../media/image107.emf"/><Relationship Id="rId65" Type="http://schemas.openxmlformats.org/officeDocument/2006/relationships/image" Target="../media/image111.emf"/><Relationship Id="rId81" Type="http://schemas.openxmlformats.org/officeDocument/2006/relationships/image" Target="../media/image122.emf"/><Relationship Id="rId86" Type="http://schemas.openxmlformats.org/officeDocument/2006/relationships/image" Target="../media/image127.emf"/><Relationship Id="rId130" Type="http://schemas.openxmlformats.org/officeDocument/2006/relationships/image" Target="../media/image19.emf"/><Relationship Id="rId135" Type="http://schemas.openxmlformats.org/officeDocument/2006/relationships/image" Target="../media/image13.emf"/><Relationship Id="rId13" Type="http://schemas.openxmlformats.org/officeDocument/2006/relationships/image" Target="../media/image75.emf"/><Relationship Id="rId18" Type="http://schemas.openxmlformats.org/officeDocument/2006/relationships/image" Target="../media/image71.emf"/><Relationship Id="rId39" Type="http://schemas.openxmlformats.org/officeDocument/2006/relationships/image" Target="../media/image48.emf"/><Relationship Id="rId109" Type="http://schemas.openxmlformats.org/officeDocument/2006/relationships/image" Target="../media/image17.emf"/><Relationship Id="rId34" Type="http://schemas.openxmlformats.org/officeDocument/2006/relationships/image" Target="../media/image53.emf"/><Relationship Id="rId50" Type="http://schemas.openxmlformats.org/officeDocument/2006/relationships/image" Target="../media/image97.emf"/><Relationship Id="rId55" Type="http://schemas.openxmlformats.org/officeDocument/2006/relationships/image" Target="../media/image102.emf"/><Relationship Id="rId76" Type="http://schemas.openxmlformats.org/officeDocument/2006/relationships/image" Target="../media/image117.emf"/><Relationship Id="rId97" Type="http://schemas.openxmlformats.org/officeDocument/2006/relationships/image" Target="../media/image33.emf"/><Relationship Id="rId104" Type="http://schemas.openxmlformats.org/officeDocument/2006/relationships/image" Target="../media/image14.emf"/><Relationship Id="rId120" Type="http://schemas.openxmlformats.org/officeDocument/2006/relationships/image" Target="../media/image31.emf"/><Relationship Id="rId125" Type="http://schemas.openxmlformats.org/officeDocument/2006/relationships/image" Target="../media/image1.emf"/><Relationship Id="rId141" Type="http://schemas.openxmlformats.org/officeDocument/2006/relationships/image" Target="../media/image6.emf"/><Relationship Id="rId7" Type="http://schemas.openxmlformats.org/officeDocument/2006/relationships/image" Target="../media/image81.emf"/><Relationship Id="rId71" Type="http://schemas.openxmlformats.org/officeDocument/2006/relationships/image" Target="../media/image45.emf"/><Relationship Id="rId92" Type="http://schemas.openxmlformats.org/officeDocument/2006/relationships/image" Target="../media/image133.emf"/><Relationship Id="rId2" Type="http://schemas.openxmlformats.org/officeDocument/2006/relationships/image" Target="../media/image86.emf"/><Relationship Id="rId29" Type="http://schemas.openxmlformats.org/officeDocument/2006/relationships/image" Target="../media/image60.emf"/><Relationship Id="rId24" Type="http://schemas.openxmlformats.org/officeDocument/2006/relationships/image" Target="../media/image64.emf"/><Relationship Id="rId40" Type="http://schemas.openxmlformats.org/officeDocument/2006/relationships/image" Target="../media/image49.emf"/><Relationship Id="rId45" Type="http://schemas.openxmlformats.org/officeDocument/2006/relationships/image" Target="../media/image92.emf"/><Relationship Id="rId66" Type="http://schemas.openxmlformats.org/officeDocument/2006/relationships/image" Target="../media/image112.emf"/><Relationship Id="rId87" Type="http://schemas.openxmlformats.org/officeDocument/2006/relationships/image" Target="../media/image128.emf"/><Relationship Id="rId110" Type="http://schemas.openxmlformats.org/officeDocument/2006/relationships/image" Target="../media/image143.emf"/><Relationship Id="rId115" Type="http://schemas.openxmlformats.org/officeDocument/2006/relationships/image" Target="../media/image37.emf"/><Relationship Id="rId131" Type="http://schemas.openxmlformats.org/officeDocument/2006/relationships/image" Target="../media/image18.emf"/><Relationship Id="rId136" Type="http://schemas.openxmlformats.org/officeDocument/2006/relationships/image" Target="../media/image12.emf"/><Relationship Id="rId61" Type="http://schemas.openxmlformats.org/officeDocument/2006/relationships/image" Target="../media/image108.emf"/><Relationship Id="rId82" Type="http://schemas.openxmlformats.org/officeDocument/2006/relationships/image" Target="../media/image123.emf"/><Relationship Id="rId19" Type="http://schemas.openxmlformats.org/officeDocument/2006/relationships/image" Target="../media/image70.emf"/><Relationship Id="rId14" Type="http://schemas.openxmlformats.org/officeDocument/2006/relationships/image" Target="../media/image74.emf"/><Relationship Id="rId30" Type="http://schemas.openxmlformats.org/officeDocument/2006/relationships/image" Target="../media/image59.emf"/><Relationship Id="rId35" Type="http://schemas.openxmlformats.org/officeDocument/2006/relationships/image" Target="../media/image55.emf"/><Relationship Id="rId56" Type="http://schemas.openxmlformats.org/officeDocument/2006/relationships/image" Target="../media/image103.emf"/><Relationship Id="rId77" Type="http://schemas.openxmlformats.org/officeDocument/2006/relationships/image" Target="../media/image118.emf"/><Relationship Id="rId100" Type="http://schemas.openxmlformats.org/officeDocument/2006/relationships/image" Target="../media/image25.emf"/><Relationship Id="rId105" Type="http://schemas.openxmlformats.org/officeDocument/2006/relationships/image" Target="../media/image141.emf"/><Relationship Id="rId126" Type="http://schemas.openxmlformats.org/officeDocument/2006/relationships/image" Target="../media/image24.emf"/><Relationship Id="rId8" Type="http://schemas.openxmlformats.org/officeDocument/2006/relationships/image" Target="../media/image80.emf"/><Relationship Id="rId51" Type="http://schemas.openxmlformats.org/officeDocument/2006/relationships/image" Target="../media/image98.emf"/><Relationship Id="rId72" Type="http://schemas.openxmlformats.org/officeDocument/2006/relationships/image" Target="../media/image44.emf"/><Relationship Id="rId93" Type="http://schemas.openxmlformats.org/officeDocument/2006/relationships/image" Target="../media/image3.emf"/><Relationship Id="rId98" Type="http://schemas.openxmlformats.org/officeDocument/2006/relationships/image" Target="../media/image137.emf"/><Relationship Id="rId121" Type="http://schemas.openxmlformats.org/officeDocument/2006/relationships/image" Target="../media/image21.emf"/><Relationship Id="rId142" Type="http://schemas.openxmlformats.org/officeDocument/2006/relationships/image" Target="../media/image5.emf"/><Relationship Id="rId3" Type="http://schemas.openxmlformats.org/officeDocument/2006/relationships/image" Target="../media/image83.emf"/><Relationship Id="rId25" Type="http://schemas.openxmlformats.org/officeDocument/2006/relationships/image" Target="../media/image63.emf"/><Relationship Id="rId46" Type="http://schemas.openxmlformats.org/officeDocument/2006/relationships/image" Target="../media/image93.emf"/><Relationship Id="rId67" Type="http://schemas.openxmlformats.org/officeDocument/2006/relationships/image" Target="../media/image113.emf"/><Relationship Id="rId116" Type="http://schemas.openxmlformats.org/officeDocument/2006/relationships/image" Target="../media/image36.emf"/><Relationship Id="rId137" Type="http://schemas.openxmlformats.org/officeDocument/2006/relationships/image" Target="../media/image11.emf"/><Relationship Id="rId20" Type="http://schemas.openxmlformats.org/officeDocument/2006/relationships/image" Target="../media/image69.emf"/><Relationship Id="rId41" Type="http://schemas.openxmlformats.org/officeDocument/2006/relationships/image" Target="../media/image88.emf"/><Relationship Id="rId62" Type="http://schemas.openxmlformats.org/officeDocument/2006/relationships/image" Target="../media/image43.emf"/><Relationship Id="rId83" Type="http://schemas.openxmlformats.org/officeDocument/2006/relationships/image" Target="../media/image124.emf"/><Relationship Id="rId88" Type="http://schemas.openxmlformats.org/officeDocument/2006/relationships/image" Target="../media/image129.emf"/><Relationship Id="rId111" Type="http://schemas.openxmlformats.org/officeDocument/2006/relationships/image" Target="../media/image41.emf"/><Relationship Id="rId132" Type="http://schemas.openxmlformats.org/officeDocument/2006/relationships/image" Target="../media/image16.emf"/><Relationship Id="rId15" Type="http://schemas.openxmlformats.org/officeDocument/2006/relationships/image" Target="../media/image73.emf"/><Relationship Id="rId36" Type="http://schemas.openxmlformats.org/officeDocument/2006/relationships/image" Target="../media/image52.emf"/><Relationship Id="rId57" Type="http://schemas.openxmlformats.org/officeDocument/2006/relationships/image" Target="../media/image104.emf"/><Relationship Id="rId106" Type="http://schemas.openxmlformats.org/officeDocument/2006/relationships/image" Target="../media/image142.emf"/><Relationship Id="rId127" Type="http://schemas.openxmlformats.org/officeDocument/2006/relationships/image" Target="../media/image23.emf"/><Relationship Id="rId10" Type="http://schemas.openxmlformats.org/officeDocument/2006/relationships/image" Target="../media/image78.emf"/><Relationship Id="rId31" Type="http://schemas.openxmlformats.org/officeDocument/2006/relationships/image" Target="../media/image58.emf"/><Relationship Id="rId52" Type="http://schemas.openxmlformats.org/officeDocument/2006/relationships/image" Target="../media/image99.emf"/><Relationship Id="rId73" Type="http://schemas.openxmlformats.org/officeDocument/2006/relationships/image" Target="../media/image42.emf"/><Relationship Id="rId78" Type="http://schemas.openxmlformats.org/officeDocument/2006/relationships/image" Target="../media/image119.emf"/><Relationship Id="rId94" Type="http://schemas.openxmlformats.org/officeDocument/2006/relationships/image" Target="../media/image134.emf"/><Relationship Id="rId99" Type="http://schemas.openxmlformats.org/officeDocument/2006/relationships/image" Target="../media/image138.emf"/><Relationship Id="rId101" Type="http://schemas.openxmlformats.org/officeDocument/2006/relationships/image" Target="../media/image139.emf"/><Relationship Id="rId122" Type="http://schemas.openxmlformats.org/officeDocument/2006/relationships/image" Target="../media/image29.emf"/><Relationship Id="rId143" Type="http://schemas.openxmlformats.org/officeDocument/2006/relationships/image" Target="../media/image4.emf"/><Relationship Id="rId4" Type="http://schemas.openxmlformats.org/officeDocument/2006/relationships/image" Target="../media/image84.emf"/><Relationship Id="rId9" Type="http://schemas.openxmlformats.org/officeDocument/2006/relationships/image" Target="../media/image79.emf"/><Relationship Id="rId26" Type="http://schemas.openxmlformats.org/officeDocument/2006/relationships/image" Target="../media/image61.emf"/><Relationship Id="rId47" Type="http://schemas.openxmlformats.org/officeDocument/2006/relationships/image" Target="../media/image94.emf"/><Relationship Id="rId68" Type="http://schemas.openxmlformats.org/officeDocument/2006/relationships/image" Target="../media/image114.emf"/><Relationship Id="rId89" Type="http://schemas.openxmlformats.org/officeDocument/2006/relationships/image" Target="../media/image130.emf"/><Relationship Id="rId112" Type="http://schemas.openxmlformats.org/officeDocument/2006/relationships/image" Target="../media/image40.emf"/><Relationship Id="rId133" Type="http://schemas.openxmlformats.org/officeDocument/2006/relationships/image" Target="../media/image15.emf"/><Relationship Id="rId16" Type="http://schemas.openxmlformats.org/officeDocument/2006/relationships/image" Target="../media/image7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28</xdr:row>
          <xdr:rowOff>581025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61</xdr:row>
          <xdr:rowOff>66675</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61</xdr:row>
          <xdr:rowOff>38100</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61</xdr:row>
          <xdr:rowOff>400050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47.emf"/><Relationship Id="rId299" Type="http://schemas.openxmlformats.org/officeDocument/2006/relationships/control" Target="../activeX/activeX187.xml"/><Relationship Id="rId21" Type="http://schemas.openxmlformats.org/officeDocument/2006/relationships/image" Target="../media/image9.emf"/><Relationship Id="rId63" Type="http://schemas.openxmlformats.org/officeDocument/2006/relationships/control" Target="../activeX/activeX36.xml"/><Relationship Id="rId159" Type="http://schemas.openxmlformats.org/officeDocument/2006/relationships/control" Target="../activeX/activeX97.xml"/><Relationship Id="rId324" Type="http://schemas.openxmlformats.org/officeDocument/2006/relationships/control" Target="../activeX/activeX206.xml"/><Relationship Id="rId366" Type="http://schemas.openxmlformats.org/officeDocument/2006/relationships/control" Target="../activeX/activeX233.xml"/><Relationship Id="rId170" Type="http://schemas.openxmlformats.org/officeDocument/2006/relationships/control" Target="../activeX/activeX105.xml"/><Relationship Id="rId226" Type="http://schemas.openxmlformats.org/officeDocument/2006/relationships/image" Target="../media/image81.emf"/><Relationship Id="rId268" Type="http://schemas.openxmlformats.org/officeDocument/2006/relationships/control" Target="../activeX/activeX167.xml"/><Relationship Id="rId32" Type="http://schemas.openxmlformats.org/officeDocument/2006/relationships/control" Target="../activeX/activeX16.xml"/><Relationship Id="rId74" Type="http://schemas.openxmlformats.org/officeDocument/2006/relationships/image" Target="../media/image29.emf"/><Relationship Id="rId128" Type="http://schemas.openxmlformats.org/officeDocument/2006/relationships/image" Target="../media/image52.emf"/><Relationship Id="rId335" Type="http://schemas.openxmlformats.org/officeDocument/2006/relationships/image" Target="../media/image118.emf"/><Relationship Id="rId377" Type="http://schemas.openxmlformats.org/officeDocument/2006/relationships/control" Target="../activeX/activeX239.xml"/><Relationship Id="rId5" Type="http://schemas.openxmlformats.org/officeDocument/2006/relationships/image" Target="../media/image1.emf"/><Relationship Id="rId181" Type="http://schemas.openxmlformats.org/officeDocument/2006/relationships/control" Target="../activeX/activeX113.xml"/><Relationship Id="rId237" Type="http://schemas.openxmlformats.org/officeDocument/2006/relationships/image" Target="../media/image85.emf"/><Relationship Id="rId402" Type="http://schemas.openxmlformats.org/officeDocument/2006/relationships/control" Target="../activeX/activeX257.xml"/><Relationship Id="rId279" Type="http://schemas.openxmlformats.org/officeDocument/2006/relationships/image" Target="../media/image103.emf"/><Relationship Id="rId43" Type="http://schemas.openxmlformats.org/officeDocument/2006/relationships/control" Target="../activeX/activeX23.xml"/><Relationship Id="rId139" Type="http://schemas.openxmlformats.org/officeDocument/2006/relationships/control" Target="../activeX/activeX81.xml"/><Relationship Id="rId290" Type="http://schemas.openxmlformats.org/officeDocument/2006/relationships/image" Target="../media/image106.emf"/><Relationship Id="rId304" Type="http://schemas.openxmlformats.org/officeDocument/2006/relationships/image" Target="../media/image111.emf"/><Relationship Id="rId346" Type="http://schemas.openxmlformats.org/officeDocument/2006/relationships/control" Target="../activeX/activeX221.xml"/><Relationship Id="rId388" Type="http://schemas.openxmlformats.org/officeDocument/2006/relationships/control" Target="../activeX/activeX247.xml"/><Relationship Id="rId85" Type="http://schemas.openxmlformats.org/officeDocument/2006/relationships/control" Target="../activeX/activeX49.xml"/><Relationship Id="rId150" Type="http://schemas.openxmlformats.org/officeDocument/2006/relationships/control" Target="../activeX/activeX90.xml"/><Relationship Id="rId192" Type="http://schemas.openxmlformats.org/officeDocument/2006/relationships/image" Target="../media/image70.emf"/><Relationship Id="rId206" Type="http://schemas.openxmlformats.org/officeDocument/2006/relationships/control" Target="../activeX/activeX130.xml"/><Relationship Id="rId248" Type="http://schemas.openxmlformats.org/officeDocument/2006/relationships/control" Target="../activeX/activeX156.xml"/><Relationship Id="rId12" Type="http://schemas.openxmlformats.org/officeDocument/2006/relationships/control" Target="../activeX/activeX5.xml"/><Relationship Id="rId108" Type="http://schemas.openxmlformats.org/officeDocument/2006/relationships/control" Target="../activeX/activeX61.xml"/><Relationship Id="rId315" Type="http://schemas.openxmlformats.org/officeDocument/2006/relationships/control" Target="../activeX/activeX200.xml"/><Relationship Id="rId357" Type="http://schemas.openxmlformats.org/officeDocument/2006/relationships/control" Target="../activeX/activeX228.xml"/><Relationship Id="rId54" Type="http://schemas.openxmlformats.org/officeDocument/2006/relationships/control" Target="../activeX/activeX30.xml"/><Relationship Id="rId96" Type="http://schemas.openxmlformats.org/officeDocument/2006/relationships/control" Target="../activeX/activeX55.xml"/><Relationship Id="rId161" Type="http://schemas.openxmlformats.org/officeDocument/2006/relationships/control" Target="../activeX/activeX99.xml"/><Relationship Id="rId217" Type="http://schemas.openxmlformats.org/officeDocument/2006/relationships/control" Target="../activeX/activeX138.xml"/><Relationship Id="rId399" Type="http://schemas.openxmlformats.org/officeDocument/2006/relationships/control" Target="../activeX/activeX254.xml"/><Relationship Id="rId259" Type="http://schemas.openxmlformats.org/officeDocument/2006/relationships/image" Target="../media/image94.emf"/><Relationship Id="rId23" Type="http://schemas.openxmlformats.org/officeDocument/2006/relationships/image" Target="../media/image10.emf"/><Relationship Id="rId119" Type="http://schemas.openxmlformats.org/officeDocument/2006/relationships/image" Target="../media/image48.emf"/><Relationship Id="rId270" Type="http://schemas.openxmlformats.org/officeDocument/2006/relationships/control" Target="../activeX/activeX168.xml"/><Relationship Id="rId326" Type="http://schemas.openxmlformats.org/officeDocument/2006/relationships/control" Target="../activeX/activeX208.xml"/><Relationship Id="rId65" Type="http://schemas.openxmlformats.org/officeDocument/2006/relationships/control" Target="../activeX/activeX37.xml"/><Relationship Id="rId130" Type="http://schemas.openxmlformats.org/officeDocument/2006/relationships/image" Target="../media/image53.emf"/><Relationship Id="rId368" Type="http://schemas.openxmlformats.org/officeDocument/2006/relationships/control" Target="../activeX/activeX234.xml"/><Relationship Id="rId172" Type="http://schemas.openxmlformats.org/officeDocument/2006/relationships/image" Target="../media/image63.emf"/><Relationship Id="rId228" Type="http://schemas.openxmlformats.org/officeDocument/2006/relationships/image" Target="../media/image82.emf"/><Relationship Id="rId281" Type="http://schemas.openxmlformats.org/officeDocument/2006/relationships/control" Target="../activeX/activeX175.xml"/><Relationship Id="rId337" Type="http://schemas.openxmlformats.org/officeDocument/2006/relationships/image" Target="../media/image119.emf"/><Relationship Id="rId34" Type="http://schemas.openxmlformats.org/officeDocument/2006/relationships/control" Target="../activeX/activeX17.xml"/><Relationship Id="rId76" Type="http://schemas.openxmlformats.org/officeDocument/2006/relationships/control" Target="../activeX/activeX44.xml"/><Relationship Id="rId141" Type="http://schemas.openxmlformats.org/officeDocument/2006/relationships/control" Target="../activeX/activeX82.xml"/><Relationship Id="rId379" Type="http://schemas.openxmlformats.org/officeDocument/2006/relationships/image" Target="../media/image136.emf"/><Relationship Id="rId7" Type="http://schemas.openxmlformats.org/officeDocument/2006/relationships/image" Target="../media/image2.emf"/><Relationship Id="rId183" Type="http://schemas.openxmlformats.org/officeDocument/2006/relationships/control" Target="../activeX/activeX114.xml"/><Relationship Id="rId239" Type="http://schemas.openxmlformats.org/officeDocument/2006/relationships/control" Target="../activeX/activeX151.xml"/><Relationship Id="rId390" Type="http://schemas.openxmlformats.org/officeDocument/2006/relationships/control" Target="../activeX/activeX248.xml"/><Relationship Id="rId404" Type="http://schemas.openxmlformats.org/officeDocument/2006/relationships/image" Target="../media/image143.emf"/><Relationship Id="rId250" Type="http://schemas.openxmlformats.org/officeDocument/2006/relationships/control" Target="../activeX/activeX157.xml"/><Relationship Id="rId292" Type="http://schemas.openxmlformats.org/officeDocument/2006/relationships/control" Target="../activeX/activeX183.xml"/><Relationship Id="rId306" Type="http://schemas.openxmlformats.org/officeDocument/2006/relationships/control" Target="../activeX/activeX192.xml"/><Relationship Id="rId45" Type="http://schemas.openxmlformats.org/officeDocument/2006/relationships/control" Target="../activeX/activeX24.xml"/><Relationship Id="rId87" Type="http://schemas.openxmlformats.org/officeDocument/2006/relationships/control" Target="../activeX/activeX50.xml"/><Relationship Id="rId110" Type="http://schemas.openxmlformats.org/officeDocument/2006/relationships/image" Target="../media/image45.emf"/><Relationship Id="rId348" Type="http://schemas.openxmlformats.org/officeDocument/2006/relationships/image" Target="../media/image123.emf"/><Relationship Id="rId152" Type="http://schemas.openxmlformats.org/officeDocument/2006/relationships/control" Target="../activeX/activeX92.xml"/><Relationship Id="rId194" Type="http://schemas.openxmlformats.org/officeDocument/2006/relationships/control" Target="../activeX/activeX121.xml"/><Relationship Id="rId208" Type="http://schemas.openxmlformats.org/officeDocument/2006/relationships/control" Target="../activeX/activeX132.xml"/><Relationship Id="rId261" Type="http://schemas.openxmlformats.org/officeDocument/2006/relationships/image" Target="../media/image95.emf"/><Relationship Id="rId14" Type="http://schemas.openxmlformats.org/officeDocument/2006/relationships/control" Target="../activeX/activeX6.xml"/><Relationship Id="rId56" Type="http://schemas.openxmlformats.org/officeDocument/2006/relationships/image" Target="../media/image22.emf"/><Relationship Id="rId317" Type="http://schemas.openxmlformats.org/officeDocument/2006/relationships/control" Target="../activeX/activeX201.xml"/><Relationship Id="rId359" Type="http://schemas.openxmlformats.org/officeDocument/2006/relationships/control" Target="../activeX/activeX229.xml"/><Relationship Id="rId98" Type="http://schemas.openxmlformats.org/officeDocument/2006/relationships/control" Target="../activeX/activeX56.xml"/><Relationship Id="rId121" Type="http://schemas.openxmlformats.org/officeDocument/2006/relationships/image" Target="../media/image49.emf"/><Relationship Id="rId163" Type="http://schemas.openxmlformats.org/officeDocument/2006/relationships/image" Target="../media/image60.emf"/><Relationship Id="rId219" Type="http://schemas.openxmlformats.org/officeDocument/2006/relationships/control" Target="../activeX/activeX139.xml"/><Relationship Id="rId370" Type="http://schemas.openxmlformats.org/officeDocument/2006/relationships/control" Target="../activeX/activeX235.xml"/><Relationship Id="rId230" Type="http://schemas.openxmlformats.org/officeDocument/2006/relationships/image" Target="../media/image83.emf"/><Relationship Id="rId25" Type="http://schemas.openxmlformats.org/officeDocument/2006/relationships/image" Target="../media/image11.emf"/><Relationship Id="rId67" Type="http://schemas.openxmlformats.org/officeDocument/2006/relationships/control" Target="../activeX/activeX38.xml"/><Relationship Id="rId272" Type="http://schemas.openxmlformats.org/officeDocument/2006/relationships/image" Target="../media/image100.emf"/><Relationship Id="rId328" Type="http://schemas.openxmlformats.org/officeDocument/2006/relationships/control" Target="../activeX/activeX209.xml"/><Relationship Id="rId132" Type="http://schemas.openxmlformats.org/officeDocument/2006/relationships/image" Target="../media/image54.emf"/><Relationship Id="rId174" Type="http://schemas.openxmlformats.org/officeDocument/2006/relationships/image" Target="../media/image64.emf"/><Relationship Id="rId381" Type="http://schemas.openxmlformats.org/officeDocument/2006/relationships/control" Target="../activeX/activeX242.xml"/><Relationship Id="rId241" Type="http://schemas.openxmlformats.org/officeDocument/2006/relationships/image" Target="../media/image86.emf"/><Relationship Id="rId36" Type="http://schemas.openxmlformats.org/officeDocument/2006/relationships/control" Target="../activeX/activeX18.xml"/><Relationship Id="rId283" Type="http://schemas.openxmlformats.org/officeDocument/2006/relationships/control" Target="../activeX/activeX177.xml"/><Relationship Id="rId339" Type="http://schemas.openxmlformats.org/officeDocument/2006/relationships/control" Target="../activeX/activeX217.xml"/><Relationship Id="rId78" Type="http://schemas.openxmlformats.org/officeDocument/2006/relationships/control" Target="../activeX/activeX45.xml"/><Relationship Id="rId101" Type="http://schemas.openxmlformats.org/officeDocument/2006/relationships/image" Target="../media/image41.emf"/><Relationship Id="rId143" Type="http://schemas.openxmlformats.org/officeDocument/2006/relationships/control" Target="../activeX/activeX84.xml"/><Relationship Id="rId185" Type="http://schemas.openxmlformats.org/officeDocument/2006/relationships/control" Target="../activeX/activeX115.xml"/><Relationship Id="rId350" Type="http://schemas.openxmlformats.org/officeDocument/2006/relationships/image" Target="../media/image124.emf"/><Relationship Id="rId9" Type="http://schemas.openxmlformats.org/officeDocument/2006/relationships/image" Target="../media/image3.emf"/><Relationship Id="rId210" Type="http://schemas.openxmlformats.org/officeDocument/2006/relationships/control" Target="../activeX/activeX133.xml"/><Relationship Id="rId392" Type="http://schemas.openxmlformats.org/officeDocument/2006/relationships/image" Target="../media/image140.emf"/><Relationship Id="rId252" Type="http://schemas.openxmlformats.org/officeDocument/2006/relationships/image" Target="../media/image91.emf"/><Relationship Id="rId294" Type="http://schemas.openxmlformats.org/officeDocument/2006/relationships/control" Target="../activeX/activeX184.xml"/><Relationship Id="rId308" Type="http://schemas.openxmlformats.org/officeDocument/2006/relationships/control" Target="../activeX/activeX194.xml"/><Relationship Id="rId47" Type="http://schemas.openxmlformats.org/officeDocument/2006/relationships/image" Target="../media/image19.emf"/><Relationship Id="rId89" Type="http://schemas.openxmlformats.org/officeDocument/2006/relationships/control" Target="../activeX/activeX51.xml"/><Relationship Id="rId112" Type="http://schemas.openxmlformats.org/officeDocument/2006/relationships/control" Target="../activeX/activeX64.xml"/><Relationship Id="rId154" Type="http://schemas.openxmlformats.org/officeDocument/2006/relationships/control" Target="../activeX/activeX94.xml"/><Relationship Id="rId361" Type="http://schemas.openxmlformats.org/officeDocument/2006/relationships/image" Target="../media/image128.emf"/><Relationship Id="rId196" Type="http://schemas.openxmlformats.org/officeDocument/2006/relationships/control" Target="../activeX/activeX122.xml"/><Relationship Id="rId16" Type="http://schemas.openxmlformats.org/officeDocument/2006/relationships/control" Target="../activeX/activeX7.xml"/><Relationship Id="rId221" Type="http://schemas.openxmlformats.org/officeDocument/2006/relationships/control" Target="../activeX/activeX140.xml"/><Relationship Id="rId263" Type="http://schemas.openxmlformats.org/officeDocument/2006/relationships/image" Target="../media/image96.emf"/><Relationship Id="rId319" Type="http://schemas.openxmlformats.org/officeDocument/2006/relationships/control" Target="../activeX/activeX202.xml"/><Relationship Id="rId58" Type="http://schemas.openxmlformats.org/officeDocument/2006/relationships/control" Target="../activeX/activeX33.xml"/><Relationship Id="rId123" Type="http://schemas.openxmlformats.org/officeDocument/2006/relationships/control" Target="../activeX/activeX71.xml"/><Relationship Id="rId330" Type="http://schemas.openxmlformats.org/officeDocument/2006/relationships/control" Target="../activeX/activeX211.xml"/><Relationship Id="rId90" Type="http://schemas.openxmlformats.org/officeDocument/2006/relationships/control" Target="../activeX/activeX52.xml"/><Relationship Id="rId165" Type="http://schemas.openxmlformats.org/officeDocument/2006/relationships/control" Target="../activeX/activeX102.xml"/><Relationship Id="rId186" Type="http://schemas.openxmlformats.org/officeDocument/2006/relationships/control" Target="../activeX/activeX116.xml"/><Relationship Id="rId351" Type="http://schemas.openxmlformats.org/officeDocument/2006/relationships/control" Target="../activeX/activeX224.xml"/><Relationship Id="rId372" Type="http://schemas.openxmlformats.org/officeDocument/2006/relationships/control" Target="../activeX/activeX236.xml"/><Relationship Id="rId393" Type="http://schemas.openxmlformats.org/officeDocument/2006/relationships/control" Target="../activeX/activeX250.xml"/><Relationship Id="rId211" Type="http://schemas.openxmlformats.org/officeDocument/2006/relationships/image" Target="../media/image75.emf"/><Relationship Id="rId232" Type="http://schemas.openxmlformats.org/officeDocument/2006/relationships/control" Target="../activeX/activeX146.xml"/><Relationship Id="rId253" Type="http://schemas.openxmlformats.org/officeDocument/2006/relationships/control" Target="../activeX/activeX159.xml"/><Relationship Id="rId274" Type="http://schemas.openxmlformats.org/officeDocument/2006/relationships/control" Target="../activeX/activeX171.xml"/><Relationship Id="rId295" Type="http://schemas.openxmlformats.org/officeDocument/2006/relationships/image" Target="../media/image108.emf"/><Relationship Id="rId309" Type="http://schemas.openxmlformats.org/officeDocument/2006/relationships/image" Target="../media/image112.emf"/><Relationship Id="rId27" Type="http://schemas.openxmlformats.org/officeDocument/2006/relationships/image" Target="../media/image12.emf"/><Relationship Id="rId48" Type="http://schemas.openxmlformats.org/officeDocument/2006/relationships/control" Target="../activeX/activeX26.xml"/><Relationship Id="rId69" Type="http://schemas.openxmlformats.org/officeDocument/2006/relationships/control" Target="../activeX/activeX40.xml"/><Relationship Id="rId113" Type="http://schemas.openxmlformats.org/officeDocument/2006/relationships/control" Target="../activeX/activeX65.xml"/><Relationship Id="rId134" Type="http://schemas.openxmlformats.org/officeDocument/2006/relationships/control" Target="../activeX/activeX77.xml"/><Relationship Id="rId320" Type="http://schemas.openxmlformats.org/officeDocument/2006/relationships/image" Target="../media/image115.emf"/><Relationship Id="rId80" Type="http://schemas.openxmlformats.org/officeDocument/2006/relationships/control" Target="../activeX/activeX46.xml"/><Relationship Id="rId155" Type="http://schemas.openxmlformats.org/officeDocument/2006/relationships/image" Target="../media/image58.emf"/><Relationship Id="rId176" Type="http://schemas.openxmlformats.org/officeDocument/2006/relationships/image" Target="../media/image65.emf"/><Relationship Id="rId197" Type="http://schemas.openxmlformats.org/officeDocument/2006/relationships/control" Target="../activeX/activeX123.xml"/><Relationship Id="rId341" Type="http://schemas.openxmlformats.org/officeDocument/2006/relationships/image" Target="../media/image120.emf"/><Relationship Id="rId362" Type="http://schemas.openxmlformats.org/officeDocument/2006/relationships/control" Target="../activeX/activeX231.xml"/><Relationship Id="rId383" Type="http://schemas.openxmlformats.org/officeDocument/2006/relationships/control" Target="../activeX/activeX243.xml"/><Relationship Id="rId201" Type="http://schemas.openxmlformats.org/officeDocument/2006/relationships/control" Target="../activeX/activeX126.xml"/><Relationship Id="rId222" Type="http://schemas.openxmlformats.org/officeDocument/2006/relationships/image" Target="../media/image79.emf"/><Relationship Id="rId243" Type="http://schemas.openxmlformats.org/officeDocument/2006/relationships/image" Target="../media/image87.emf"/><Relationship Id="rId264" Type="http://schemas.openxmlformats.org/officeDocument/2006/relationships/control" Target="../activeX/activeX165.xml"/><Relationship Id="rId285" Type="http://schemas.openxmlformats.org/officeDocument/2006/relationships/control" Target="../activeX/activeX178.xml"/><Relationship Id="rId17" Type="http://schemas.openxmlformats.org/officeDocument/2006/relationships/image" Target="../media/image7.emf"/><Relationship Id="rId38" Type="http://schemas.openxmlformats.org/officeDocument/2006/relationships/image" Target="../media/image16.emf"/><Relationship Id="rId59" Type="http://schemas.openxmlformats.org/officeDocument/2006/relationships/image" Target="../media/image23.emf"/><Relationship Id="rId103" Type="http://schemas.openxmlformats.org/officeDocument/2006/relationships/image" Target="../media/image42.emf"/><Relationship Id="rId124" Type="http://schemas.openxmlformats.org/officeDocument/2006/relationships/image" Target="../media/image50.emf"/><Relationship Id="rId310" Type="http://schemas.openxmlformats.org/officeDocument/2006/relationships/control" Target="../activeX/activeX195.xml"/><Relationship Id="rId70" Type="http://schemas.openxmlformats.org/officeDocument/2006/relationships/image" Target="../media/image27.emf"/><Relationship Id="rId91" Type="http://schemas.openxmlformats.org/officeDocument/2006/relationships/image" Target="../media/image36.emf"/><Relationship Id="rId145" Type="http://schemas.openxmlformats.org/officeDocument/2006/relationships/control" Target="../activeX/activeX86.xml"/><Relationship Id="rId166" Type="http://schemas.openxmlformats.org/officeDocument/2006/relationships/control" Target="../activeX/activeX103.xml"/><Relationship Id="rId187" Type="http://schemas.openxmlformats.org/officeDocument/2006/relationships/control" Target="../activeX/activeX117.xml"/><Relationship Id="rId331" Type="http://schemas.openxmlformats.org/officeDocument/2006/relationships/control" Target="../activeX/activeX212.xml"/><Relationship Id="rId352" Type="http://schemas.openxmlformats.org/officeDocument/2006/relationships/image" Target="../media/image125.emf"/><Relationship Id="rId373" Type="http://schemas.openxmlformats.org/officeDocument/2006/relationships/control" Target="../activeX/activeX237.xml"/><Relationship Id="rId394" Type="http://schemas.openxmlformats.org/officeDocument/2006/relationships/control" Target="../activeX/activeX251.xml"/><Relationship Id="rId1" Type="http://schemas.openxmlformats.org/officeDocument/2006/relationships/printerSettings" Target="../printerSettings/printerSettings1.bin"/><Relationship Id="rId212" Type="http://schemas.openxmlformats.org/officeDocument/2006/relationships/control" Target="../activeX/activeX134.xml"/><Relationship Id="rId233" Type="http://schemas.openxmlformats.org/officeDocument/2006/relationships/image" Target="../media/image84.emf"/><Relationship Id="rId254" Type="http://schemas.openxmlformats.org/officeDocument/2006/relationships/image" Target="../media/image92.emf"/><Relationship Id="rId28" Type="http://schemas.openxmlformats.org/officeDocument/2006/relationships/control" Target="../activeX/activeX13.xml"/><Relationship Id="rId49" Type="http://schemas.openxmlformats.org/officeDocument/2006/relationships/image" Target="../media/image20.emf"/><Relationship Id="rId114" Type="http://schemas.openxmlformats.org/officeDocument/2006/relationships/image" Target="../media/image46.emf"/><Relationship Id="rId275" Type="http://schemas.openxmlformats.org/officeDocument/2006/relationships/image" Target="../media/image101.emf"/><Relationship Id="rId296" Type="http://schemas.openxmlformats.org/officeDocument/2006/relationships/control" Target="../activeX/activeX185.xml"/><Relationship Id="rId300" Type="http://schemas.openxmlformats.org/officeDocument/2006/relationships/image" Target="../media/image110.emf"/><Relationship Id="rId60" Type="http://schemas.openxmlformats.org/officeDocument/2006/relationships/control" Target="../activeX/activeX34.xml"/><Relationship Id="rId81" Type="http://schemas.openxmlformats.org/officeDocument/2006/relationships/image" Target="../media/image32.emf"/><Relationship Id="rId135" Type="http://schemas.openxmlformats.org/officeDocument/2006/relationships/control" Target="../activeX/activeX78.xml"/><Relationship Id="rId156" Type="http://schemas.openxmlformats.org/officeDocument/2006/relationships/control" Target="../activeX/activeX95.xml"/><Relationship Id="rId177" Type="http://schemas.openxmlformats.org/officeDocument/2006/relationships/control" Target="../activeX/activeX109.xml"/><Relationship Id="rId198" Type="http://schemas.openxmlformats.org/officeDocument/2006/relationships/image" Target="../media/image72.emf"/><Relationship Id="rId321" Type="http://schemas.openxmlformats.org/officeDocument/2006/relationships/control" Target="../activeX/activeX203.xml"/><Relationship Id="rId342" Type="http://schemas.openxmlformats.org/officeDocument/2006/relationships/control" Target="../activeX/activeX219.xml"/><Relationship Id="rId363" Type="http://schemas.openxmlformats.org/officeDocument/2006/relationships/image" Target="../media/image129.emf"/><Relationship Id="rId384" Type="http://schemas.openxmlformats.org/officeDocument/2006/relationships/control" Target="../activeX/activeX244.xml"/><Relationship Id="rId202" Type="http://schemas.openxmlformats.org/officeDocument/2006/relationships/control" Target="../activeX/activeX127.xml"/><Relationship Id="rId223" Type="http://schemas.openxmlformats.org/officeDocument/2006/relationships/control" Target="../activeX/activeX141.xml"/><Relationship Id="rId244" Type="http://schemas.openxmlformats.org/officeDocument/2006/relationships/control" Target="../activeX/activeX154.xml"/><Relationship Id="rId18" Type="http://schemas.openxmlformats.org/officeDocument/2006/relationships/control" Target="../activeX/activeX8.xml"/><Relationship Id="rId39" Type="http://schemas.openxmlformats.org/officeDocument/2006/relationships/control" Target="../activeX/activeX20.xml"/><Relationship Id="rId265" Type="http://schemas.openxmlformats.org/officeDocument/2006/relationships/image" Target="../media/image97.emf"/><Relationship Id="rId286" Type="http://schemas.openxmlformats.org/officeDocument/2006/relationships/image" Target="../media/image105.emf"/><Relationship Id="rId50" Type="http://schemas.openxmlformats.org/officeDocument/2006/relationships/control" Target="../activeX/activeX27.xml"/><Relationship Id="rId104" Type="http://schemas.openxmlformats.org/officeDocument/2006/relationships/control" Target="../activeX/activeX59.xml"/><Relationship Id="rId125" Type="http://schemas.openxmlformats.org/officeDocument/2006/relationships/control" Target="../activeX/activeX72.xml"/><Relationship Id="rId146" Type="http://schemas.openxmlformats.org/officeDocument/2006/relationships/control" Target="../activeX/activeX87.xml"/><Relationship Id="rId167" Type="http://schemas.openxmlformats.org/officeDocument/2006/relationships/image" Target="../media/image61.emf"/><Relationship Id="rId188" Type="http://schemas.openxmlformats.org/officeDocument/2006/relationships/image" Target="../media/image68.emf"/><Relationship Id="rId311" Type="http://schemas.openxmlformats.org/officeDocument/2006/relationships/control" Target="../activeX/activeX196.xml"/><Relationship Id="rId332" Type="http://schemas.openxmlformats.org/officeDocument/2006/relationships/control" Target="../activeX/activeX213.xml"/><Relationship Id="rId353" Type="http://schemas.openxmlformats.org/officeDocument/2006/relationships/control" Target="../activeX/activeX225.xml"/><Relationship Id="rId374" Type="http://schemas.openxmlformats.org/officeDocument/2006/relationships/image" Target="../media/image134.emf"/><Relationship Id="rId395" Type="http://schemas.openxmlformats.org/officeDocument/2006/relationships/image" Target="../media/image141.emf"/><Relationship Id="rId71" Type="http://schemas.openxmlformats.org/officeDocument/2006/relationships/control" Target="../activeX/activeX41.xml"/><Relationship Id="rId92" Type="http://schemas.openxmlformats.org/officeDocument/2006/relationships/control" Target="../activeX/activeX53.xml"/><Relationship Id="rId213" Type="http://schemas.openxmlformats.org/officeDocument/2006/relationships/control" Target="../activeX/activeX135.xml"/><Relationship Id="rId234" Type="http://schemas.openxmlformats.org/officeDocument/2006/relationships/control" Target="../activeX/activeX147.xml"/><Relationship Id="rId2" Type="http://schemas.openxmlformats.org/officeDocument/2006/relationships/drawing" Target="../drawings/drawing1.xml"/><Relationship Id="rId29" Type="http://schemas.openxmlformats.org/officeDocument/2006/relationships/image" Target="../media/image13.emf"/><Relationship Id="rId255" Type="http://schemas.openxmlformats.org/officeDocument/2006/relationships/control" Target="../activeX/activeX160.xml"/><Relationship Id="rId276" Type="http://schemas.openxmlformats.org/officeDocument/2006/relationships/control" Target="../activeX/activeX172.xml"/><Relationship Id="rId297" Type="http://schemas.openxmlformats.org/officeDocument/2006/relationships/control" Target="../activeX/activeX186.xml"/><Relationship Id="rId40" Type="http://schemas.openxmlformats.org/officeDocument/2006/relationships/control" Target="../activeX/activeX21.xml"/><Relationship Id="rId115" Type="http://schemas.openxmlformats.org/officeDocument/2006/relationships/control" Target="../activeX/activeX66.xml"/><Relationship Id="rId136" Type="http://schemas.openxmlformats.org/officeDocument/2006/relationships/image" Target="../media/image55.emf"/><Relationship Id="rId157" Type="http://schemas.openxmlformats.org/officeDocument/2006/relationships/image" Target="../media/image59.emf"/><Relationship Id="rId178" Type="http://schemas.openxmlformats.org/officeDocument/2006/relationships/control" Target="../activeX/activeX110.xml"/><Relationship Id="rId301" Type="http://schemas.openxmlformats.org/officeDocument/2006/relationships/control" Target="../activeX/activeX188.xml"/><Relationship Id="rId322" Type="http://schemas.openxmlformats.org/officeDocument/2006/relationships/control" Target="../activeX/activeX204.xml"/><Relationship Id="rId343" Type="http://schemas.openxmlformats.org/officeDocument/2006/relationships/image" Target="../media/image121.emf"/><Relationship Id="rId364" Type="http://schemas.openxmlformats.org/officeDocument/2006/relationships/control" Target="../activeX/activeX232.xml"/><Relationship Id="rId61" Type="http://schemas.openxmlformats.org/officeDocument/2006/relationships/control" Target="../activeX/activeX35.xml"/><Relationship Id="rId82" Type="http://schemas.openxmlformats.org/officeDocument/2006/relationships/control" Target="../activeX/activeX47.xml"/><Relationship Id="rId199" Type="http://schemas.openxmlformats.org/officeDocument/2006/relationships/control" Target="../activeX/activeX124.xml"/><Relationship Id="rId203" Type="http://schemas.openxmlformats.org/officeDocument/2006/relationships/image" Target="../media/image73.emf"/><Relationship Id="rId385" Type="http://schemas.openxmlformats.org/officeDocument/2006/relationships/image" Target="../media/image138.emf"/><Relationship Id="rId19" Type="http://schemas.openxmlformats.org/officeDocument/2006/relationships/image" Target="../media/image8.emf"/><Relationship Id="rId224" Type="http://schemas.openxmlformats.org/officeDocument/2006/relationships/image" Target="../media/image80.emf"/><Relationship Id="rId245" Type="http://schemas.openxmlformats.org/officeDocument/2006/relationships/image" Target="../media/image88.emf"/><Relationship Id="rId266" Type="http://schemas.openxmlformats.org/officeDocument/2006/relationships/control" Target="../activeX/activeX166.xml"/><Relationship Id="rId287" Type="http://schemas.openxmlformats.org/officeDocument/2006/relationships/control" Target="../activeX/activeX179.xml"/><Relationship Id="rId30" Type="http://schemas.openxmlformats.org/officeDocument/2006/relationships/control" Target="../activeX/activeX14.xml"/><Relationship Id="rId105" Type="http://schemas.openxmlformats.org/officeDocument/2006/relationships/image" Target="../media/image43.emf"/><Relationship Id="rId126" Type="http://schemas.openxmlformats.org/officeDocument/2006/relationships/image" Target="../media/image51.emf"/><Relationship Id="rId147" Type="http://schemas.openxmlformats.org/officeDocument/2006/relationships/control" Target="../activeX/activeX88.xml"/><Relationship Id="rId168" Type="http://schemas.openxmlformats.org/officeDocument/2006/relationships/control" Target="../activeX/activeX104.xml"/><Relationship Id="rId312" Type="http://schemas.openxmlformats.org/officeDocument/2006/relationships/control" Target="../activeX/activeX197.xml"/><Relationship Id="rId333" Type="http://schemas.openxmlformats.org/officeDocument/2006/relationships/image" Target="../media/image117.emf"/><Relationship Id="rId354" Type="http://schemas.openxmlformats.org/officeDocument/2006/relationships/image" Target="../media/image126.emf"/><Relationship Id="rId51" Type="http://schemas.openxmlformats.org/officeDocument/2006/relationships/control" Target="../activeX/activeX28.xml"/><Relationship Id="rId72" Type="http://schemas.openxmlformats.org/officeDocument/2006/relationships/image" Target="../media/image28.emf"/><Relationship Id="rId93" Type="http://schemas.openxmlformats.org/officeDocument/2006/relationships/image" Target="../media/image37.emf"/><Relationship Id="rId189" Type="http://schemas.openxmlformats.org/officeDocument/2006/relationships/control" Target="../activeX/activeX118.xml"/><Relationship Id="rId375" Type="http://schemas.openxmlformats.org/officeDocument/2006/relationships/control" Target="../activeX/activeX238.xml"/><Relationship Id="rId396" Type="http://schemas.openxmlformats.org/officeDocument/2006/relationships/control" Target="../activeX/activeX252.xml"/><Relationship Id="rId3" Type="http://schemas.openxmlformats.org/officeDocument/2006/relationships/vmlDrawing" Target="../drawings/vmlDrawing1.vml"/><Relationship Id="rId214" Type="http://schemas.openxmlformats.org/officeDocument/2006/relationships/control" Target="../activeX/activeX136.xml"/><Relationship Id="rId235" Type="http://schemas.openxmlformats.org/officeDocument/2006/relationships/control" Target="../activeX/activeX148.xml"/><Relationship Id="rId256" Type="http://schemas.openxmlformats.org/officeDocument/2006/relationships/control" Target="../activeX/activeX161.xml"/><Relationship Id="rId277" Type="http://schemas.openxmlformats.org/officeDocument/2006/relationships/image" Target="../media/image102.emf"/><Relationship Id="rId298" Type="http://schemas.openxmlformats.org/officeDocument/2006/relationships/image" Target="../media/image109.emf"/><Relationship Id="rId400" Type="http://schemas.openxmlformats.org/officeDocument/2006/relationships/control" Target="../activeX/activeX255.xml"/><Relationship Id="rId116" Type="http://schemas.openxmlformats.org/officeDocument/2006/relationships/control" Target="../activeX/activeX67.xml"/><Relationship Id="rId137" Type="http://schemas.openxmlformats.org/officeDocument/2006/relationships/control" Target="../activeX/activeX79.xml"/><Relationship Id="rId158" Type="http://schemas.openxmlformats.org/officeDocument/2006/relationships/control" Target="../activeX/activeX96.xml"/><Relationship Id="rId302" Type="http://schemas.openxmlformats.org/officeDocument/2006/relationships/control" Target="../activeX/activeX189.xml"/><Relationship Id="rId323" Type="http://schemas.openxmlformats.org/officeDocument/2006/relationships/control" Target="../activeX/activeX205.xml"/><Relationship Id="rId344" Type="http://schemas.openxmlformats.org/officeDocument/2006/relationships/control" Target="../activeX/activeX220.xml"/><Relationship Id="rId20" Type="http://schemas.openxmlformats.org/officeDocument/2006/relationships/control" Target="../activeX/activeX9.xml"/><Relationship Id="rId41" Type="http://schemas.openxmlformats.org/officeDocument/2006/relationships/control" Target="../activeX/activeX22.xml"/><Relationship Id="rId62" Type="http://schemas.openxmlformats.org/officeDocument/2006/relationships/image" Target="../media/image24.emf"/><Relationship Id="rId83" Type="http://schemas.openxmlformats.org/officeDocument/2006/relationships/image" Target="../media/image33.emf"/><Relationship Id="rId179" Type="http://schemas.openxmlformats.org/officeDocument/2006/relationships/control" Target="../activeX/activeX111.xml"/><Relationship Id="rId365" Type="http://schemas.openxmlformats.org/officeDocument/2006/relationships/image" Target="../media/image130.emf"/><Relationship Id="rId386" Type="http://schemas.openxmlformats.org/officeDocument/2006/relationships/control" Target="../activeX/activeX245.xml"/><Relationship Id="rId190" Type="http://schemas.openxmlformats.org/officeDocument/2006/relationships/image" Target="../media/image69.emf"/><Relationship Id="rId204" Type="http://schemas.openxmlformats.org/officeDocument/2006/relationships/control" Target="../activeX/activeX128.xml"/><Relationship Id="rId225" Type="http://schemas.openxmlformats.org/officeDocument/2006/relationships/control" Target="../activeX/activeX142.xml"/><Relationship Id="rId246" Type="http://schemas.openxmlformats.org/officeDocument/2006/relationships/control" Target="../activeX/activeX155.xml"/><Relationship Id="rId267" Type="http://schemas.openxmlformats.org/officeDocument/2006/relationships/image" Target="../media/image98.emf"/><Relationship Id="rId288" Type="http://schemas.openxmlformats.org/officeDocument/2006/relationships/control" Target="../activeX/activeX180.xml"/><Relationship Id="rId106" Type="http://schemas.openxmlformats.org/officeDocument/2006/relationships/control" Target="../activeX/activeX60.xml"/><Relationship Id="rId127" Type="http://schemas.openxmlformats.org/officeDocument/2006/relationships/control" Target="../activeX/activeX73.xml"/><Relationship Id="rId313" Type="http://schemas.openxmlformats.org/officeDocument/2006/relationships/control" Target="../activeX/activeX198.xml"/><Relationship Id="rId10" Type="http://schemas.openxmlformats.org/officeDocument/2006/relationships/control" Target="../activeX/activeX4.xml"/><Relationship Id="rId31" Type="http://schemas.openxmlformats.org/officeDocument/2006/relationships/control" Target="../activeX/activeX15.xml"/><Relationship Id="rId52" Type="http://schemas.openxmlformats.org/officeDocument/2006/relationships/control" Target="../activeX/activeX29.xml"/><Relationship Id="rId73" Type="http://schemas.openxmlformats.org/officeDocument/2006/relationships/control" Target="../activeX/activeX42.xml"/><Relationship Id="rId94" Type="http://schemas.openxmlformats.org/officeDocument/2006/relationships/control" Target="../activeX/activeX54.xml"/><Relationship Id="rId148" Type="http://schemas.openxmlformats.org/officeDocument/2006/relationships/control" Target="../activeX/activeX89.xml"/><Relationship Id="rId169" Type="http://schemas.openxmlformats.org/officeDocument/2006/relationships/image" Target="../media/image62.emf"/><Relationship Id="rId334" Type="http://schemas.openxmlformats.org/officeDocument/2006/relationships/control" Target="../activeX/activeX214.xml"/><Relationship Id="rId355" Type="http://schemas.openxmlformats.org/officeDocument/2006/relationships/control" Target="../activeX/activeX226.xml"/><Relationship Id="rId376" Type="http://schemas.openxmlformats.org/officeDocument/2006/relationships/image" Target="../media/image135.emf"/><Relationship Id="rId397" Type="http://schemas.openxmlformats.org/officeDocument/2006/relationships/image" Target="../media/image142.emf"/><Relationship Id="rId4" Type="http://schemas.openxmlformats.org/officeDocument/2006/relationships/control" Target="../activeX/activeX1.xml"/><Relationship Id="rId180" Type="http://schemas.openxmlformats.org/officeDocument/2006/relationships/control" Target="../activeX/activeX112.xml"/><Relationship Id="rId215" Type="http://schemas.openxmlformats.org/officeDocument/2006/relationships/control" Target="../activeX/activeX137.xml"/><Relationship Id="rId236" Type="http://schemas.openxmlformats.org/officeDocument/2006/relationships/control" Target="../activeX/activeX149.xml"/><Relationship Id="rId257" Type="http://schemas.openxmlformats.org/officeDocument/2006/relationships/image" Target="../media/image93.emf"/><Relationship Id="rId278" Type="http://schemas.openxmlformats.org/officeDocument/2006/relationships/control" Target="../activeX/activeX173.xml"/><Relationship Id="rId401" Type="http://schemas.openxmlformats.org/officeDocument/2006/relationships/control" Target="../activeX/activeX256.xml"/><Relationship Id="rId303" Type="http://schemas.openxmlformats.org/officeDocument/2006/relationships/control" Target="../activeX/activeX190.xml"/><Relationship Id="rId42" Type="http://schemas.openxmlformats.org/officeDocument/2006/relationships/image" Target="../media/image17.emf"/><Relationship Id="rId84" Type="http://schemas.openxmlformats.org/officeDocument/2006/relationships/control" Target="../activeX/activeX48.xml"/><Relationship Id="rId138" Type="http://schemas.openxmlformats.org/officeDocument/2006/relationships/control" Target="../activeX/activeX80.xml"/><Relationship Id="rId345" Type="http://schemas.openxmlformats.org/officeDocument/2006/relationships/image" Target="../media/image122.emf"/><Relationship Id="rId387" Type="http://schemas.openxmlformats.org/officeDocument/2006/relationships/control" Target="../activeX/activeX246.xml"/><Relationship Id="rId191" Type="http://schemas.openxmlformats.org/officeDocument/2006/relationships/control" Target="../activeX/activeX119.xml"/><Relationship Id="rId205" Type="http://schemas.openxmlformats.org/officeDocument/2006/relationships/control" Target="../activeX/activeX129.xml"/><Relationship Id="rId247" Type="http://schemas.openxmlformats.org/officeDocument/2006/relationships/image" Target="../media/image89.emf"/><Relationship Id="rId107" Type="http://schemas.openxmlformats.org/officeDocument/2006/relationships/image" Target="../media/image44.emf"/><Relationship Id="rId289" Type="http://schemas.openxmlformats.org/officeDocument/2006/relationships/control" Target="../activeX/activeX181.xml"/><Relationship Id="rId11" Type="http://schemas.openxmlformats.org/officeDocument/2006/relationships/image" Target="../media/image4.emf"/><Relationship Id="rId53" Type="http://schemas.openxmlformats.org/officeDocument/2006/relationships/image" Target="../media/image21.emf"/><Relationship Id="rId149" Type="http://schemas.openxmlformats.org/officeDocument/2006/relationships/image" Target="../media/image57.emf"/><Relationship Id="rId314" Type="http://schemas.openxmlformats.org/officeDocument/2006/relationships/control" Target="../activeX/activeX199.xml"/><Relationship Id="rId356" Type="http://schemas.openxmlformats.org/officeDocument/2006/relationships/control" Target="../activeX/activeX227.xml"/><Relationship Id="rId398" Type="http://schemas.openxmlformats.org/officeDocument/2006/relationships/control" Target="../activeX/activeX253.xml"/><Relationship Id="rId95" Type="http://schemas.openxmlformats.org/officeDocument/2006/relationships/image" Target="../media/image38.emf"/><Relationship Id="rId160" Type="http://schemas.openxmlformats.org/officeDocument/2006/relationships/control" Target="../activeX/activeX98.xml"/><Relationship Id="rId216" Type="http://schemas.openxmlformats.org/officeDocument/2006/relationships/image" Target="../media/image76.emf"/><Relationship Id="rId258" Type="http://schemas.openxmlformats.org/officeDocument/2006/relationships/control" Target="../activeX/activeX162.xml"/><Relationship Id="rId22" Type="http://schemas.openxmlformats.org/officeDocument/2006/relationships/control" Target="../activeX/activeX10.xml"/><Relationship Id="rId64" Type="http://schemas.openxmlformats.org/officeDocument/2006/relationships/image" Target="../media/image25.emf"/><Relationship Id="rId118" Type="http://schemas.openxmlformats.org/officeDocument/2006/relationships/control" Target="../activeX/activeX68.xml"/><Relationship Id="rId325" Type="http://schemas.openxmlformats.org/officeDocument/2006/relationships/control" Target="../activeX/activeX207.xml"/><Relationship Id="rId367" Type="http://schemas.openxmlformats.org/officeDocument/2006/relationships/image" Target="../media/image131.emf"/><Relationship Id="rId171" Type="http://schemas.openxmlformats.org/officeDocument/2006/relationships/control" Target="../activeX/activeX106.xml"/><Relationship Id="rId227" Type="http://schemas.openxmlformats.org/officeDocument/2006/relationships/control" Target="../activeX/activeX143.xml"/><Relationship Id="rId269" Type="http://schemas.openxmlformats.org/officeDocument/2006/relationships/image" Target="../media/image99.emf"/><Relationship Id="rId33" Type="http://schemas.openxmlformats.org/officeDocument/2006/relationships/image" Target="../media/image14.emf"/><Relationship Id="rId129" Type="http://schemas.openxmlformats.org/officeDocument/2006/relationships/control" Target="../activeX/activeX74.xml"/><Relationship Id="rId280" Type="http://schemas.openxmlformats.org/officeDocument/2006/relationships/control" Target="../activeX/activeX174.xml"/><Relationship Id="rId336" Type="http://schemas.openxmlformats.org/officeDocument/2006/relationships/control" Target="../activeX/activeX215.xml"/><Relationship Id="rId75" Type="http://schemas.openxmlformats.org/officeDocument/2006/relationships/control" Target="../activeX/activeX43.xml"/><Relationship Id="rId140" Type="http://schemas.openxmlformats.org/officeDocument/2006/relationships/image" Target="../media/image56.emf"/><Relationship Id="rId182" Type="http://schemas.openxmlformats.org/officeDocument/2006/relationships/image" Target="../media/image66.emf"/><Relationship Id="rId378" Type="http://schemas.openxmlformats.org/officeDocument/2006/relationships/control" Target="../activeX/activeX240.xml"/><Relationship Id="rId403" Type="http://schemas.openxmlformats.org/officeDocument/2006/relationships/control" Target="../activeX/activeX258.xml"/><Relationship Id="rId6" Type="http://schemas.openxmlformats.org/officeDocument/2006/relationships/control" Target="../activeX/activeX2.xml"/><Relationship Id="rId238" Type="http://schemas.openxmlformats.org/officeDocument/2006/relationships/control" Target="../activeX/activeX150.xml"/><Relationship Id="rId291" Type="http://schemas.openxmlformats.org/officeDocument/2006/relationships/control" Target="../activeX/activeX182.xml"/><Relationship Id="rId305" Type="http://schemas.openxmlformats.org/officeDocument/2006/relationships/control" Target="../activeX/activeX191.xml"/><Relationship Id="rId347" Type="http://schemas.openxmlformats.org/officeDocument/2006/relationships/control" Target="../activeX/activeX222.xml"/><Relationship Id="rId44" Type="http://schemas.openxmlformats.org/officeDocument/2006/relationships/image" Target="../media/image18.emf"/><Relationship Id="rId86" Type="http://schemas.openxmlformats.org/officeDocument/2006/relationships/image" Target="../media/image34.emf"/><Relationship Id="rId151" Type="http://schemas.openxmlformats.org/officeDocument/2006/relationships/control" Target="../activeX/activeX91.xml"/><Relationship Id="rId389" Type="http://schemas.openxmlformats.org/officeDocument/2006/relationships/image" Target="../media/image139.emf"/><Relationship Id="rId193" Type="http://schemas.openxmlformats.org/officeDocument/2006/relationships/control" Target="../activeX/activeX120.xml"/><Relationship Id="rId207" Type="http://schemas.openxmlformats.org/officeDocument/2006/relationships/control" Target="../activeX/activeX131.xml"/><Relationship Id="rId249" Type="http://schemas.openxmlformats.org/officeDocument/2006/relationships/image" Target="../media/image90.emf"/><Relationship Id="rId13" Type="http://schemas.openxmlformats.org/officeDocument/2006/relationships/image" Target="../media/image5.emf"/><Relationship Id="rId109" Type="http://schemas.openxmlformats.org/officeDocument/2006/relationships/control" Target="../activeX/activeX62.xml"/><Relationship Id="rId260" Type="http://schemas.openxmlformats.org/officeDocument/2006/relationships/control" Target="../activeX/activeX163.xml"/><Relationship Id="rId316" Type="http://schemas.openxmlformats.org/officeDocument/2006/relationships/image" Target="../media/image113.emf"/><Relationship Id="rId55" Type="http://schemas.openxmlformats.org/officeDocument/2006/relationships/control" Target="../activeX/activeX31.xml"/><Relationship Id="rId97" Type="http://schemas.openxmlformats.org/officeDocument/2006/relationships/image" Target="../media/image39.emf"/><Relationship Id="rId120" Type="http://schemas.openxmlformats.org/officeDocument/2006/relationships/control" Target="../activeX/activeX69.xml"/><Relationship Id="rId358" Type="http://schemas.openxmlformats.org/officeDocument/2006/relationships/image" Target="../media/image127.emf"/><Relationship Id="rId162" Type="http://schemas.openxmlformats.org/officeDocument/2006/relationships/control" Target="../activeX/activeX100.xml"/><Relationship Id="rId218" Type="http://schemas.openxmlformats.org/officeDocument/2006/relationships/image" Target="../media/image77.emf"/><Relationship Id="rId271" Type="http://schemas.openxmlformats.org/officeDocument/2006/relationships/control" Target="../activeX/activeX169.xml"/><Relationship Id="rId24" Type="http://schemas.openxmlformats.org/officeDocument/2006/relationships/control" Target="../activeX/activeX11.xml"/><Relationship Id="rId66" Type="http://schemas.openxmlformats.org/officeDocument/2006/relationships/image" Target="../media/image26.emf"/><Relationship Id="rId131" Type="http://schemas.openxmlformats.org/officeDocument/2006/relationships/control" Target="../activeX/activeX75.xml"/><Relationship Id="rId327" Type="http://schemas.openxmlformats.org/officeDocument/2006/relationships/image" Target="../media/image116.emf"/><Relationship Id="rId369" Type="http://schemas.openxmlformats.org/officeDocument/2006/relationships/image" Target="../media/image132.emf"/><Relationship Id="rId173" Type="http://schemas.openxmlformats.org/officeDocument/2006/relationships/control" Target="../activeX/activeX107.xml"/><Relationship Id="rId229" Type="http://schemas.openxmlformats.org/officeDocument/2006/relationships/control" Target="../activeX/activeX144.xml"/><Relationship Id="rId380" Type="http://schemas.openxmlformats.org/officeDocument/2006/relationships/control" Target="../activeX/activeX241.xml"/><Relationship Id="rId240" Type="http://schemas.openxmlformats.org/officeDocument/2006/relationships/control" Target="../activeX/activeX152.xml"/><Relationship Id="rId35" Type="http://schemas.openxmlformats.org/officeDocument/2006/relationships/image" Target="../media/image15.emf"/><Relationship Id="rId77" Type="http://schemas.openxmlformats.org/officeDocument/2006/relationships/image" Target="../media/image30.emf"/><Relationship Id="rId100" Type="http://schemas.openxmlformats.org/officeDocument/2006/relationships/control" Target="../activeX/activeX57.xml"/><Relationship Id="rId282" Type="http://schemas.openxmlformats.org/officeDocument/2006/relationships/control" Target="../activeX/activeX176.xml"/><Relationship Id="rId338" Type="http://schemas.openxmlformats.org/officeDocument/2006/relationships/control" Target="../activeX/activeX216.xml"/><Relationship Id="rId8" Type="http://schemas.openxmlformats.org/officeDocument/2006/relationships/control" Target="../activeX/activeX3.xml"/><Relationship Id="rId142" Type="http://schemas.openxmlformats.org/officeDocument/2006/relationships/control" Target="../activeX/activeX83.xml"/><Relationship Id="rId184" Type="http://schemas.openxmlformats.org/officeDocument/2006/relationships/image" Target="../media/image67.emf"/><Relationship Id="rId391" Type="http://schemas.openxmlformats.org/officeDocument/2006/relationships/control" Target="../activeX/activeX249.xml"/><Relationship Id="rId251" Type="http://schemas.openxmlformats.org/officeDocument/2006/relationships/control" Target="../activeX/activeX158.xml"/><Relationship Id="rId46" Type="http://schemas.openxmlformats.org/officeDocument/2006/relationships/control" Target="../activeX/activeX25.xml"/><Relationship Id="rId293" Type="http://schemas.openxmlformats.org/officeDocument/2006/relationships/image" Target="../media/image107.emf"/><Relationship Id="rId307" Type="http://schemas.openxmlformats.org/officeDocument/2006/relationships/control" Target="../activeX/activeX193.xml"/><Relationship Id="rId349" Type="http://schemas.openxmlformats.org/officeDocument/2006/relationships/control" Target="../activeX/activeX223.xml"/><Relationship Id="rId88" Type="http://schemas.openxmlformats.org/officeDocument/2006/relationships/image" Target="../media/image35.emf"/><Relationship Id="rId111" Type="http://schemas.openxmlformats.org/officeDocument/2006/relationships/control" Target="../activeX/activeX63.xml"/><Relationship Id="rId153" Type="http://schemas.openxmlformats.org/officeDocument/2006/relationships/control" Target="../activeX/activeX93.xml"/><Relationship Id="rId195" Type="http://schemas.openxmlformats.org/officeDocument/2006/relationships/image" Target="../media/image71.emf"/><Relationship Id="rId209" Type="http://schemas.openxmlformats.org/officeDocument/2006/relationships/image" Target="../media/image74.emf"/><Relationship Id="rId360" Type="http://schemas.openxmlformats.org/officeDocument/2006/relationships/control" Target="../activeX/activeX230.xml"/><Relationship Id="rId220" Type="http://schemas.openxmlformats.org/officeDocument/2006/relationships/image" Target="../media/image78.emf"/><Relationship Id="rId15" Type="http://schemas.openxmlformats.org/officeDocument/2006/relationships/image" Target="../media/image6.emf"/><Relationship Id="rId57" Type="http://schemas.openxmlformats.org/officeDocument/2006/relationships/control" Target="../activeX/activeX32.xml"/><Relationship Id="rId262" Type="http://schemas.openxmlformats.org/officeDocument/2006/relationships/control" Target="../activeX/activeX164.xml"/><Relationship Id="rId318" Type="http://schemas.openxmlformats.org/officeDocument/2006/relationships/image" Target="../media/image114.emf"/><Relationship Id="rId99" Type="http://schemas.openxmlformats.org/officeDocument/2006/relationships/image" Target="../media/image40.emf"/><Relationship Id="rId122" Type="http://schemas.openxmlformats.org/officeDocument/2006/relationships/control" Target="../activeX/activeX70.xml"/><Relationship Id="rId164" Type="http://schemas.openxmlformats.org/officeDocument/2006/relationships/control" Target="../activeX/activeX101.xml"/><Relationship Id="rId371" Type="http://schemas.openxmlformats.org/officeDocument/2006/relationships/image" Target="../media/image133.emf"/><Relationship Id="rId26" Type="http://schemas.openxmlformats.org/officeDocument/2006/relationships/control" Target="../activeX/activeX12.xml"/><Relationship Id="rId231" Type="http://schemas.openxmlformats.org/officeDocument/2006/relationships/control" Target="../activeX/activeX145.xml"/><Relationship Id="rId273" Type="http://schemas.openxmlformats.org/officeDocument/2006/relationships/control" Target="../activeX/activeX170.xml"/><Relationship Id="rId329" Type="http://schemas.openxmlformats.org/officeDocument/2006/relationships/control" Target="../activeX/activeX210.xml"/><Relationship Id="rId68" Type="http://schemas.openxmlformats.org/officeDocument/2006/relationships/control" Target="../activeX/activeX39.xml"/><Relationship Id="rId133" Type="http://schemas.openxmlformats.org/officeDocument/2006/relationships/control" Target="../activeX/activeX76.xml"/><Relationship Id="rId175" Type="http://schemas.openxmlformats.org/officeDocument/2006/relationships/control" Target="../activeX/activeX108.xml"/><Relationship Id="rId340" Type="http://schemas.openxmlformats.org/officeDocument/2006/relationships/control" Target="../activeX/activeX218.xml"/><Relationship Id="rId200" Type="http://schemas.openxmlformats.org/officeDocument/2006/relationships/control" Target="../activeX/activeX125.xml"/><Relationship Id="rId382" Type="http://schemas.openxmlformats.org/officeDocument/2006/relationships/image" Target="../media/image137.emf"/><Relationship Id="rId242" Type="http://schemas.openxmlformats.org/officeDocument/2006/relationships/control" Target="../activeX/activeX153.xml"/><Relationship Id="rId284" Type="http://schemas.openxmlformats.org/officeDocument/2006/relationships/image" Target="../media/image104.emf"/><Relationship Id="rId37" Type="http://schemas.openxmlformats.org/officeDocument/2006/relationships/control" Target="../activeX/activeX19.xml"/><Relationship Id="rId79" Type="http://schemas.openxmlformats.org/officeDocument/2006/relationships/image" Target="../media/image31.emf"/><Relationship Id="rId102" Type="http://schemas.openxmlformats.org/officeDocument/2006/relationships/control" Target="../activeX/activeX58.xml"/><Relationship Id="rId144" Type="http://schemas.openxmlformats.org/officeDocument/2006/relationships/control" Target="../activeX/activeX8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73" zoomScale="50" zoomScaleNormal="50" zoomScaleSheetLayoutView="10" zoomScalePageLayoutView="33" workbookViewId="0">
      <selection activeCell="P89" sqref="P8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8"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110.7109375"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69" t="s">
        <v>78</v>
      </c>
      <c r="C1" s="369"/>
      <c r="D1" s="369"/>
      <c r="E1" s="369"/>
      <c r="F1" s="369"/>
      <c r="G1" s="369"/>
      <c r="H1" s="369"/>
      <c r="I1" s="369"/>
      <c r="J1" s="369"/>
      <c r="K1" s="369"/>
      <c r="L1" s="369"/>
      <c r="M1" s="369"/>
      <c r="N1" s="369"/>
      <c r="O1" s="369"/>
      <c r="P1" s="369"/>
      <c r="Q1" s="369"/>
      <c r="R1" s="369"/>
      <c r="S1" s="369"/>
      <c r="T1" s="369"/>
      <c r="U1" s="369"/>
    </row>
    <row r="2" spans="1:38" s="12" customFormat="1" ht="100.5" customHeight="1" thickBot="1" x14ac:dyDescent="0.3">
      <c r="A2" s="83"/>
      <c r="B2" s="137" t="s">
        <v>0</v>
      </c>
      <c r="C2" s="136" t="s">
        <v>1</v>
      </c>
      <c r="D2" s="137" t="s">
        <v>52</v>
      </c>
      <c r="E2" s="137" t="s">
        <v>2</v>
      </c>
      <c r="F2" s="137" t="s">
        <v>3</v>
      </c>
      <c r="G2" s="137" t="s">
        <v>4</v>
      </c>
      <c r="H2" s="138" t="s">
        <v>5</v>
      </c>
      <c r="I2" s="138" t="s">
        <v>6</v>
      </c>
      <c r="J2" s="138" t="s">
        <v>7</v>
      </c>
      <c r="K2" s="138" t="s">
        <v>7</v>
      </c>
      <c r="L2" s="138" t="s">
        <v>8</v>
      </c>
      <c r="M2" s="138"/>
      <c r="N2" s="138" t="s">
        <v>9</v>
      </c>
      <c r="O2" s="139" t="s">
        <v>10</v>
      </c>
      <c r="P2" s="140" t="s">
        <v>156</v>
      </c>
      <c r="Q2" s="140" t="s">
        <v>72</v>
      </c>
      <c r="R2" s="140" t="s">
        <v>72</v>
      </c>
      <c r="S2" s="140" t="s">
        <v>83</v>
      </c>
      <c r="T2" s="140" t="s">
        <v>83</v>
      </c>
      <c r="U2" s="140" t="s">
        <v>126</v>
      </c>
      <c r="V2" s="12" t="s">
        <v>179</v>
      </c>
      <c r="X2" s="211"/>
      <c r="Y2" s="29"/>
      <c r="Z2" s="29"/>
      <c r="AA2" s="29"/>
      <c r="AB2" s="29"/>
      <c r="AC2" s="29"/>
      <c r="AD2" s="29"/>
      <c r="AE2" s="29"/>
      <c r="AF2" s="29"/>
      <c r="AG2" s="29"/>
      <c r="AH2" s="29"/>
      <c r="AI2" s="29"/>
      <c r="AJ2" s="29"/>
      <c r="AK2" s="29"/>
      <c r="AL2" s="29"/>
    </row>
    <row r="3" spans="1:38" s="2" customFormat="1" ht="342" customHeight="1" thickBot="1" x14ac:dyDescent="0.3">
      <c r="A3" s="1"/>
      <c r="B3" s="214" t="s">
        <v>50</v>
      </c>
      <c r="C3" s="248">
        <v>30</v>
      </c>
      <c r="D3" s="217" t="s">
        <v>50</v>
      </c>
      <c r="E3" s="319" t="s">
        <v>69</v>
      </c>
      <c r="F3" s="322">
        <v>60</v>
      </c>
      <c r="G3" s="84">
        <v>5</v>
      </c>
      <c r="H3" s="61" t="s">
        <v>153</v>
      </c>
      <c r="I3" s="249" t="s">
        <v>11</v>
      </c>
      <c r="J3" s="175"/>
      <c r="K3" s="85" t="s">
        <v>12</v>
      </c>
      <c r="L3" s="34">
        <f t="shared" ref="L3:L21" si="0">IF(K3="SI",G3,0)</f>
        <v>5</v>
      </c>
      <c r="M3" s="325">
        <f>L3+L4+L5+L6+L7+L8+L9+L10+L11+L12</f>
        <v>30</v>
      </c>
      <c r="N3" s="245">
        <f>((L3+L4)*F3)/100</f>
        <v>6</v>
      </c>
      <c r="O3" s="382">
        <f>(SUM(N3:N19)*C3)/100</f>
        <v>5.4</v>
      </c>
      <c r="P3" s="366" t="s">
        <v>184</v>
      </c>
      <c r="Q3" s="198"/>
      <c r="R3" s="33" t="s">
        <v>14</v>
      </c>
      <c r="S3" s="86"/>
      <c r="T3" s="86" t="s">
        <v>14</v>
      </c>
      <c r="U3" s="87"/>
      <c r="V3" s="212" t="s">
        <v>181</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215"/>
      <c r="C4" s="248"/>
      <c r="D4" s="218"/>
      <c r="E4" s="320"/>
      <c r="F4" s="323"/>
      <c r="G4" s="88">
        <v>5</v>
      </c>
      <c r="H4" s="59" t="s">
        <v>84</v>
      </c>
      <c r="I4" s="250"/>
      <c r="J4" s="176"/>
      <c r="K4" s="89" t="s">
        <v>12</v>
      </c>
      <c r="L4" s="38">
        <f t="shared" si="0"/>
        <v>5</v>
      </c>
      <c r="M4" s="326"/>
      <c r="N4" s="247"/>
      <c r="O4" s="382"/>
      <c r="P4" s="367"/>
      <c r="Q4" s="198"/>
      <c r="R4" s="199" t="s">
        <v>14</v>
      </c>
      <c r="S4" s="90"/>
      <c r="T4" s="90" t="s">
        <v>14</v>
      </c>
      <c r="U4" s="91" t="s">
        <v>169</v>
      </c>
      <c r="X4" s="7">
        <f>M3</f>
        <v>30</v>
      </c>
      <c r="Y4" s="7">
        <f>M13</f>
        <v>0</v>
      </c>
      <c r="Z4" s="7">
        <f>M15</f>
        <v>0</v>
      </c>
      <c r="AA4" s="7">
        <f>M20</f>
        <v>0</v>
      </c>
      <c r="AB4" s="7">
        <f>M25</f>
        <v>90</v>
      </c>
      <c r="AC4" s="7">
        <f>M31</f>
        <v>10</v>
      </c>
      <c r="AD4" s="7">
        <f>M35</f>
        <v>15</v>
      </c>
      <c r="AE4" s="7">
        <f>M43</f>
        <v>70</v>
      </c>
      <c r="AF4" s="7">
        <f>M55</f>
        <v>100</v>
      </c>
      <c r="AG4" s="7">
        <f>M57</f>
        <v>0</v>
      </c>
      <c r="AH4" s="7">
        <f>M61</f>
        <v>0</v>
      </c>
      <c r="AI4" s="7">
        <f>M74</f>
        <v>0</v>
      </c>
      <c r="AJ4" s="7">
        <f>M83</f>
        <v>0</v>
      </c>
      <c r="AK4" s="7">
        <f>M83</f>
        <v>0</v>
      </c>
      <c r="AL4" s="7"/>
    </row>
    <row r="5" spans="1:38" ht="83.25" customHeight="1" thickBot="1" x14ac:dyDescent="0.3">
      <c r="A5" s="3"/>
      <c r="B5" s="215"/>
      <c r="C5" s="248"/>
      <c r="D5" s="218"/>
      <c r="E5" s="320"/>
      <c r="F5" s="323"/>
      <c r="G5" s="85">
        <v>10</v>
      </c>
      <c r="H5" s="59" t="s">
        <v>154</v>
      </c>
      <c r="I5" s="328" t="s">
        <v>151</v>
      </c>
      <c r="J5" s="177"/>
      <c r="K5" s="85" t="s">
        <v>57</v>
      </c>
      <c r="L5" s="34">
        <f t="shared" ref="L5:L12" si="1">IF(K5="SI",G5,0)</f>
        <v>0</v>
      </c>
      <c r="M5" s="326"/>
      <c r="N5" s="245">
        <f>((L5+L6)*F3)/100</f>
        <v>0</v>
      </c>
      <c r="O5" s="382"/>
      <c r="P5" s="367"/>
      <c r="Q5" s="198"/>
      <c r="R5" s="200" t="s">
        <v>14</v>
      </c>
      <c r="S5" s="35"/>
      <c r="T5" s="35" t="s">
        <v>14</v>
      </c>
      <c r="U5" s="36" t="s">
        <v>168</v>
      </c>
      <c r="X5" s="7"/>
      <c r="Y5" s="7"/>
      <c r="Z5" s="7"/>
      <c r="AA5" s="7"/>
      <c r="AB5" s="7"/>
      <c r="AC5" s="7"/>
      <c r="AD5" s="7"/>
      <c r="AE5" s="7"/>
      <c r="AF5" s="7"/>
      <c r="AG5" s="7"/>
      <c r="AH5" s="7"/>
      <c r="AI5" s="7"/>
      <c r="AJ5" s="7"/>
      <c r="AK5" s="7"/>
      <c r="AL5" s="7"/>
    </row>
    <row r="6" spans="1:38" ht="81.75" customHeight="1" thickBot="1" x14ac:dyDescent="0.3">
      <c r="A6" s="3"/>
      <c r="B6" s="215"/>
      <c r="C6" s="248"/>
      <c r="D6" s="218"/>
      <c r="E6" s="320"/>
      <c r="F6" s="323"/>
      <c r="G6" s="89">
        <v>10</v>
      </c>
      <c r="H6" s="92" t="s">
        <v>157</v>
      </c>
      <c r="I6" s="329"/>
      <c r="J6" s="187"/>
      <c r="K6" s="89" t="s">
        <v>57</v>
      </c>
      <c r="L6" s="38">
        <f t="shared" si="1"/>
        <v>0</v>
      </c>
      <c r="M6" s="326"/>
      <c r="N6" s="247"/>
      <c r="O6" s="382"/>
      <c r="P6" s="367"/>
      <c r="Q6" s="198"/>
      <c r="R6" s="199" t="s">
        <v>14</v>
      </c>
      <c r="S6" s="90"/>
      <c r="T6" s="90" t="s">
        <v>14</v>
      </c>
      <c r="U6" s="91" t="s">
        <v>170</v>
      </c>
    </row>
    <row r="7" spans="1:38" ht="129" thickBot="1" x14ac:dyDescent="0.3">
      <c r="A7" s="3"/>
      <c r="B7" s="215"/>
      <c r="C7" s="248"/>
      <c r="D7" s="218"/>
      <c r="E7" s="320"/>
      <c r="F7" s="323"/>
      <c r="G7" s="93">
        <v>20</v>
      </c>
      <c r="H7" s="59" t="s">
        <v>155</v>
      </c>
      <c r="I7" s="242" t="s">
        <v>19</v>
      </c>
      <c r="J7" s="188"/>
      <c r="K7" s="33" t="s">
        <v>12</v>
      </c>
      <c r="L7" s="34">
        <f t="shared" si="1"/>
        <v>20</v>
      </c>
      <c r="M7" s="326"/>
      <c r="N7" s="245">
        <f>(SUM(L7:L12)*F3)/100</f>
        <v>12</v>
      </c>
      <c r="O7" s="382"/>
      <c r="P7" s="367"/>
      <c r="Q7" s="198"/>
      <c r="R7" s="200" t="s">
        <v>14</v>
      </c>
      <c r="S7" s="35"/>
      <c r="T7" s="35" t="s">
        <v>14</v>
      </c>
      <c r="U7" s="36"/>
    </row>
    <row r="8" spans="1:38" ht="78" thickBot="1" x14ac:dyDescent="0.3">
      <c r="A8" s="3"/>
      <c r="B8" s="215"/>
      <c r="C8" s="248"/>
      <c r="D8" s="218"/>
      <c r="E8" s="320"/>
      <c r="F8" s="323"/>
      <c r="G8" s="94">
        <v>15</v>
      </c>
      <c r="H8" s="60" t="s">
        <v>158</v>
      </c>
      <c r="I8" s="243"/>
      <c r="J8" s="188"/>
      <c r="K8" s="100" t="s">
        <v>57</v>
      </c>
      <c r="L8" s="96">
        <f t="shared" si="1"/>
        <v>0</v>
      </c>
      <c r="M8" s="326"/>
      <c r="N8" s="246"/>
      <c r="O8" s="382"/>
      <c r="P8" s="367"/>
      <c r="Q8" s="198"/>
      <c r="R8" s="201" t="s">
        <v>14</v>
      </c>
      <c r="S8" s="97"/>
      <c r="T8" s="97" t="s">
        <v>14</v>
      </c>
      <c r="U8" s="36"/>
    </row>
    <row r="9" spans="1:38" ht="51.75" thickBot="1" x14ac:dyDescent="0.3">
      <c r="A9" s="3"/>
      <c r="B9" s="215"/>
      <c r="C9" s="248"/>
      <c r="D9" s="218"/>
      <c r="E9" s="320"/>
      <c r="F9" s="323"/>
      <c r="G9" s="94">
        <v>10</v>
      </c>
      <c r="H9" s="60" t="s">
        <v>85</v>
      </c>
      <c r="I9" s="243"/>
      <c r="J9" s="188"/>
      <c r="K9" s="100" t="s">
        <v>57</v>
      </c>
      <c r="L9" s="96">
        <f t="shared" si="1"/>
        <v>0</v>
      </c>
      <c r="M9" s="326"/>
      <c r="N9" s="246"/>
      <c r="O9" s="382"/>
      <c r="P9" s="367"/>
      <c r="Q9" s="198"/>
      <c r="R9" s="201" t="s">
        <v>14</v>
      </c>
      <c r="S9" s="97"/>
      <c r="T9" s="97" t="s">
        <v>14</v>
      </c>
      <c r="U9" s="36"/>
    </row>
    <row r="10" spans="1:38" ht="51.75" thickBot="1" x14ac:dyDescent="0.3">
      <c r="A10" s="3"/>
      <c r="B10" s="215"/>
      <c r="C10" s="248"/>
      <c r="D10" s="218"/>
      <c r="E10" s="320"/>
      <c r="F10" s="323"/>
      <c r="G10" s="94">
        <v>10</v>
      </c>
      <c r="H10" s="60" t="s">
        <v>86</v>
      </c>
      <c r="I10" s="243"/>
      <c r="J10" s="188"/>
      <c r="K10" s="100" t="s">
        <v>57</v>
      </c>
      <c r="L10" s="96">
        <f t="shared" si="1"/>
        <v>0</v>
      </c>
      <c r="M10" s="326"/>
      <c r="N10" s="246"/>
      <c r="O10" s="382"/>
      <c r="P10" s="367"/>
      <c r="Q10" s="198"/>
      <c r="R10" s="201" t="s">
        <v>14</v>
      </c>
      <c r="S10" s="97"/>
      <c r="T10" s="97" t="s">
        <v>14</v>
      </c>
      <c r="U10" s="36"/>
    </row>
    <row r="11" spans="1:38" ht="51.75" thickBot="1" x14ac:dyDescent="0.3">
      <c r="A11" s="3"/>
      <c r="B11" s="215"/>
      <c r="C11" s="248"/>
      <c r="D11" s="218"/>
      <c r="E11" s="320"/>
      <c r="F11" s="323"/>
      <c r="G11" s="94">
        <v>5</v>
      </c>
      <c r="H11" s="45" t="s">
        <v>88</v>
      </c>
      <c r="I11" s="243"/>
      <c r="J11" s="188"/>
      <c r="K11" s="100" t="s">
        <v>57</v>
      </c>
      <c r="L11" s="96">
        <f t="shared" si="1"/>
        <v>0</v>
      </c>
      <c r="M11" s="326"/>
      <c r="N11" s="246"/>
      <c r="O11" s="382"/>
      <c r="P11" s="367"/>
      <c r="Q11" s="198"/>
      <c r="R11" s="201" t="s">
        <v>14</v>
      </c>
      <c r="S11" s="97"/>
      <c r="T11" s="97" t="s">
        <v>14</v>
      </c>
      <c r="U11" s="98"/>
    </row>
    <row r="12" spans="1:38" ht="51.75" thickBot="1" x14ac:dyDescent="0.3">
      <c r="A12" s="3"/>
      <c r="B12" s="215"/>
      <c r="C12" s="248"/>
      <c r="D12" s="218"/>
      <c r="E12" s="321"/>
      <c r="F12" s="324"/>
      <c r="G12" s="89">
        <v>10</v>
      </c>
      <c r="H12" s="99" t="s">
        <v>87</v>
      </c>
      <c r="I12" s="244"/>
      <c r="J12" s="188"/>
      <c r="K12" s="37" t="s">
        <v>57</v>
      </c>
      <c r="L12" s="38">
        <f t="shared" si="1"/>
        <v>0</v>
      </c>
      <c r="M12" s="327"/>
      <c r="N12" s="247"/>
      <c r="O12" s="382"/>
      <c r="P12" s="368"/>
      <c r="Q12" s="198"/>
      <c r="R12" s="202" t="s">
        <v>14</v>
      </c>
      <c r="S12" s="39"/>
      <c r="T12" s="39" t="s">
        <v>14</v>
      </c>
      <c r="U12" s="40" t="s">
        <v>171</v>
      </c>
    </row>
    <row r="13" spans="1:38" ht="134.25" customHeight="1" thickBot="1" x14ac:dyDescent="0.3">
      <c r="A13" s="3"/>
      <c r="B13" s="215"/>
      <c r="C13" s="248"/>
      <c r="D13" s="218"/>
      <c r="E13" s="306" t="s">
        <v>13</v>
      </c>
      <c r="F13" s="308">
        <v>10</v>
      </c>
      <c r="G13" s="33">
        <v>50</v>
      </c>
      <c r="H13" s="113" t="s">
        <v>89</v>
      </c>
      <c r="I13" s="310" t="s">
        <v>77</v>
      </c>
      <c r="J13" s="178"/>
      <c r="K13" s="33" t="s">
        <v>57</v>
      </c>
      <c r="L13" s="34">
        <f t="shared" si="0"/>
        <v>0</v>
      </c>
      <c r="M13" s="325">
        <f>L13+L14</f>
        <v>0</v>
      </c>
      <c r="N13" s="312">
        <f>((L13+L14)*F13)/100</f>
        <v>0</v>
      </c>
      <c r="O13" s="382"/>
      <c r="P13" s="213" t="s">
        <v>183</v>
      </c>
      <c r="Q13" s="203"/>
      <c r="R13" s="200" t="s">
        <v>14</v>
      </c>
      <c r="S13" s="35"/>
      <c r="T13" s="35" t="s">
        <v>14</v>
      </c>
      <c r="U13" s="36" t="s">
        <v>168</v>
      </c>
    </row>
    <row r="14" spans="1:38" ht="128.25" thickBot="1" x14ac:dyDescent="0.3">
      <c r="A14" s="3"/>
      <c r="B14" s="215"/>
      <c r="C14" s="248"/>
      <c r="D14" s="218"/>
      <c r="E14" s="307"/>
      <c r="F14" s="309"/>
      <c r="G14" s="37">
        <v>50</v>
      </c>
      <c r="H14" s="161" t="s">
        <v>127</v>
      </c>
      <c r="I14" s="311"/>
      <c r="J14" s="189"/>
      <c r="K14" s="37" t="s">
        <v>57</v>
      </c>
      <c r="L14" s="38">
        <f t="shared" si="0"/>
        <v>0</v>
      </c>
      <c r="M14" s="327"/>
      <c r="N14" s="313"/>
      <c r="O14" s="382"/>
      <c r="P14" s="391"/>
      <c r="Q14" s="203"/>
      <c r="R14" s="202" t="s">
        <v>14</v>
      </c>
      <c r="S14" s="39"/>
      <c r="T14" s="39" t="s">
        <v>14</v>
      </c>
      <c r="U14" s="40" t="s">
        <v>159</v>
      </c>
    </row>
    <row r="15" spans="1:38" ht="51" customHeight="1" thickBot="1" x14ac:dyDescent="0.3">
      <c r="A15" s="3"/>
      <c r="B15" s="215"/>
      <c r="C15" s="248"/>
      <c r="D15" s="218"/>
      <c r="E15" s="226" t="s">
        <v>15</v>
      </c>
      <c r="F15" s="315">
        <v>30</v>
      </c>
      <c r="G15" s="33">
        <v>15</v>
      </c>
      <c r="H15" s="113" t="s">
        <v>90</v>
      </c>
      <c r="I15" s="310" t="s">
        <v>16</v>
      </c>
      <c r="J15" s="189"/>
      <c r="K15" s="33" t="s">
        <v>14</v>
      </c>
      <c r="L15" s="34">
        <f t="shared" si="0"/>
        <v>0</v>
      </c>
      <c r="M15" s="325">
        <f>L15+L16+L17+L18+L19</f>
        <v>0</v>
      </c>
      <c r="N15" s="312">
        <f>(SUM(L15:L19)*F15)/100</f>
        <v>0</v>
      </c>
      <c r="O15" s="382"/>
      <c r="P15" s="366" t="s">
        <v>160</v>
      </c>
      <c r="Q15" s="203"/>
      <c r="R15" s="203" t="s">
        <v>14</v>
      </c>
      <c r="S15" s="203"/>
      <c r="T15" s="206" t="s">
        <v>14</v>
      </c>
      <c r="U15" s="36" t="s">
        <v>160</v>
      </c>
    </row>
    <row r="16" spans="1:38" ht="51.75" thickBot="1" x14ac:dyDescent="0.3">
      <c r="A16" s="3"/>
      <c r="B16" s="215"/>
      <c r="C16" s="248"/>
      <c r="D16" s="218"/>
      <c r="E16" s="227"/>
      <c r="F16" s="316"/>
      <c r="G16" s="100">
        <v>20</v>
      </c>
      <c r="H16" s="114" t="s">
        <v>128</v>
      </c>
      <c r="I16" s="318"/>
      <c r="J16" s="189"/>
      <c r="K16" s="100" t="s">
        <v>14</v>
      </c>
      <c r="L16" s="96">
        <f t="shared" si="0"/>
        <v>0</v>
      </c>
      <c r="M16" s="326"/>
      <c r="N16" s="314"/>
      <c r="O16" s="382"/>
      <c r="P16" s="367"/>
      <c r="Q16" s="203"/>
      <c r="R16" s="207" t="s">
        <v>14</v>
      </c>
      <c r="S16" s="203"/>
      <c r="T16" s="207" t="s">
        <v>14</v>
      </c>
      <c r="U16" s="98" t="s">
        <v>160</v>
      </c>
    </row>
    <row r="17" spans="1:21" ht="51.75" thickBot="1" x14ac:dyDescent="0.3">
      <c r="A17" s="3"/>
      <c r="B17" s="215"/>
      <c r="C17" s="248"/>
      <c r="D17" s="218"/>
      <c r="E17" s="227"/>
      <c r="F17" s="316"/>
      <c r="G17" s="100">
        <v>15</v>
      </c>
      <c r="H17" s="158" t="s">
        <v>91</v>
      </c>
      <c r="I17" s="318"/>
      <c r="J17" s="189"/>
      <c r="K17" s="100" t="s">
        <v>14</v>
      </c>
      <c r="L17" s="96">
        <f t="shared" si="0"/>
        <v>0</v>
      </c>
      <c r="M17" s="326"/>
      <c r="N17" s="314"/>
      <c r="O17" s="382"/>
      <c r="P17" s="367"/>
      <c r="Q17" s="203"/>
      <c r="R17" s="207" t="s">
        <v>14</v>
      </c>
      <c r="S17" s="203"/>
      <c r="T17" s="207" t="s">
        <v>14</v>
      </c>
      <c r="U17" s="98" t="s">
        <v>160</v>
      </c>
    </row>
    <row r="18" spans="1:21" ht="76.5" customHeight="1" thickBot="1" x14ac:dyDescent="0.3">
      <c r="A18" s="3"/>
      <c r="B18" s="215"/>
      <c r="C18" s="248"/>
      <c r="D18" s="218"/>
      <c r="E18" s="227"/>
      <c r="F18" s="316"/>
      <c r="G18" s="141">
        <v>20</v>
      </c>
      <c r="H18" s="159" t="s">
        <v>93</v>
      </c>
      <c r="I18" s="318"/>
      <c r="J18" s="189"/>
      <c r="K18" s="100" t="s">
        <v>14</v>
      </c>
      <c r="L18" s="96">
        <f t="shared" si="0"/>
        <v>0</v>
      </c>
      <c r="M18" s="326"/>
      <c r="N18" s="314"/>
      <c r="O18" s="382"/>
      <c r="P18" s="367"/>
      <c r="Q18" s="203"/>
      <c r="R18" s="207" t="s">
        <v>14</v>
      </c>
      <c r="S18" s="203"/>
      <c r="T18" s="207" t="s">
        <v>14</v>
      </c>
      <c r="U18" s="98" t="s">
        <v>160</v>
      </c>
    </row>
    <row r="19" spans="1:21" ht="81" customHeight="1" thickBot="1" x14ac:dyDescent="0.3">
      <c r="A19" s="3"/>
      <c r="B19" s="216"/>
      <c r="C19" s="248"/>
      <c r="D19" s="219"/>
      <c r="E19" s="228"/>
      <c r="F19" s="317"/>
      <c r="G19" s="142">
        <v>30</v>
      </c>
      <c r="H19" s="160" t="s">
        <v>129</v>
      </c>
      <c r="I19" s="311"/>
      <c r="J19" s="189"/>
      <c r="K19" s="37" t="s">
        <v>14</v>
      </c>
      <c r="L19" s="38">
        <f t="shared" si="0"/>
        <v>0</v>
      </c>
      <c r="M19" s="326"/>
      <c r="N19" s="313"/>
      <c r="O19" s="382"/>
      <c r="P19" s="368"/>
      <c r="Q19" s="203"/>
      <c r="R19" s="208" t="s">
        <v>14</v>
      </c>
      <c r="S19" s="203"/>
      <c r="T19" s="208" t="s">
        <v>14</v>
      </c>
      <c r="U19" s="40" t="s">
        <v>160</v>
      </c>
    </row>
    <row r="20" spans="1:21" ht="285.75" customHeight="1" thickBot="1" x14ac:dyDescent="0.3">
      <c r="B20" s="283" t="s">
        <v>59</v>
      </c>
      <c r="C20" s="274">
        <v>60</v>
      </c>
      <c r="D20" s="217" t="s">
        <v>51</v>
      </c>
      <c r="E20" s="276" t="s">
        <v>146</v>
      </c>
      <c r="F20" s="308">
        <v>10</v>
      </c>
      <c r="G20" s="85">
        <v>10</v>
      </c>
      <c r="H20" s="101" t="s">
        <v>92</v>
      </c>
      <c r="I20" s="310" t="s">
        <v>20</v>
      </c>
      <c r="J20" s="189"/>
      <c r="K20" s="33" t="s">
        <v>57</v>
      </c>
      <c r="L20" s="102">
        <f t="shared" si="0"/>
        <v>0</v>
      </c>
      <c r="M20" s="333">
        <f>L20+L21+L22+L23+L24</f>
        <v>0</v>
      </c>
      <c r="N20" s="330">
        <f>(SUM(L20:L24)*F20)/100</f>
        <v>0</v>
      </c>
      <c r="O20" s="383">
        <f>(SUM(N20:N73)*C20)/100</f>
        <v>27.3</v>
      </c>
      <c r="P20" s="404" t="s">
        <v>185</v>
      </c>
      <c r="Q20" s="168"/>
      <c r="R20" s="200" t="s">
        <v>14</v>
      </c>
      <c r="S20" s="35"/>
      <c r="T20" s="35" t="s">
        <v>74</v>
      </c>
      <c r="U20" s="49" t="s">
        <v>172</v>
      </c>
    </row>
    <row r="21" spans="1:21" ht="263.25" thickBot="1" x14ac:dyDescent="0.3">
      <c r="B21" s="284"/>
      <c r="C21" s="248"/>
      <c r="D21" s="218"/>
      <c r="E21" s="277"/>
      <c r="F21" s="340"/>
      <c r="G21" s="103">
        <v>40</v>
      </c>
      <c r="H21" s="104" t="s">
        <v>94</v>
      </c>
      <c r="I21" s="341"/>
      <c r="J21" s="189"/>
      <c r="K21" s="105" t="s">
        <v>57</v>
      </c>
      <c r="L21" s="102">
        <f t="shared" si="0"/>
        <v>0</v>
      </c>
      <c r="M21" s="334"/>
      <c r="N21" s="331"/>
      <c r="O21" s="384"/>
      <c r="P21" s="392" t="s">
        <v>182</v>
      </c>
      <c r="Q21" s="168"/>
      <c r="R21" s="204" t="s">
        <v>14</v>
      </c>
      <c r="S21" s="106"/>
      <c r="T21" s="106" t="s">
        <v>14</v>
      </c>
      <c r="U21" s="107" t="s">
        <v>161</v>
      </c>
    </row>
    <row r="22" spans="1:21" ht="77.25" thickBot="1" x14ac:dyDescent="0.3">
      <c r="B22" s="284"/>
      <c r="C22" s="248"/>
      <c r="D22" s="218"/>
      <c r="E22" s="278"/>
      <c r="F22" s="340"/>
      <c r="G22" s="95">
        <v>30</v>
      </c>
      <c r="H22" s="60" t="s">
        <v>130</v>
      </c>
      <c r="I22" s="318"/>
      <c r="J22" s="189"/>
      <c r="K22" s="100" t="s">
        <v>57</v>
      </c>
      <c r="L22" s="102">
        <f t="shared" ref="L22:L79" si="2">IF(K22="SI",G22,0)</f>
        <v>0</v>
      </c>
      <c r="M22" s="334"/>
      <c r="N22" s="331"/>
      <c r="O22" s="384"/>
      <c r="P22" s="392"/>
      <c r="Q22" s="168"/>
      <c r="R22" s="201" t="s">
        <v>14</v>
      </c>
      <c r="S22" s="97"/>
      <c r="T22" s="97" t="s">
        <v>14</v>
      </c>
      <c r="U22" s="53" t="s">
        <v>161</v>
      </c>
    </row>
    <row r="23" spans="1:21" ht="219" customHeight="1" thickBot="1" x14ac:dyDescent="0.3">
      <c r="B23" s="284"/>
      <c r="C23" s="248"/>
      <c r="D23" s="218"/>
      <c r="E23" s="278"/>
      <c r="F23" s="340"/>
      <c r="G23" s="95">
        <v>10</v>
      </c>
      <c r="H23" s="60" t="s">
        <v>131</v>
      </c>
      <c r="I23" s="318"/>
      <c r="J23" s="189"/>
      <c r="K23" s="100" t="s">
        <v>57</v>
      </c>
      <c r="L23" s="102">
        <f t="shared" si="2"/>
        <v>0</v>
      </c>
      <c r="M23" s="334"/>
      <c r="N23" s="331"/>
      <c r="O23" s="384"/>
      <c r="P23" s="392"/>
      <c r="Q23" s="168"/>
      <c r="R23" s="201" t="s">
        <v>14</v>
      </c>
      <c r="S23" s="168"/>
      <c r="T23" s="97" t="s">
        <v>74</v>
      </c>
      <c r="U23" s="53" t="s">
        <v>173</v>
      </c>
    </row>
    <row r="24" spans="1:21" ht="128.25" thickBot="1" x14ac:dyDescent="0.3">
      <c r="B24" s="284"/>
      <c r="C24" s="248"/>
      <c r="D24" s="219"/>
      <c r="E24" s="279"/>
      <c r="F24" s="309"/>
      <c r="G24" s="108">
        <v>10</v>
      </c>
      <c r="H24" s="109" t="s">
        <v>132</v>
      </c>
      <c r="I24" s="311"/>
      <c r="J24" s="189"/>
      <c r="K24" s="110" t="s">
        <v>57</v>
      </c>
      <c r="L24" s="111">
        <f t="shared" si="2"/>
        <v>0</v>
      </c>
      <c r="M24" s="335"/>
      <c r="N24" s="332"/>
      <c r="O24" s="384"/>
      <c r="P24" s="393"/>
      <c r="Q24" s="168"/>
      <c r="R24" s="202" t="s">
        <v>14</v>
      </c>
      <c r="S24" s="168"/>
      <c r="T24" s="39" t="s">
        <v>14</v>
      </c>
      <c r="U24" s="58" t="s">
        <v>173</v>
      </c>
    </row>
    <row r="25" spans="1:21" ht="86.25" customHeight="1" thickBot="1" x14ac:dyDescent="0.3">
      <c r="B25" s="284"/>
      <c r="C25" s="248"/>
      <c r="D25" s="217" t="s">
        <v>64</v>
      </c>
      <c r="E25" s="370" t="s">
        <v>60</v>
      </c>
      <c r="F25" s="373">
        <v>25</v>
      </c>
      <c r="G25" s="143">
        <v>25</v>
      </c>
      <c r="H25" s="146" t="s">
        <v>95</v>
      </c>
      <c r="I25" s="162" t="s">
        <v>17</v>
      </c>
      <c r="J25" s="189"/>
      <c r="K25" s="190" t="s">
        <v>12</v>
      </c>
      <c r="L25" s="42">
        <f t="shared" si="2"/>
        <v>25</v>
      </c>
      <c r="M25" s="336">
        <f>L25+L26+L27+L28+L29+L30</f>
        <v>90</v>
      </c>
      <c r="N25" s="339">
        <f>(SUM(L25:L30)*F25)/100</f>
        <v>22.5</v>
      </c>
      <c r="O25" s="384"/>
      <c r="P25" s="394"/>
      <c r="Q25" s="168"/>
      <c r="R25" s="205" t="s">
        <v>14</v>
      </c>
      <c r="S25" s="43"/>
      <c r="T25" s="43" t="s">
        <v>14</v>
      </c>
      <c r="U25" s="44"/>
    </row>
    <row r="26" spans="1:21" ht="321" customHeight="1" thickBot="1" x14ac:dyDescent="0.3">
      <c r="B26" s="284"/>
      <c r="C26" s="248"/>
      <c r="D26" s="218"/>
      <c r="E26" s="371"/>
      <c r="F26" s="374"/>
      <c r="G26" s="144">
        <v>25</v>
      </c>
      <c r="H26" s="147" t="s">
        <v>96</v>
      </c>
      <c r="I26" s="379" t="s">
        <v>18</v>
      </c>
      <c r="J26" s="179"/>
      <c r="K26" s="46" t="s">
        <v>12</v>
      </c>
      <c r="L26" s="47">
        <f t="shared" si="2"/>
        <v>25</v>
      </c>
      <c r="M26" s="337"/>
      <c r="N26" s="337"/>
      <c r="O26" s="384"/>
      <c r="P26" s="395" t="s">
        <v>186</v>
      </c>
      <c r="Q26" s="168"/>
      <c r="R26" s="151" t="s">
        <v>14</v>
      </c>
      <c r="S26" s="78"/>
      <c r="T26" s="78" t="s">
        <v>14</v>
      </c>
      <c r="U26" s="49"/>
    </row>
    <row r="27" spans="1:21" ht="114" customHeight="1" thickBot="1" x14ac:dyDescent="0.3">
      <c r="B27" s="284"/>
      <c r="C27" s="248"/>
      <c r="D27" s="218"/>
      <c r="E27" s="371"/>
      <c r="F27" s="374"/>
      <c r="G27" s="144">
        <v>20</v>
      </c>
      <c r="H27" s="147" t="s">
        <v>144</v>
      </c>
      <c r="I27" s="380"/>
      <c r="J27" s="180"/>
      <c r="K27" s="50" t="s">
        <v>12</v>
      </c>
      <c r="L27" s="47">
        <f t="shared" si="2"/>
        <v>20</v>
      </c>
      <c r="M27" s="337"/>
      <c r="N27" s="337"/>
      <c r="O27" s="384"/>
      <c r="P27" s="392"/>
      <c r="Q27" s="168"/>
      <c r="R27" s="152" t="s">
        <v>14</v>
      </c>
      <c r="S27" s="79"/>
      <c r="T27" s="79" t="s">
        <v>14</v>
      </c>
      <c r="U27" s="53"/>
    </row>
    <row r="28" spans="1:21" ht="77.25" thickBot="1" x14ac:dyDescent="0.3">
      <c r="B28" s="284"/>
      <c r="C28" s="248"/>
      <c r="D28" s="218"/>
      <c r="E28" s="371"/>
      <c r="F28" s="374"/>
      <c r="G28" s="144">
        <v>15</v>
      </c>
      <c r="H28" s="147" t="s">
        <v>107</v>
      </c>
      <c r="I28" s="380"/>
      <c r="J28" s="180"/>
      <c r="K28" s="50" t="s">
        <v>12</v>
      </c>
      <c r="L28" s="47">
        <f t="shared" si="2"/>
        <v>15</v>
      </c>
      <c r="M28" s="337"/>
      <c r="N28" s="337"/>
      <c r="O28" s="384"/>
      <c r="P28" s="392"/>
      <c r="Q28" s="168"/>
      <c r="R28" s="152" t="s">
        <v>14</v>
      </c>
      <c r="S28" s="79"/>
      <c r="T28" s="79" t="s">
        <v>14</v>
      </c>
      <c r="U28" s="53" t="s">
        <v>174</v>
      </c>
    </row>
    <row r="29" spans="1:21" ht="48.75" customHeight="1" thickBot="1" x14ac:dyDescent="0.3">
      <c r="B29" s="284"/>
      <c r="C29" s="248"/>
      <c r="D29" s="218"/>
      <c r="E29" s="371"/>
      <c r="F29" s="374"/>
      <c r="G29" s="144">
        <v>5</v>
      </c>
      <c r="H29" s="147" t="s">
        <v>97</v>
      </c>
      <c r="I29" s="380"/>
      <c r="J29" s="180"/>
      <c r="K29" s="50" t="s">
        <v>12</v>
      </c>
      <c r="L29" s="47">
        <f t="shared" si="2"/>
        <v>5</v>
      </c>
      <c r="M29" s="337"/>
      <c r="N29" s="337"/>
      <c r="O29" s="384"/>
      <c r="P29" s="392"/>
      <c r="Q29" s="168"/>
      <c r="R29" s="152" t="s">
        <v>14</v>
      </c>
      <c r="S29" s="79"/>
      <c r="T29" s="79" t="s">
        <v>74</v>
      </c>
      <c r="U29" s="53" t="s">
        <v>174</v>
      </c>
    </row>
    <row r="30" spans="1:21" ht="53.25" thickBot="1" x14ac:dyDescent="0.3">
      <c r="B30" s="284"/>
      <c r="C30" s="248"/>
      <c r="D30" s="218"/>
      <c r="E30" s="372"/>
      <c r="F30" s="375"/>
      <c r="G30" s="145">
        <v>10</v>
      </c>
      <c r="H30" s="148" t="s">
        <v>98</v>
      </c>
      <c r="I30" s="381"/>
      <c r="J30" s="181"/>
      <c r="K30" s="54" t="s">
        <v>57</v>
      </c>
      <c r="L30" s="55">
        <f t="shared" si="2"/>
        <v>0</v>
      </c>
      <c r="M30" s="338"/>
      <c r="N30" s="338"/>
      <c r="O30" s="384"/>
      <c r="P30" s="393"/>
      <c r="Q30" s="168"/>
      <c r="R30" s="194" t="s">
        <v>14</v>
      </c>
      <c r="S30" s="57"/>
      <c r="T30" s="57" t="s">
        <v>74</v>
      </c>
      <c r="U30" s="58" t="s">
        <v>174</v>
      </c>
    </row>
    <row r="31" spans="1:21" ht="53.25" thickBot="1" x14ac:dyDescent="0.3">
      <c r="A31" s="4"/>
      <c r="B31" s="284"/>
      <c r="C31" s="248"/>
      <c r="D31" s="218"/>
      <c r="E31" s="376" t="s">
        <v>21</v>
      </c>
      <c r="F31" s="286">
        <v>10</v>
      </c>
      <c r="G31" s="18">
        <v>10</v>
      </c>
      <c r="H31" s="59" t="s">
        <v>99</v>
      </c>
      <c r="I31" s="310" t="s">
        <v>22</v>
      </c>
      <c r="J31" s="182"/>
      <c r="K31" s="41" t="s">
        <v>57</v>
      </c>
      <c r="L31" s="42">
        <f t="shared" si="2"/>
        <v>0</v>
      </c>
      <c r="M31" s="339">
        <f>L31+L32+L33+L34</f>
        <v>10</v>
      </c>
      <c r="N31" s="339">
        <f>(SUM(L31:L34)*F31)/100</f>
        <v>1</v>
      </c>
      <c r="O31" s="384"/>
      <c r="P31" s="396"/>
      <c r="Q31" s="168"/>
      <c r="R31" s="151" t="s">
        <v>14</v>
      </c>
      <c r="S31" s="78"/>
      <c r="T31" s="78" t="s">
        <v>74</v>
      </c>
      <c r="U31" s="49" t="s">
        <v>162</v>
      </c>
    </row>
    <row r="32" spans="1:21" ht="53.25" thickBot="1" x14ac:dyDescent="0.3">
      <c r="A32" s="4"/>
      <c r="B32" s="284"/>
      <c r="C32" s="248"/>
      <c r="D32" s="218"/>
      <c r="E32" s="377"/>
      <c r="F32" s="287"/>
      <c r="G32" s="17">
        <v>40</v>
      </c>
      <c r="H32" s="60" t="s">
        <v>100</v>
      </c>
      <c r="I32" s="318"/>
      <c r="J32" s="183"/>
      <c r="K32" s="50" t="s">
        <v>57</v>
      </c>
      <c r="L32" s="47">
        <f t="shared" si="2"/>
        <v>0</v>
      </c>
      <c r="M32" s="337"/>
      <c r="N32" s="337"/>
      <c r="O32" s="384"/>
      <c r="P32" s="392"/>
      <c r="Q32" s="168"/>
      <c r="R32" s="152" t="s">
        <v>14</v>
      </c>
      <c r="S32" s="79"/>
      <c r="T32" s="79" t="s">
        <v>74</v>
      </c>
      <c r="U32" s="53" t="s">
        <v>162</v>
      </c>
    </row>
    <row r="33" spans="1:21" ht="51" customHeight="1" thickBot="1" x14ac:dyDescent="0.3">
      <c r="A33" s="4"/>
      <c r="B33" s="284"/>
      <c r="C33" s="248"/>
      <c r="D33" s="218"/>
      <c r="E33" s="377"/>
      <c r="F33" s="287"/>
      <c r="G33" s="17">
        <v>40</v>
      </c>
      <c r="H33" s="60" t="s">
        <v>101</v>
      </c>
      <c r="I33" s="318"/>
      <c r="J33" s="183"/>
      <c r="K33" s="50" t="s">
        <v>57</v>
      </c>
      <c r="L33" s="47">
        <f t="shared" si="2"/>
        <v>0</v>
      </c>
      <c r="M33" s="337"/>
      <c r="N33" s="337"/>
      <c r="O33" s="384"/>
      <c r="P33" s="392"/>
      <c r="Q33" s="168"/>
      <c r="R33" s="152" t="s">
        <v>14</v>
      </c>
      <c r="S33" s="79"/>
      <c r="T33" s="79" t="s">
        <v>74</v>
      </c>
      <c r="U33" s="53" t="s">
        <v>161</v>
      </c>
    </row>
    <row r="34" spans="1:21" ht="409.6" thickBot="1" x14ac:dyDescent="0.3">
      <c r="A34" s="4"/>
      <c r="B34" s="284"/>
      <c r="C34" s="248"/>
      <c r="D34" s="218"/>
      <c r="E34" s="378"/>
      <c r="F34" s="288"/>
      <c r="G34" s="112">
        <v>10</v>
      </c>
      <c r="H34" s="99" t="s">
        <v>23</v>
      </c>
      <c r="I34" s="311"/>
      <c r="J34" s="184"/>
      <c r="K34" s="54" t="s">
        <v>12</v>
      </c>
      <c r="L34" s="55">
        <f t="shared" si="2"/>
        <v>10</v>
      </c>
      <c r="M34" s="338"/>
      <c r="N34" s="338"/>
      <c r="O34" s="384"/>
      <c r="P34" s="393" t="s">
        <v>187</v>
      </c>
      <c r="Q34" s="168"/>
      <c r="R34" s="194" t="s">
        <v>14</v>
      </c>
      <c r="S34" s="57"/>
      <c r="T34" s="57" t="s">
        <v>74</v>
      </c>
      <c r="U34" s="58" t="s">
        <v>162</v>
      </c>
    </row>
    <row r="35" spans="1:21" ht="83.25" customHeight="1" thickBot="1" x14ac:dyDescent="0.3">
      <c r="A35" s="4"/>
      <c r="B35" s="284"/>
      <c r="C35" s="248"/>
      <c r="D35" s="218"/>
      <c r="E35" s="233" t="s">
        <v>61</v>
      </c>
      <c r="F35" s="268">
        <v>10</v>
      </c>
      <c r="G35" s="149">
        <v>10</v>
      </c>
      <c r="H35" s="61" t="s">
        <v>102</v>
      </c>
      <c r="I35" s="271" t="s">
        <v>175</v>
      </c>
      <c r="J35" s="193"/>
      <c r="K35" s="190" t="s">
        <v>14</v>
      </c>
      <c r="L35" s="42">
        <f t="shared" si="2"/>
        <v>0</v>
      </c>
      <c r="M35" s="339">
        <f>L35+L36+L37+L38+L39+L40+L41+L42</f>
        <v>15</v>
      </c>
      <c r="N35" s="339">
        <f>(SUM(L35:L42)*F35)/100</f>
        <v>1.5</v>
      </c>
      <c r="O35" s="384"/>
      <c r="P35" s="339" t="s">
        <v>180</v>
      </c>
      <c r="Q35" s="168"/>
      <c r="R35" s="151" t="s">
        <v>14</v>
      </c>
      <c r="S35" s="195"/>
      <c r="T35" s="78" t="s">
        <v>14</v>
      </c>
      <c r="U35" s="49" t="s">
        <v>160</v>
      </c>
    </row>
    <row r="36" spans="1:21" ht="51.75" thickBot="1" x14ac:dyDescent="0.3">
      <c r="A36" s="4"/>
      <c r="B36" s="284"/>
      <c r="C36" s="248"/>
      <c r="D36" s="218"/>
      <c r="E36" s="234"/>
      <c r="F36" s="269"/>
      <c r="G36" s="144">
        <v>25</v>
      </c>
      <c r="H36" s="62" t="s">
        <v>103</v>
      </c>
      <c r="I36" s="272"/>
      <c r="J36" s="193"/>
      <c r="K36" s="191" t="s">
        <v>14</v>
      </c>
      <c r="L36" s="47">
        <f t="shared" si="2"/>
        <v>0</v>
      </c>
      <c r="M36" s="337"/>
      <c r="N36" s="337"/>
      <c r="O36" s="384"/>
      <c r="P36" s="337"/>
      <c r="Q36" s="168"/>
      <c r="R36" s="152" t="s">
        <v>14</v>
      </c>
      <c r="S36" s="196"/>
      <c r="T36" s="79" t="s">
        <v>14</v>
      </c>
      <c r="U36" s="53" t="s">
        <v>160</v>
      </c>
    </row>
    <row r="37" spans="1:21" ht="83.25" customHeight="1" thickBot="1" x14ac:dyDescent="0.3">
      <c r="A37" s="4"/>
      <c r="B37" s="284"/>
      <c r="C37" s="248"/>
      <c r="D37" s="218"/>
      <c r="E37" s="234"/>
      <c r="F37" s="269"/>
      <c r="G37" s="144">
        <v>15</v>
      </c>
      <c r="H37" s="62" t="s">
        <v>104</v>
      </c>
      <c r="I37" s="272"/>
      <c r="J37" s="193"/>
      <c r="K37" s="191" t="s">
        <v>14</v>
      </c>
      <c r="L37" s="47">
        <f t="shared" si="2"/>
        <v>0</v>
      </c>
      <c r="M37" s="337"/>
      <c r="N37" s="337"/>
      <c r="O37" s="384"/>
      <c r="P37" s="337"/>
      <c r="Q37" s="168"/>
      <c r="R37" s="152" t="s">
        <v>14</v>
      </c>
      <c r="S37" s="196"/>
      <c r="T37" s="79" t="s">
        <v>14</v>
      </c>
      <c r="U37" s="53" t="s">
        <v>160</v>
      </c>
    </row>
    <row r="38" spans="1:21" ht="90" customHeight="1" thickBot="1" x14ac:dyDescent="0.3">
      <c r="A38" s="4"/>
      <c r="B38" s="285"/>
      <c r="C38" s="248"/>
      <c r="D38" s="219"/>
      <c r="E38" s="235"/>
      <c r="F38" s="269"/>
      <c r="G38" s="144">
        <v>10</v>
      </c>
      <c r="H38" s="148" t="s">
        <v>105</v>
      </c>
      <c r="I38" s="273"/>
      <c r="J38" s="193"/>
      <c r="K38" s="191" t="s">
        <v>14</v>
      </c>
      <c r="L38" s="47">
        <f t="shared" si="2"/>
        <v>0</v>
      </c>
      <c r="M38" s="337"/>
      <c r="N38" s="337"/>
      <c r="O38" s="384"/>
      <c r="P38" s="338"/>
      <c r="Q38" s="168"/>
      <c r="R38" s="152" t="s">
        <v>14</v>
      </c>
      <c r="S38" s="196"/>
      <c r="T38" s="79" t="s">
        <v>14</v>
      </c>
      <c r="U38" s="53" t="s">
        <v>160</v>
      </c>
    </row>
    <row r="39" spans="1:21" ht="102.75" thickBot="1" x14ac:dyDescent="0.3">
      <c r="A39" s="4"/>
      <c r="B39" s="283" t="s">
        <v>59</v>
      </c>
      <c r="C39" s="248"/>
      <c r="D39" s="218" t="s">
        <v>64</v>
      </c>
      <c r="E39" s="236" t="s">
        <v>61</v>
      </c>
      <c r="F39" s="269"/>
      <c r="G39" s="19">
        <v>15</v>
      </c>
      <c r="H39" s="150" t="s">
        <v>106</v>
      </c>
      <c r="I39" s="271" t="s">
        <v>175</v>
      </c>
      <c r="J39" s="193"/>
      <c r="K39" s="191" t="s">
        <v>12</v>
      </c>
      <c r="L39" s="47">
        <f t="shared" si="2"/>
        <v>15</v>
      </c>
      <c r="M39" s="337"/>
      <c r="N39" s="337"/>
      <c r="O39" s="384"/>
      <c r="P39" s="229" t="s">
        <v>188</v>
      </c>
      <c r="Q39" s="168"/>
      <c r="R39" s="152" t="s">
        <v>14</v>
      </c>
      <c r="S39" s="79"/>
      <c r="T39" s="79" t="s">
        <v>14</v>
      </c>
      <c r="U39" s="362" t="s">
        <v>160</v>
      </c>
    </row>
    <row r="40" spans="1:21" ht="77.25" thickBot="1" x14ac:dyDescent="0.3">
      <c r="A40" s="4"/>
      <c r="B40" s="284"/>
      <c r="C40" s="248"/>
      <c r="D40" s="218"/>
      <c r="E40" s="237"/>
      <c r="F40" s="269"/>
      <c r="G40" s="19">
        <v>10</v>
      </c>
      <c r="H40" s="45" t="s">
        <v>108</v>
      </c>
      <c r="I40" s="272"/>
      <c r="J40" s="193"/>
      <c r="K40" s="191" t="s">
        <v>57</v>
      </c>
      <c r="L40" s="47">
        <f t="shared" si="2"/>
        <v>0</v>
      </c>
      <c r="M40" s="337"/>
      <c r="N40" s="337"/>
      <c r="O40" s="384"/>
      <c r="P40" s="231"/>
      <c r="Q40" s="168"/>
      <c r="R40" s="152" t="s">
        <v>14</v>
      </c>
      <c r="S40" s="79"/>
      <c r="T40" s="79" t="s">
        <v>14</v>
      </c>
      <c r="U40" s="363"/>
    </row>
    <row r="41" spans="1:21" ht="48" customHeight="1" thickBot="1" x14ac:dyDescent="0.3">
      <c r="A41" s="4"/>
      <c r="B41" s="284"/>
      <c r="C41" s="248"/>
      <c r="D41" s="218"/>
      <c r="E41" s="237"/>
      <c r="F41" s="269"/>
      <c r="G41" s="19">
        <v>5</v>
      </c>
      <c r="H41" s="45" t="s">
        <v>109</v>
      </c>
      <c r="I41" s="272"/>
      <c r="J41" s="193"/>
      <c r="K41" s="191" t="s">
        <v>57</v>
      </c>
      <c r="L41" s="47">
        <f t="shared" si="2"/>
        <v>0</v>
      </c>
      <c r="M41" s="337"/>
      <c r="N41" s="337"/>
      <c r="O41" s="384"/>
      <c r="P41" s="231"/>
      <c r="Q41" s="168"/>
      <c r="R41" s="152" t="s">
        <v>14</v>
      </c>
      <c r="S41" s="79"/>
      <c r="T41" s="79" t="s">
        <v>14</v>
      </c>
      <c r="U41" s="363"/>
    </row>
    <row r="42" spans="1:21" ht="46.5" customHeight="1" thickBot="1" x14ac:dyDescent="0.3">
      <c r="A42" s="4"/>
      <c r="B42" s="284"/>
      <c r="C42" s="248"/>
      <c r="D42" s="218"/>
      <c r="E42" s="238"/>
      <c r="F42" s="269"/>
      <c r="G42" s="19">
        <v>10</v>
      </c>
      <c r="H42" s="45" t="s">
        <v>110</v>
      </c>
      <c r="I42" s="273"/>
      <c r="J42" s="193"/>
      <c r="K42" s="191" t="s">
        <v>57</v>
      </c>
      <c r="L42" s="47">
        <f t="shared" si="2"/>
        <v>0</v>
      </c>
      <c r="M42" s="337"/>
      <c r="N42" s="337"/>
      <c r="O42" s="384"/>
      <c r="P42" s="232"/>
      <c r="Q42" s="168"/>
      <c r="R42" s="152" t="s">
        <v>14</v>
      </c>
      <c r="S42" s="79"/>
      <c r="T42" s="79" t="s">
        <v>14</v>
      </c>
      <c r="U42" s="364"/>
    </row>
    <row r="43" spans="1:21" ht="51.75" customHeight="1" thickBot="1" x14ac:dyDescent="0.3">
      <c r="A43" s="4"/>
      <c r="B43" s="284"/>
      <c r="C43" s="248"/>
      <c r="D43" s="218"/>
      <c r="E43" s="280" t="s">
        <v>70</v>
      </c>
      <c r="F43" s="286">
        <v>15</v>
      </c>
      <c r="G43" s="22">
        <v>20</v>
      </c>
      <c r="H43" s="61" t="s">
        <v>111</v>
      </c>
      <c r="I43" s="310" t="s">
        <v>24</v>
      </c>
      <c r="J43" s="192"/>
      <c r="K43" s="41" t="s">
        <v>12</v>
      </c>
      <c r="L43" s="42">
        <f t="shared" si="2"/>
        <v>20</v>
      </c>
      <c r="M43" s="339">
        <f>SUM(L43:L54)</f>
        <v>70</v>
      </c>
      <c r="N43" s="339">
        <f>(SUM(L43:L54)*F43)/100</f>
        <v>10.5</v>
      </c>
      <c r="O43" s="384"/>
      <c r="P43" s="339" t="s">
        <v>189</v>
      </c>
      <c r="Q43" s="168"/>
      <c r="R43" s="151" t="s">
        <v>14</v>
      </c>
      <c r="S43" s="78"/>
      <c r="T43" s="78" t="s">
        <v>14</v>
      </c>
      <c r="U43" s="365" t="s">
        <v>176</v>
      </c>
    </row>
    <row r="44" spans="1:21" ht="50.25" customHeight="1" thickBot="1" x14ac:dyDescent="0.3">
      <c r="A44" s="4"/>
      <c r="B44" s="284"/>
      <c r="C44" s="248"/>
      <c r="D44" s="218"/>
      <c r="E44" s="281"/>
      <c r="F44" s="287"/>
      <c r="G44" s="23">
        <v>10</v>
      </c>
      <c r="H44" s="153" t="s">
        <v>25</v>
      </c>
      <c r="I44" s="318"/>
      <c r="J44" s="183"/>
      <c r="K44" s="50" t="s">
        <v>12</v>
      </c>
      <c r="L44" s="47">
        <f t="shared" si="2"/>
        <v>10</v>
      </c>
      <c r="M44" s="337"/>
      <c r="N44" s="337"/>
      <c r="O44" s="384"/>
      <c r="P44" s="337"/>
      <c r="Q44" s="168"/>
      <c r="R44" s="152" t="s">
        <v>14</v>
      </c>
      <c r="S44" s="79"/>
      <c r="T44" s="79" t="s">
        <v>14</v>
      </c>
      <c r="U44" s="363"/>
    </row>
    <row r="45" spans="1:21" ht="51.75" thickBot="1" x14ac:dyDescent="0.3">
      <c r="A45" s="4"/>
      <c r="B45" s="284"/>
      <c r="C45" s="248"/>
      <c r="D45" s="218"/>
      <c r="E45" s="281"/>
      <c r="F45" s="287"/>
      <c r="G45" s="23">
        <v>5</v>
      </c>
      <c r="H45" s="153" t="s">
        <v>112</v>
      </c>
      <c r="I45" s="318"/>
      <c r="J45" s="183"/>
      <c r="K45" s="50" t="s">
        <v>12</v>
      </c>
      <c r="L45" s="47">
        <f t="shared" si="2"/>
        <v>5</v>
      </c>
      <c r="M45" s="337"/>
      <c r="N45" s="337"/>
      <c r="O45" s="384"/>
      <c r="P45" s="337"/>
      <c r="Q45" s="168"/>
      <c r="R45" s="152" t="s">
        <v>14</v>
      </c>
      <c r="S45" s="79"/>
      <c r="T45" s="79" t="s">
        <v>14</v>
      </c>
      <c r="U45" s="363"/>
    </row>
    <row r="46" spans="1:21" ht="51.75" thickBot="1" x14ac:dyDescent="0.3">
      <c r="A46" s="4"/>
      <c r="B46" s="284"/>
      <c r="C46" s="248"/>
      <c r="D46" s="218"/>
      <c r="E46" s="281"/>
      <c r="F46" s="287"/>
      <c r="G46" s="23">
        <v>5</v>
      </c>
      <c r="H46" s="62" t="s">
        <v>26</v>
      </c>
      <c r="I46" s="318"/>
      <c r="J46" s="183"/>
      <c r="K46" s="50" t="s">
        <v>12</v>
      </c>
      <c r="L46" s="47">
        <f t="shared" si="2"/>
        <v>5</v>
      </c>
      <c r="M46" s="337"/>
      <c r="N46" s="337"/>
      <c r="O46" s="384"/>
      <c r="P46" s="337"/>
      <c r="Q46" s="168"/>
      <c r="R46" s="152" t="s">
        <v>14</v>
      </c>
      <c r="S46" s="79"/>
      <c r="T46" s="79" t="s">
        <v>14</v>
      </c>
      <c r="U46" s="363"/>
    </row>
    <row r="47" spans="1:21" ht="51.75" thickBot="1" x14ac:dyDescent="0.3">
      <c r="A47" s="4"/>
      <c r="B47" s="284"/>
      <c r="C47" s="248"/>
      <c r="D47" s="218"/>
      <c r="E47" s="281"/>
      <c r="F47" s="287"/>
      <c r="G47" s="23">
        <v>5</v>
      </c>
      <c r="H47" s="62" t="s">
        <v>133</v>
      </c>
      <c r="I47" s="318"/>
      <c r="J47" s="183"/>
      <c r="K47" s="50" t="s">
        <v>12</v>
      </c>
      <c r="L47" s="47">
        <f t="shared" si="2"/>
        <v>5</v>
      </c>
      <c r="M47" s="337"/>
      <c r="N47" s="337"/>
      <c r="O47" s="384"/>
      <c r="P47" s="337"/>
      <c r="Q47" s="168"/>
      <c r="R47" s="152" t="s">
        <v>14</v>
      </c>
      <c r="S47" s="79"/>
      <c r="T47" s="79" t="s">
        <v>14</v>
      </c>
      <c r="U47" s="363"/>
    </row>
    <row r="48" spans="1:21" ht="77.25" thickBot="1" x14ac:dyDescent="0.3">
      <c r="A48" s="4"/>
      <c r="B48" s="284"/>
      <c r="C48" s="248"/>
      <c r="D48" s="218"/>
      <c r="E48" s="281"/>
      <c r="F48" s="287"/>
      <c r="G48" s="23">
        <v>5</v>
      </c>
      <c r="H48" s="62" t="s">
        <v>134</v>
      </c>
      <c r="I48" s="318"/>
      <c r="J48" s="183"/>
      <c r="K48" s="50" t="s">
        <v>12</v>
      </c>
      <c r="L48" s="47">
        <f t="shared" si="2"/>
        <v>5</v>
      </c>
      <c r="M48" s="337"/>
      <c r="N48" s="337"/>
      <c r="O48" s="384"/>
      <c r="P48" s="337"/>
      <c r="Q48" s="168"/>
      <c r="R48" s="152" t="s">
        <v>14</v>
      </c>
      <c r="S48" s="79"/>
      <c r="T48" s="79" t="s">
        <v>14</v>
      </c>
      <c r="U48" s="363"/>
    </row>
    <row r="49" spans="1:21" ht="102.75" thickBot="1" x14ac:dyDescent="0.3">
      <c r="A49" s="4"/>
      <c r="B49" s="284"/>
      <c r="C49" s="248"/>
      <c r="D49" s="218"/>
      <c r="E49" s="281"/>
      <c r="F49" s="287"/>
      <c r="G49" s="23">
        <v>10</v>
      </c>
      <c r="H49" s="62" t="s">
        <v>113</v>
      </c>
      <c r="I49" s="318"/>
      <c r="J49" s="183"/>
      <c r="K49" s="50" t="s">
        <v>12</v>
      </c>
      <c r="L49" s="47">
        <f t="shared" si="2"/>
        <v>10</v>
      </c>
      <c r="M49" s="337"/>
      <c r="N49" s="337"/>
      <c r="O49" s="384"/>
      <c r="P49" s="337"/>
      <c r="Q49" s="168"/>
      <c r="R49" s="152" t="s">
        <v>14</v>
      </c>
      <c r="S49" s="79"/>
      <c r="T49" s="79" t="s">
        <v>14</v>
      </c>
      <c r="U49" s="363"/>
    </row>
    <row r="50" spans="1:21" ht="103.5" thickBot="1" x14ac:dyDescent="0.3">
      <c r="A50" s="4"/>
      <c r="B50" s="284"/>
      <c r="C50" s="248"/>
      <c r="D50" s="218"/>
      <c r="E50" s="282"/>
      <c r="F50" s="287"/>
      <c r="G50" s="23">
        <v>10</v>
      </c>
      <c r="H50" s="64" t="s">
        <v>135</v>
      </c>
      <c r="I50" s="311"/>
      <c r="J50" s="184"/>
      <c r="K50" s="50" t="s">
        <v>12</v>
      </c>
      <c r="L50" s="47">
        <f t="shared" si="2"/>
        <v>10</v>
      </c>
      <c r="M50" s="337"/>
      <c r="N50" s="337"/>
      <c r="O50" s="384"/>
      <c r="P50" s="338"/>
      <c r="Q50" s="168"/>
      <c r="R50" s="152" t="s">
        <v>14</v>
      </c>
      <c r="S50" s="79"/>
      <c r="T50" s="79" t="s">
        <v>14</v>
      </c>
      <c r="U50" s="364"/>
    </row>
    <row r="51" spans="1:21" ht="51.75" thickBot="1" x14ac:dyDescent="0.3">
      <c r="A51" s="4"/>
      <c r="B51" s="284"/>
      <c r="C51" s="248"/>
      <c r="D51" s="218"/>
      <c r="E51" s="251" t="s">
        <v>145</v>
      </c>
      <c r="F51" s="287"/>
      <c r="G51" s="22">
        <v>10</v>
      </c>
      <c r="H51" s="61" t="s">
        <v>114</v>
      </c>
      <c r="I51" s="342" t="s">
        <v>27</v>
      </c>
      <c r="J51" s="41"/>
      <c r="K51" s="41" t="s">
        <v>57</v>
      </c>
      <c r="L51" s="42">
        <f t="shared" si="2"/>
        <v>0</v>
      </c>
      <c r="M51" s="337"/>
      <c r="N51" s="337"/>
      <c r="O51" s="384"/>
      <c r="P51" s="229"/>
      <c r="Q51" s="168"/>
      <c r="R51" s="151" t="s">
        <v>14</v>
      </c>
      <c r="S51" s="78"/>
      <c r="T51" s="78" t="s">
        <v>14</v>
      </c>
      <c r="U51" s="49" t="s">
        <v>164</v>
      </c>
    </row>
    <row r="52" spans="1:21" ht="102.75" thickBot="1" x14ac:dyDescent="0.3">
      <c r="A52" s="4"/>
      <c r="B52" s="284"/>
      <c r="C52" s="248"/>
      <c r="D52" s="218"/>
      <c r="E52" s="252"/>
      <c r="F52" s="287"/>
      <c r="G52" s="23">
        <v>5</v>
      </c>
      <c r="H52" s="62" t="s">
        <v>115</v>
      </c>
      <c r="I52" s="343"/>
      <c r="J52" s="50"/>
      <c r="K52" s="50" t="s">
        <v>57</v>
      </c>
      <c r="L52" s="47">
        <f t="shared" si="2"/>
        <v>0</v>
      </c>
      <c r="M52" s="337"/>
      <c r="N52" s="337"/>
      <c r="O52" s="384"/>
      <c r="P52" s="231"/>
      <c r="Q52" s="168"/>
      <c r="R52" s="152" t="s">
        <v>14</v>
      </c>
      <c r="S52" s="79"/>
      <c r="T52" s="79" t="s">
        <v>14</v>
      </c>
      <c r="U52" s="53" t="s">
        <v>166</v>
      </c>
    </row>
    <row r="53" spans="1:21" ht="51.75" thickBot="1" x14ac:dyDescent="0.3">
      <c r="A53" s="4"/>
      <c r="B53" s="284"/>
      <c r="C53" s="248"/>
      <c r="D53" s="218"/>
      <c r="E53" s="252"/>
      <c r="F53" s="287"/>
      <c r="G53" s="23">
        <v>10</v>
      </c>
      <c r="H53" s="63" t="s">
        <v>116</v>
      </c>
      <c r="I53" s="343"/>
      <c r="J53" s="50"/>
      <c r="K53" s="50" t="s">
        <v>57</v>
      </c>
      <c r="L53" s="47">
        <f t="shared" si="2"/>
        <v>0</v>
      </c>
      <c r="M53" s="337"/>
      <c r="N53" s="337"/>
      <c r="O53" s="384"/>
      <c r="P53" s="231"/>
      <c r="Q53" s="168"/>
      <c r="R53" s="152" t="s">
        <v>14</v>
      </c>
      <c r="S53" s="79"/>
      <c r="T53" s="79" t="s">
        <v>14</v>
      </c>
      <c r="U53" s="53" t="s">
        <v>166</v>
      </c>
    </row>
    <row r="54" spans="1:21" ht="53.25" thickBot="1" x14ac:dyDescent="0.3">
      <c r="A54" s="4"/>
      <c r="B54" s="284"/>
      <c r="C54" s="248"/>
      <c r="D54" s="219"/>
      <c r="E54" s="253"/>
      <c r="F54" s="288"/>
      <c r="G54" s="24">
        <v>5</v>
      </c>
      <c r="H54" s="82" t="s">
        <v>117</v>
      </c>
      <c r="I54" s="344"/>
      <c r="J54" s="54"/>
      <c r="K54" s="54" t="s">
        <v>57</v>
      </c>
      <c r="L54" s="55">
        <f t="shared" si="2"/>
        <v>0</v>
      </c>
      <c r="M54" s="338"/>
      <c r="N54" s="338"/>
      <c r="O54" s="384"/>
      <c r="P54" s="232"/>
      <c r="Q54" s="168"/>
      <c r="R54" s="194" t="s">
        <v>14</v>
      </c>
      <c r="S54" s="57"/>
      <c r="T54" s="57" t="s">
        <v>74</v>
      </c>
      <c r="U54" s="58" t="s">
        <v>162</v>
      </c>
    </row>
    <row r="55" spans="1:21" ht="88.5" customHeight="1" thickBot="1" x14ac:dyDescent="0.3">
      <c r="A55" s="4"/>
      <c r="B55" s="284"/>
      <c r="C55" s="248"/>
      <c r="D55" s="257" t="s">
        <v>53</v>
      </c>
      <c r="E55" s="263" t="s">
        <v>28</v>
      </c>
      <c r="F55" s="254">
        <v>10</v>
      </c>
      <c r="G55" s="25">
        <v>30</v>
      </c>
      <c r="H55" s="65" t="s">
        <v>119</v>
      </c>
      <c r="I55" s="271" t="s">
        <v>148</v>
      </c>
      <c r="J55" s="41"/>
      <c r="K55" s="41" t="s">
        <v>12</v>
      </c>
      <c r="L55" s="42">
        <f t="shared" si="2"/>
        <v>30</v>
      </c>
      <c r="M55" s="339">
        <f>L55+L56</f>
        <v>100</v>
      </c>
      <c r="N55" s="354">
        <f>((L55+L56)*F55)/100</f>
        <v>10</v>
      </c>
      <c r="O55" s="384"/>
      <c r="P55" s="229" t="s">
        <v>190</v>
      </c>
      <c r="Q55" s="168"/>
      <c r="R55" s="151" t="s">
        <v>14</v>
      </c>
      <c r="S55" s="78"/>
      <c r="T55" s="78" t="s">
        <v>14</v>
      </c>
      <c r="U55" s="49" t="s">
        <v>173</v>
      </c>
    </row>
    <row r="56" spans="1:21" ht="111" customHeight="1" thickBot="1" x14ac:dyDescent="0.3">
      <c r="A56" s="4"/>
      <c r="B56" s="284"/>
      <c r="C56" s="248"/>
      <c r="D56" s="258"/>
      <c r="E56" s="264"/>
      <c r="F56" s="256"/>
      <c r="G56" s="115">
        <v>70</v>
      </c>
      <c r="H56" s="92" t="s">
        <v>118</v>
      </c>
      <c r="I56" s="272"/>
      <c r="J56" s="54"/>
      <c r="K56" s="54" t="s">
        <v>12</v>
      </c>
      <c r="L56" s="55">
        <f t="shared" si="2"/>
        <v>70</v>
      </c>
      <c r="M56" s="338"/>
      <c r="N56" s="355"/>
      <c r="O56" s="384"/>
      <c r="P56" s="397"/>
      <c r="Q56" s="168"/>
      <c r="R56" s="152" t="s">
        <v>14</v>
      </c>
      <c r="S56" s="79"/>
      <c r="T56" s="79" t="s">
        <v>14</v>
      </c>
      <c r="U56" s="53" t="s">
        <v>177</v>
      </c>
    </row>
    <row r="57" spans="1:21" ht="76.5" customHeight="1" thickBot="1" x14ac:dyDescent="0.3">
      <c r="A57" s="4"/>
      <c r="B57" s="284"/>
      <c r="C57" s="248"/>
      <c r="D57" s="217" t="s">
        <v>63</v>
      </c>
      <c r="E57" s="236" t="s">
        <v>62</v>
      </c>
      <c r="F57" s="268">
        <v>10</v>
      </c>
      <c r="G57" s="25">
        <v>30</v>
      </c>
      <c r="H57" s="65" t="s">
        <v>120</v>
      </c>
      <c r="I57" s="272"/>
      <c r="J57" s="41"/>
      <c r="K57" s="41" t="s">
        <v>57</v>
      </c>
      <c r="L57" s="42">
        <f t="shared" si="2"/>
        <v>0</v>
      </c>
      <c r="M57" s="339">
        <f>SUM(L57:L60)</f>
        <v>0</v>
      </c>
      <c r="N57" s="339">
        <f>(SUM(L57:L60)*F57)/100</f>
        <v>0</v>
      </c>
      <c r="O57" s="384"/>
      <c r="P57" s="398" t="s">
        <v>191</v>
      </c>
      <c r="Q57" s="168"/>
      <c r="R57" s="152" t="s">
        <v>14</v>
      </c>
      <c r="S57" s="79"/>
      <c r="T57" s="79" t="s">
        <v>14</v>
      </c>
      <c r="U57" s="53" t="s">
        <v>178</v>
      </c>
    </row>
    <row r="58" spans="1:21" ht="51.75" thickBot="1" x14ac:dyDescent="0.3">
      <c r="A58" s="4"/>
      <c r="B58" s="284"/>
      <c r="C58" s="248"/>
      <c r="D58" s="218"/>
      <c r="E58" s="237"/>
      <c r="F58" s="269"/>
      <c r="G58" s="26">
        <v>20</v>
      </c>
      <c r="H58" s="45" t="s">
        <v>121</v>
      </c>
      <c r="I58" s="272"/>
      <c r="J58" s="50"/>
      <c r="K58" s="50" t="s">
        <v>57</v>
      </c>
      <c r="L58" s="47">
        <f t="shared" si="2"/>
        <v>0</v>
      </c>
      <c r="M58" s="337"/>
      <c r="N58" s="337"/>
      <c r="O58" s="384"/>
      <c r="P58" s="231"/>
      <c r="Q58" s="168"/>
      <c r="R58" s="152" t="s">
        <v>14</v>
      </c>
      <c r="S58" s="79"/>
      <c r="T58" s="79" t="s">
        <v>14</v>
      </c>
      <c r="U58" s="53" t="s">
        <v>178</v>
      </c>
    </row>
    <row r="59" spans="1:21" ht="51.75" thickBot="1" x14ac:dyDescent="0.3">
      <c r="A59" s="4"/>
      <c r="B59" s="285"/>
      <c r="C59" s="248"/>
      <c r="D59" s="219"/>
      <c r="E59" s="238"/>
      <c r="F59" s="269"/>
      <c r="G59" s="26">
        <v>40</v>
      </c>
      <c r="H59" s="45" t="s">
        <v>122</v>
      </c>
      <c r="I59" s="273"/>
      <c r="J59" s="50"/>
      <c r="K59" s="50" t="s">
        <v>57</v>
      </c>
      <c r="L59" s="47">
        <f t="shared" si="2"/>
        <v>0</v>
      </c>
      <c r="M59" s="337"/>
      <c r="N59" s="337"/>
      <c r="O59" s="384"/>
      <c r="P59" s="397"/>
      <c r="Q59" s="168"/>
      <c r="R59" s="152" t="s">
        <v>14</v>
      </c>
      <c r="S59" s="79"/>
      <c r="T59" s="79" t="s">
        <v>14</v>
      </c>
      <c r="U59" s="53" t="s">
        <v>178</v>
      </c>
    </row>
    <row r="60" spans="1:21" ht="156.75" customHeight="1" thickBot="1" x14ac:dyDescent="0.3">
      <c r="A60" s="4"/>
      <c r="B60" s="283" t="s">
        <v>59</v>
      </c>
      <c r="C60" s="248"/>
      <c r="D60" s="81" t="s">
        <v>63</v>
      </c>
      <c r="E60" s="174" t="s">
        <v>62</v>
      </c>
      <c r="F60" s="269"/>
      <c r="G60" s="27">
        <v>10</v>
      </c>
      <c r="H60" s="385" t="s">
        <v>123</v>
      </c>
      <c r="I60" s="163" t="s">
        <v>147</v>
      </c>
      <c r="J60" s="54"/>
      <c r="K60" s="54" t="s">
        <v>57</v>
      </c>
      <c r="L60" s="55">
        <f t="shared" si="2"/>
        <v>0</v>
      </c>
      <c r="M60" s="338"/>
      <c r="N60" s="338"/>
      <c r="O60" s="384"/>
      <c r="P60" s="54"/>
      <c r="Q60" s="169"/>
      <c r="R60" s="56" t="s">
        <v>14</v>
      </c>
      <c r="S60" s="57"/>
      <c r="T60" s="57" t="s">
        <v>14</v>
      </c>
      <c r="U60" s="58" t="s">
        <v>178</v>
      </c>
    </row>
    <row r="61" spans="1:21" ht="53.25" thickBot="1" x14ac:dyDescent="0.3">
      <c r="A61" s="4"/>
      <c r="B61" s="284"/>
      <c r="C61" s="248"/>
      <c r="D61" s="217" t="s">
        <v>54</v>
      </c>
      <c r="E61" s="265" t="s">
        <v>29</v>
      </c>
      <c r="F61" s="268">
        <v>10</v>
      </c>
      <c r="G61" s="21">
        <v>20</v>
      </c>
      <c r="H61" s="386"/>
      <c r="I61" s="271" t="s">
        <v>30</v>
      </c>
      <c r="J61" s="41"/>
      <c r="K61" s="41" t="s">
        <v>57</v>
      </c>
      <c r="L61" s="42">
        <f t="shared" si="2"/>
        <v>0</v>
      </c>
      <c r="M61" s="339">
        <f>SUM(L61:L73)</f>
        <v>0</v>
      </c>
      <c r="N61" s="339">
        <f>(SUM(L61:L73)*F61)/100</f>
        <v>0</v>
      </c>
      <c r="O61" s="384"/>
      <c r="P61" s="229" t="s">
        <v>192</v>
      </c>
      <c r="Q61" s="168"/>
      <c r="R61" s="151" t="s">
        <v>14</v>
      </c>
      <c r="S61" s="78"/>
      <c r="T61" s="78" t="s">
        <v>74</v>
      </c>
      <c r="U61" s="49" t="s">
        <v>165</v>
      </c>
    </row>
    <row r="62" spans="1:21" ht="53.25" thickBot="1" x14ac:dyDescent="0.3">
      <c r="A62" s="4"/>
      <c r="B62" s="284"/>
      <c r="C62" s="248"/>
      <c r="D62" s="218"/>
      <c r="E62" s="266"/>
      <c r="F62" s="269"/>
      <c r="G62" s="19">
        <v>5</v>
      </c>
      <c r="H62" s="387" t="s">
        <v>136</v>
      </c>
      <c r="I62" s="272"/>
      <c r="J62" s="50"/>
      <c r="K62" s="50" t="s">
        <v>57</v>
      </c>
      <c r="L62" s="47">
        <f t="shared" si="2"/>
        <v>0</v>
      </c>
      <c r="M62" s="337"/>
      <c r="N62" s="337"/>
      <c r="O62" s="384"/>
      <c r="P62" s="231"/>
      <c r="Q62" s="168"/>
      <c r="R62" s="152" t="s">
        <v>14</v>
      </c>
      <c r="S62" s="79"/>
      <c r="T62" s="79" t="s">
        <v>74</v>
      </c>
      <c r="U62" s="53" t="s">
        <v>165</v>
      </c>
    </row>
    <row r="63" spans="1:21" ht="53.25" thickBot="1" x14ac:dyDescent="0.3">
      <c r="A63" s="4"/>
      <c r="B63" s="284"/>
      <c r="C63" s="248"/>
      <c r="D63" s="218"/>
      <c r="E63" s="266"/>
      <c r="F63" s="269"/>
      <c r="G63" s="19">
        <v>5</v>
      </c>
      <c r="H63" s="387" t="s">
        <v>31</v>
      </c>
      <c r="I63" s="272"/>
      <c r="J63" s="50"/>
      <c r="K63" s="50" t="s">
        <v>57</v>
      </c>
      <c r="L63" s="47">
        <f t="shared" si="2"/>
        <v>0</v>
      </c>
      <c r="M63" s="337"/>
      <c r="N63" s="337"/>
      <c r="O63" s="384"/>
      <c r="P63" s="231"/>
      <c r="Q63" s="168"/>
      <c r="R63" s="152" t="s">
        <v>14</v>
      </c>
      <c r="S63" s="79"/>
      <c r="T63" s="79" t="s">
        <v>74</v>
      </c>
      <c r="U63" s="53" t="s">
        <v>163</v>
      </c>
    </row>
    <row r="64" spans="1:21" ht="53.25" thickBot="1" x14ac:dyDescent="0.3">
      <c r="A64" s="4"/>
      <c r="B64" s="284"/>
      <c r="C64" s="248"/>
      <c r="D64" s="218"/>
      <c r="E64" s="266"/>
      <c r="F64" s="269"/>
      <c r="G64" s="19">
        <v>5</v>
      </c>
      <c r="H64" s="387" t="s">
        <v>32</v>
      </c>
      <c r="I64" s="272"/>
      <c r="J64" s="50"/>
      <c r="K64" s="50" t="s">
        <v>57</v>
      </c>
      <c r="L64" s="47">
        <f t="shared" si="2"/>
        <v>0</v>
      </c>
      <c r="M64" s="337"/>
      <c r="N64" s="337"/>
      <c r="O64" s="384"/>
      <c r="P64" s="231"/>
      <c r="Q64" s="168"/>
      <c r="R64" s="152" t="s">
        <v>14</v>
      </c>
      <c r="S64" s="79"/>
      <c r="T64" s="79" t="s">
        <v>74</v>
      </c>
      <c r="U64" s="53" t="s">
        <v>167</v>
      </c>
    </row>
    <row r="65" spans="1:23" ht="53.25" thickBot="1" x14ac:dyDescent="0.3">
      <c r="A65" s="4"/>
      <c r="B65" s="284"/>
      <c r="C65" s="248"/>
      <c r="D65" s="218"/>
      <c r="E65" s="266"/>
      <c r="F65" s="269"/>
      <c r="G65" s="19">
        <v>5</v>
      </c>
      <c r="H65" s="387" t="s">
        <v>33</v>
      </c>
      <c r="I65" s="272"/>
      <c r="J65" s="50"/>
      <c r="K65" s="50" t="s">
        <v>57</v>
      </c>
      <c r="L65" s="47">
        <f t="shared" si="2"/>
        <v>0</v>
      </c>
      <c r="M65" s="337"/>
      <c r="N65" s="337"/>
      <c r="O65" s="384"/>
      <c r="P65" s="231"/>
      <c r="Q65" s="168"/>
      <c r="R65" s="152" t="s">
        <v>14</v>
      </c>
      <c r="S65" s="79"/>
      <c r="T65" s="79" t="s">
        <v>74</v>
      </c>
      <c r="U65" s="53" t="s">
        <v>167</v>
      </c>
    </row>
    <row r="66" spans="1:23" ht="53.25" thickBot="1" x14ac:dyDescent="0.3">
      <c r="A66" s="4"/>
      <c r="B66" s="284"/>
      <c r="C66" s="248"/>
      <c r="D66" s="218"/>
      <c r="E66" s="266"/>
      <c r="F66" s="269"/>
      <c r="G66" s="19">
        <v>5</v>
      </c>
      <c r="H66" s="387" t="s">
        <v>34</v>
      </c>
      <c r="I66" s="272"/>
      <c r="J66" s="50"/>
      <c r="K66" s="50" t="s">
        <v>57</v>
      </c>
      <c r="L66" s="47">
        <f t="shared" si="2"/>
        <v>0</v>
      </c>
      <c r="M66" s="337"/>
      <c r="N66" s="337"/>
      <c r="O66" s="384"/>
      <c r="P66" s="231"/>
      <c r="Q66" s="168"/>
      <c r="R66" s="152" t="s">
        <v>14</v>
      </c>
      <c r="S66" s="79"/>
      <c r="T66" s="79" t="s">
        <v>74</v>
      </c>
      <c r="U66" s="53" t="s">
        <v>165</v>
      </c>
    </row>
    <row r="67" spans="1:23" ht="53.25" thickBot="1" x14ac:dyDescent="0.3">
      <c r="A67" s="4"/>
      <c r="B67" s="284"/>
      <c r="C67" s="248"/>
      <c r="D67" s="218"/>
      <c r="E67" s="266"/>
      <c r="F67" s="269"/>
      <c r="G67" s="19">
        <v>5</v>
      </c>
      <c r="H67" s="387" t="s">
        <v>35</v>
      </c>
      <c r="I67" s="272"/>
      <c r="J67" s="50"/>
      <c r="K67" s="50" t="s">
        <v>57</v>
      </c>
      <c r="L67" s="47">
        <f t="shared" si="2"/>
        <v>0</v>
      </c>
      <c r="M67" s="337"/>
      <c r="N67" s="337"/>
      <c r="O67" s="384"/>
      <c r="P67" s="231"/>
      <c r="Q67" s="168"/>
      <c r="R67" s="152" t="s">
        <v>14</v>
      </c>
      <c r="S67" s="79"/>
      <c r="T67" s="79" t="s">
        <v>74</v>
      </c>
      <c r="U67" s="53" t="s">
        <v>165</v>
      </c>
    </row>
    <row r="68" spans="1:23" ht="53.25" thickBot="1" x14ac:dyDescent="0.3">
      <c r="A68" s="4"/>
      <c r="B68" s="284"/>
      <c r="C68" s="248"/>
      <c r="D68" s="218"/>
      <c r="E68" s="266"/>
      <c r="F68" s="269"/>
      <c r="G68" s="19">
        <v>5</v>
      </c>
      <c r="H68" s="387" t="s">
        <v>36</v>
      </c>
      <c r="I68" s="272"/>
      <c r="J68" s="50"/>
      <c r="K68" s="50" t="s">
        <v>57</v>
      </c>
      <c r="L68" s="47">
        <f t="shared" si="2"/>
        <v>0</v>
      </c>
      <c r="M68" s="337"/>
      <c r="N68" s="337"/>
      <c r="O68" s="384"/>
      <c r="P68" s="231"/>
      <c r="Q68" s="168"/>
      <c r="R68" s="152" t="s">
        <v>14</v>
      </c>
      <c r="S68" s="79"/>
      <c r="T68" s="79" t="s">
        <v>74</v>
      </c>
      <c r="U68" s="53" t="s">
        <v>165</v>
      </c>
    </row>
    <row r="69" spans="1:23" ht="53.25" thickBot="1" x14ac:dyDescent="0.3">
      <c r="A69" s="4"/>
      <c r="B69" s="284"/>
      <c r="C69" s="248"/>
      <c r="D69" s="218"/>
      <c r="E69" s="266"/>
      <c r="F69" s="269"/>
      <c r="G69" s="19">
        <v>5</v>
      </c>
      <c r="H69" s="387" t="s">
        <v>37</v>
      </c>
      <c r="I69" s="272"/>
      <c r="J69" s="50"/>
      <c r="K69" s="50" t="s">
        <v>57</v>
      </c>
      <c r="L69" s="47">
        <f t="shared" si="2"/>
        <v>0</v>
      </c>
      <c r="M69" s="337"/>
      <c r="N69" s="337"/>
      <c r="O69" s="384"/>
      <c r="P69" s="231"/>
      <c r="Q69" s="168"/>
      <c r="R69" s="152" t="s">
        <v>14</v>
      </c>
      <c r="S69" s="79"/>
      <c r="T69" s="79" t="s">
        <v>74</v>
      </c>
      <c r="U69" s="53" t="s">
        <v>163</v>
      </c>
    </row>
    <row r="70" spans="1:23" ht="53.25" thickBot="1" x14ac:dyDescent="0.3">
      <c r="A70" s="4"/>
      <c r="B70" s="284"/>
      <c r="C70" s="248"/>
      <c r="D70" s="218"/>
      <c r="E70" s="266"/>
      <c r="F70" s="269"/>
      <c r="G70" s="19">
        <v>5</v>
      </c>
      <c r="H70" s="388" t="s">
        <v>38</v>
      </c>
      <c r="I70" s="272"/>
      <c r="J70" s="50"/>
      <c r="K70" s="50" t="s">
        <v>57</v>
      </c>
      <c r="L70" s="47">
        <f t="shared" si="2"/>
        <v>0</v>
      </c>
      <c r="M70" s="337"/>
      <c r="N70" s="337"/>
      <c r="O70" s="384"/>
      <c r="P70" s="231"/>
      <c r="Q70" s="168"/>
      <c r="R70" s="152" t="s">
        <v>14</v>
      </c>
      <c r="S70" s="79"/>
      <c r="T70" s="79" t="s">
        <v>74</v>
      </c>
      <c r="U70" s="53" t="s">
        <v>163</v>
      </c>
    </row>
    <row r="71" spans="1:23" ht="45.75" customHeight="1" thickBot="1" x14ac:dyDescent="0.3">
      <c r="A71" s="4"/>
      <c r="B71" s="284"/>
      <c r="C71" s="248"/>
      <c r="D71" s="218"/>
      <c r="E71" s="266"/>
      <c r="F71" s="269"/>
      <c r="G71" s="19">
        <v>5</v>
      </c>
      <c r="H71" s="388" t="s">
        <v>39</v>
      </c>
      <c r="I71" s="272"/>
      <c r="J71" s="50"/>
      <c r="K71" s="50" t="s">
        <v>57</v>
      </c>
      <c r="L71" s="47">
        <f t="shared" si="2"/>
        <v>0</v>
      </c>
      <c r="M71" s="337"/>
      <c r="N71" s="337"/>
      <c r="O71" s="384"/>
      <c r="P71" s="231"/>
      <c r="Q71" s="168"/>
      <c r="R71" s="152" t="s">
        <v>14</v>
      </c>
      <c r="S71" s="79"/>
      <c r="T71" s="79" t="s">
        <v>74</v>
      </c>
      <c r="U71" s="53" t="s">
        <v>163</v>
      </c>
    </row>
    <row r="72" spans="1:23" ht="77.25" thickBot="1" x14ac:dyDescent="0.3">
      <c r="A72" s="4"/>
      <c r="B72" s="284"/>
      <c r="C72" s="248"/>
      <c r="D72" s="218"/>
      <c r="E72" s="266"/>
      <c r="F72" s="269"/>
      <c r="G72" s="19">
        <v>10</v>
      </c>
      <c r="H72" s="387" t="s">
        <v>40</v>
      </c>
      <c r="I72" s="272"/>
      <c r="J72" s="50"/>
      <c r="K72" s="50" t="s">
        <v>57</v>
      </c>
      <c r="L72" s="47">
        <f t="shared" si="2"/>
        <v>0</v>
      </c>
      <c r="M72" s="337"/>
      <c r="N72" s="337"/>
      <c r="O72" s="384"/>
      <c r="P72" s="231"/>
      <c r="Q72" s="168"/>
      <c r="R72" s="152" t="s">
        <v>14</v>
      </c>
      <c r="S72" s="79"/>
      <c r="T72" s="79" t="s">
        <v>74</v>
      </c>
      <c r="U72" s="53" t="s">
        <v>163</v>
      </c>
    </row>
    <row r="73" spans="1:23" ht="77.25" thickBot="1" x14ac:dyDescent="0.3">
      <c r="A73" s="4"/>
      <c r="B73" s="285"/>
      <c r="C73" s="275"/>
      <c r="D73" s="219"/>
      <c r="E73" s="267"/>
      <c r="F73" s="270"/>
      <c r="G73" s="20">
        <v>20</v>
      </c>
      <c r="H73" s="389" t="s">
        <v>41</v>
      </c>
      <c r="I73" s="273"/>
      <c r="J73" s="54"/>
      <c r="K73" s="54" t="s">
        <v>57</v>
      </c>
      <c r="L73" s="55">
        <f t="shared" si="2"/>
        <v>0</v>
      </c>
      <c r="M73" s="338"/>
      <c r="N73" s="338"/>
      <c r="O73" s="361"/>
      <c r="P73" s="232"/>
      <c r="Q73" s="168"/>
      <c r="R73" s="194" t="s">
        <v>14</v>
      </c>
      <c r="S73" s="57"/>
      <c r="T73" s="57" t="s">
        <v>74</v>
      </c>
      <c r="U73" s="58" t="s">
        <v>167</v>
      </c>
    </row>
    <row r="74" spans="1:23" ht="177.75" customHeight="1" x14ac:dyDescent="0.25">
      <c r="A74" s="5"/>
      <c r="B74" s="259" t="s">
        <v>56</v>
      </c>
      <c r="C74" s="261">
        <v>5</v>
      </c>
      <c r="D74" s="295" t="s">
        <v>56</v>
      </c>
      <c r="E74" s="304" t="s">
        <v>43</v>
      </c>
      <c r="F74" s="356">
        <v>100</v>
      </c>
      <c r="G74" s="116">
        <v>50</v>
      </c>
      <c r="H74" s="390" t="s">
        <v>137</v>
      </c>
      <c r="I74" s="358" t="s">
        <v>44</v>
      </c>
      <c r="J74" s="185"/>
      <c r="K74" s="41" t="s">
        <v>57</v>
      </c>
      <c r="L74" s="42">
        <f t="shared" si="2"/>
        <v>0</v>
      </c>
      <c r="M74" s="339">
        <f>L74+L75</f>
        <v>0</v>
      </c>
      <c r="N74" s="339">
        <f>((L74+L75)*F74)/100</f>
        <v>0</v>
      </c>
      <c r="O74" s="360">
        <f>(N74*C74)/100</f>
        <v>0</v>
      </c>
      <c r="P74" s="229" t="s">
        <v>193</v>
      </c>
      <c r="Q74" s="68"/>
      <c r="R74" s="151" t="s">
        <v>14</v>
      </c>
      <c r="S74" s="78"/>
      <c r="T74" s="78" t="s">
        <v>14</v>
      </c>
      <c r="U74" s="49" t="s">
        <v>167</v>
      </c>
    </row>
    <row r="75" spans="1:23" ht="172.5" customHeight="1" thickBot="1" x14ac:dyDescent="0.3">
      <c r="B75" s="260"/>
      <c r="C75" s="262"/>
      <c r="D75" s="296"/>
      <c r="E75" s="305"/>
      <c r="F75" s="357"/>
      <c r="G75" s="117">
        <v>50</v>
      </c>
      <c r="H75" s="92" t="s">
        <v>124</v>
      </c>
      <c r="I75" s="359"/>
      <c r="J75" s="186"/>
      <c r="K75" s="118" t="s">
        <v>57</v>
      </c>
      <c r="L75" s="55">
        <f t="shared" si="2"/>
        <v>0</v>
      </c>
      <c r="M75" s="338"/>
      <c r="N75" s="338"/>
      <c r="O75" s="361"/>
      <c r="P75" s="230"/>
      <c r="Q75" s="169"/>
      <c r="R75" s="56" t="s">
        <v>14</v>
      </c>
      <c r="S75" s="57"/>
      <c r="T75" s="57" t="s">
        <v>14</v>
      </c>
      <c r="U75" s="58" t="s">
        <v>167</v>
      </c>
    </row>
    <row r="76" spans="1:23" ht="51" hidden="1" customHeight="1" x14ac:dyDescent="0.25">
      <c r="B76" s="223" t="s">
        <v>58</v>
      </c>
      <c r="C76" s="254">
        <v>5</v>
      </c>
      <c r="D76" s="220" t="s">
        <v>55</v>
      </c>
      <c r="E76" s="297" t="s">
        <v>138</v>
      </c>
      <c r="F76" s="286">
        <v>50</v>
      </c>
      <c r="G76" s="18">
        <v>20</v>
      </c>
      <c r="H76" s="101" t="s">
        <v>149</v>
      </c>
      <c r="I76" s="301" t="s">
        <v>150</v>
      </c>
      <c r="J76" s="119"/>
      <c r="K76" s="119" t="s">
        <v>14</v>
      </c>
      <c r="L76" s="120">
        <f t="shared" si="2"/>
        <v>0</v>
      </c>
      <c r="M76" s="351">
        <f>SUM(L76:L82)</f>
        <v>0</v>
      </c>
      <c r="N76" s="348">
        <f>(SUM(L76:L82)*F76)/100</f>
        <v>0</v>
      </c>
      <c r="O76" s="351">
        <f>(SUM(N76:N88)*C76)/100</f>
        <v>0</v>
      </c>
      <c r="P76" s="399"/>
      <c r="Q76" s="48"/>
      <c r="R76" s="48" t="s">
        <v>14</v>
      </c>
      <c r="S76" s="78"/>
      <c r="T76" s="78" t="s">
        <v>14</v>
      </c>
      <c r="U76" s="49"/>
    </row>
    <row r="77" spans="1:23" ht="44.25" hidden="1" customHeight="1" x14ac:dyDescent="0.25">
      <c r="B77" s="224"/>
      <c r="C77" s="255"/>
      <c r="D77" s="221"/>
      <c r="E77" s="298"/>
      <c r="F77" s="287"/>
      <c r="G77" s="17">
        <v>10</v>
      </c>
      <c r="H77" s="121" t="s">
        <v>139</v>
      </c>
      <c r="I77" s="302"/>
      <c r="J77" s="122"/>
      <c r="K77" s="122" t="s">
        <v>14</v>
      </c>
      <c r="L77" s="123">
        <f t="shared" si="2"/>
        <v>0</v>
      </c>
      <c r="M77" s="352"/>
      <c r="N77" s="349"/>
      <c r="O77" s="352"/>
      <c r="P77" s="400"/>
      <c r="Q77" s="68"/>
      <c r="R77" s="52" t="s">
        <v>14</v>
      </c>
      <c r="S77" s="79"/>
      <c r="T77" s="79" t="s">
        <v>14</v>
      </c>
      <c r="U77" s="71"/>
      <c r="V77" s="6" t="s">
        <v>42</v>
      </c>
      <c r="W77" s="6" t="s">
        <v>45</v>
      </c>
    </row>
    <row r="78" spans="1:23" ht="48.75" hidden="1" customHeight="1" x14ac:dyDescent="0.25">
      <c r="B78" s="224"/>
      <c r="C78" s="255"/>
      <c r="D78" s="221"/>
      <c r="E78" s="298"/>
      <c r="F78" s="287"/>
      <c r="G78" s="17">
        <v>10</v>
      </c>
      <c r="H78" s="121" t="s">
        <v>46</v>
      </c>
      <c r="I78" s="302"/>
      <c r="J78" s="122"/>
      <c r="K78" s="122" t="s">
        <v>14</v>
      </c>
      <c r="L78" s="123">
        <f t="shared" si="2"/>
        <v>0</v>
      </c>
      <c r="M78" s="352"/>
      <c r="N78" s="349"/>
      <c r="O78" s="352"/>
      <c r="P78" s="400"/>
      <c r="Q78" s="68"/>
      <c r="R78" s="52" t="s">
        <v>14</v>
      </c>
      <c r="S78" s="79"/>
      <c r="T78" s="79" t="s">
        <v>14</v>
      </c>
      <c r="U78" s="124"/>
      <c r="V78" s="7">
        <v>1</v>
      </c>
      <c r="W78" s="7">
        <v>0</v>
      </c>
    </row>
    <row r="79" spans="1:23" ht="51.75" hidden="1" customHeight="1" x14ac:dyDescent="0.25">
      <c r="B79" s="224"/>
      <c r="C79" s="255"/>
      <c r="D79" s="221"/>
      <c r="E79" s="299"/>
      <c r="F79" s="287"/>
      <c r="G79" s="17">
        <v>10</v>
      </c>
      <c r="H79" s="121" t="s">
        <v>47</v>
      </c>
      <c r="I79" s="302"/>
      <c r="J79" s="125"/>
      <c r="K79" s="125" t="s">
        <v>14</v>
      </c>
      <c r="L79" s="123">
        <f t="shared" si="2"/>
        <v>0</v>
      </c>
      <c r="M79" s="352"/>
      <c r="N79" s="349"/>
      <c r="O79" s="352"/>
      <c r="P79" s="401"/>
      <c r="Q79" s="73"/>
      <c r="R79" s="74" t="s">
        <v>14</v>
      </c>
      <c r="S79" s="75"/>
      <c r="T79" s="75" t="s">
        <v>14</v>
      </c>
      <c r="U79" s="76"/>
      <c r="V79" s="7"/>
      <c r="W79" s="7"/>
    </row>
    <row r="80" spans="1:23" ht="52.5" hidden="1" customHeight="1" x14ac:dyDescent="0.25">
      <c r="B80" s="224"/>
      <c r="C80" s="255"/>
      <c r="D80" s="221"/>
      <c r="E80" s="299"/>
      <c r="F80" s="287"/>
      <c r="G80" s="17">
        <v>10</v>
      </c>
      <c r="H80" s="121" t="s">
        <v>48</v>
      </c>
      <c r="I80" s="302"/>
      <c r="J80" s="125"/>
      <c r="K80" s="125" t="s">
        <v>14</v>
      </c>
      <c r="L80" s="123">
        <f t="shared" ref="L80:L88" si="3">IF(K80="SI",G80,0)</f>
        <v>0</v>
      </c>
      <c r="M80" s="352"/>
      <c r="N80" s="349"/>
      <c r="O80" s="352"/>
      <c r="P80" s="401"/>
      <c r="Q80" s="73"/>
      <c r="R80" s="74" t="s">
        <v>14</v>
      </c>
      <c r="S80" s="75"/>
      <c r="T80" s="75" t="s">
        <v>14</v>
      </c>
      <c r="U80" s="76"/>
      <c r="V80" s="7"/>
      <c r="W80" s="7"/>
    </row>
    <row r="81" spans="2:23" ht="51" hidden="1" customHeight="1" x14ac:dyDescent="0.25">
      <c r="B81" s="224"/>
      <c r="C81" s="255"/>
      <c r="D81" s="221"/>
      <c r="E81" s="299"/>
      <c r="F81" s="287"/>
      <c r="G81" s="17">
        <v>20</v>
      </c>
      <c r="H81" s="121" t="s">
        <v>140</v>
      </c>
      <c r="I81" s="302"/>
      <c r="J81" s="125"/>
      <c r="K81" s="125" t="s">
        <v>14</v>
      </c>
      <c r="L81" s="123">
        <f t="shared" si="3"/>
        <v>0</v>
      </c>
      <c r="M81" s="352"/>
      <c r="N81" s="349"/>
      <c r="O81" s="352"/>
      <c r="P81" s="401"/>
      <c r="Q81" s="73"/>
      <c r="R81" s="74" t="s">
        <v>14</v>
      </c>
      <c r="S81" s="75"/>
      <c r="T81" s="75" t="s">
        <v>14</v>
      </c>
      <c r="U81" s="76"/>
      <c r="V81" s="7"/>
      <c r="W81" s="7"/>
    </row>
    <row r="82" spans="2:23" ht="54" hidden="1" customHeight="1" thickBot="1" x14ac:dyDescent="0.3">
      <c r="B82" s="225"/>
      <c r="C82" s="255"/>
      <c r="D82" s="222"/>
      <c r="E82" s="300"/>
      <c r="F82" s="288"/>
      <c r="G82" s="112">
        <v>20</v>
      </c>
      <c r="H82" s="92" t="s">
        <v>141</v>
      </c>
      <c r="I82" s="303"/>
      <c r="J82" s="126"/>
      <c r="K82" s="126" t="s">
        <v>14</v>
      </c>
      <c r="L82" s="127">
        <f t="shared" si="3"/>
        <v>0</v>
      </c>
      <c r="M82" s="353"/>
      <c r="N82" s="350"/>
      <c r="O82" s="352"/>
      <c r="P82" s="402"/>
      <c r="Q82" s="128"/>
      <c r="R82" s="56" t="s">
        <v>14</v>
      </c>
      <c r="S82" s="57"/>
      <c r="T82" s="57" t="s">
        <v>14</v>
      </c>
      <c r="U82" s="129"/>
      <c r="V82" s="7">
        <v>1</v>
      </c>
      <c r="W82" s="7">
        <v>1</v>
      </c>
    </row>
    <row r="83" spans="2:23" ht="409.5" hidden="1" customHeight="1" thickBot="1" x14ac:dyDescent="0.3">
      <c r="B83" s="289" t="s">
        <v>58</v>
      </c>
      <c r="C83" s="255"/>
      <c r="D83" s="223" t="s">
        <v>55</v>
      </c>
      <c r="E83" s="239" t="s">
        <v>142</v>
      </c>
      <c r="F83" s="345">
        <v>50</v>
      </c>
      <c r="G83" s="15">
        <v>25</v>
      </c>
      <c r="H83" s="154" t="s">
        <v>152</v>
      </c>
      <c r="I83" s="292" t="s">
        <v>49</v>
      </c>
      <c r="J83" s="66"/>
      <c r="K83" s="66" t="s">
        <v>14</v>
      </c>
      <c r="L83" s="42">
        <f t="shared" si="3"/>
        <v>0</v>
      </c>
      <c r="M83" s="339">
        <f>SUM(L83:L88)</f>
        <v>0</v>
      </c>
      <c r="N83" s="351">
        <f>(SUM(L83:L88)*F83)/100</f>
        <v>0</v>
      </c>
      <c r="O83" s="352"/>
      <c r="P83" s="399"/>
      <c r="Q83" s="48"/>
      <c r="R83" s="48" t="s">
        <v>14</v>
      </c>
      <c r="S83" s="78"/>
      <c r="T83" s="78" t="s">
        <v>14</v>
      </c>
      <c r="U83" s="49"/>
      <c r="V83" s="7"/>
      <c r="W83" s="7"/>
    </row>
    <row r="84" spans="2:23" ht="333" hidden="1" customHeight="1" thickBot="1" x14ac:dyDescent="0.3">
      <c r="B84" s="290"/>
      <c r="C84" s="255"/>
      <c r="D84" s="224"/>
      <c r="E84" s="240"/>
      <c r="F84" s="346"/>
      <c r="G84" s="16">
        <v>15</v>
      </c>
      <c r="H84" s="67" t="s">
        <v>79</v>
      </c>
      <c r="I84" s="293"/>
      <c r="J84" s="51"/>
      <c r="K84" s="51" t="s">
        <v>14</v>
      </c>
      <c r="L84" s="47">
        <f t="shared" si="3"/>
        <v>0</v>
      </c>
      <c r="M84" s="337"/>
      <c r="N84" s="352"/>
      <c r="O84" s="352"/>
      <c r="P84" s="403"/>
      <c r="Q84" s="130"/>
      <c r="R84" s="131" t="s">
        <v>14</v>
      </c>
      <c r="S84" s="132"/>
      <c r="T84" s="132"/>
      <c r="U84" s="133"/>
      <c r="V84" s="7"/>
      <c r="W84" s="7"/>
    </row>
    <row r="85" spans="2:23" ht="307.5" hidden="1" customHeight="1" thickBot="1" x14ac:dyDescent="0.3">
      <c r="B85" s="290"/>
      <c r="C85" s="255"/>
      <c r="D85" s="224"/>
      <c r="E85" s="240"/>
      <c r="F85" s="346"/>
      <c r="G85" s="16">
        <v>15</v>
      </c>
      <c r="H85" s="67" t="s">
        <v>80</v>
      </c>
      <c r="I85" s="293"/>
      <c r="J85" s="51"/>
      <c r="K85" s="51" t="s">
        <v>14</v>
      </c>
      <c r="L85" s="47">
        <f t="shared" si="3"/>
        <v>0</v>
      </c>
      <c r="M85" s="337"/>
      <c r="N85" s="352"/>
      <c r="O85" s="352"/>
      <c r="P85" s="400"/>
      <c r="Q85" s="68"/>
      <c r="R85" s="69" t="s">
        <v>14</v>
      </c>
      <c r="S85" s="70"/>
      <c r="T85" s="70" t="s">
        <v>14</v>
      </c>
      <c r="U85" s="71" t="s">
        <v>143</v>
      </c>
      <c r="V85" s="7"/>
      <c r="W85" s="7"/>
    </row>
    <row r="86" spans="2:23" ht="154.5" hidden="1" thickBot="1" x14ac:dyDescent="0.3">
      <c r="B86" s="290"/>
      <c r="C86" s="255"/>
      <c r="D86" s="224"/>
      <c r="E86" s="240"/>
      <c r="F86" s="346"/>
      <c r="G86" s="18">
        <v>15</v>
      </c>
      <c r="H86" s="165" t="s">
        <v>125</v>
      </c>
      <c r="I86" s="293"/>
      <c r="J86" s="72"/>
      <c r="K86" s="72" t="s">
        <v>14</v>
      </c>
      <c r="L86" s="47">
        <f t="shared" si="3"/>
        <v>0</v>
      </c>
      <c r="M86" s="337"/>
      <c r="N86" s="352"/>
      <c r="O86" s="352"/>
      <c r="P86" s="401"/>
      <c r="Q86" s="73"/>
      <c r="R86" s="74" t="s">
        <v>14</v>
      </c>
      <c r="S86" s="75"/>
      <c r="T86" s="75" t="s">
        <v>14</v>
      </c>
      <c r="U86" s="76">
        <v>1</v>
      </c>
      <c r="V86" s="7">
        <v>1</v>
      </c>
      <c r="W86" s="7">
        <v>0</v>
      </c>
    </row>
    <row r="87" spans="2:23" ht="129" hidden="1" thickBot="1" x14ac:dyDescent="0.3">
      <c r="B87" s="291"/>
      <c r="C87" s="255"/>
      <c r="D87" s="225"/>
      <c r="E87" s="241"/>
      <c r="F87" s="346"/>
      <c r="G87" s="164">
        <v>15</v>
      </c>
      <c r="H87" s="166" t="s">
        <v>81</v>
      </c>
      <c r="I87" s="294"/>
      <c r="J87" s="168"/>
      <c r="K87" s="168" t="s">
        <v>14</v>
      </c>
      <c r="L87" s="123">
        <f t="shared" si="3"/>
        <v>0</v>
      </c>
      <c r="M87" s="337"/>
      <c r="N87" s="352"/>
      <c r="O87" s="352"/>
      <c r="P87" s="401"/>
      <c r="Q87" s="73"/>
      <c r="R87" s="73" t="s">
        <v>14</v>
      </c>
      <c r="S87" s="168"/>
      <c r="T87" s="168" t="s">
        <v>14</v>
      </c>
      <c r="U87" s="171"/>
      <c r="V87" s="7">
        <v>0</v>
      </c>
      <c r="W87" s="7">
        <v>1</v>
      </c>
    </row>
    <row r="88" spans="2:23" ht="127.5" hidden="1" customHeight="1" thickBot="1" x14ac:dyDescent="0.3">
      <c r="B88" s="155" t="s">
        <v>58</v>
      </c>
      <c r="C88" s="256"/>
      <c r="D88" s="157" t="s">
        <v>55</v>
      </c>
      <c r="E88" s="156" t="s">
        <v>142</v>
      </c>
      <c r="F88" s="347"/>
      <c r="G88" s="134">
        <v>15</v>
      </c>
      <c r="H88" s="135" t="s">
        <v>82</v>
      </c>
      <c r="I88" s="80" t="s">
        <v>49</v>
      </c>
      <c r="J88" s="167"/>
      <c r="K88" s="167" t="s">
        <v>14</v>
      </c>
      <c r="L88" s="55">
        <f t="shared" si="3"/>
        <v>0</v>
      </c>
      <c r="M88" s="338"/>
      <c r="N88" s="353"/>
      <c r="O88" s="353"/>
      <c r="P88" s="402"/>
      <c r="Q88" s="128"/>
      <c r="R88" s="56" t="s">
        <v>14</v>
      </c>
      <c r="S88" s="197"/>
      <c r="T88" s="77" t="s">
        <v>14</v>
      </c>
      <c r="U88" s="170">
        <v>0</v>
      </c>
      <c r="V88" s="7">
        <v>1</v>
      </c>
      <c r="W88" s="7">
        <v>1</v>
      </c>
    </row>
    <row r="89" spans="2:23" ht="26.25" customHeight="1" x14ac:dyDescent="0.25">
      <c r="D89" s="28"/>
      <c r="E89" s="29"/>
      <c r="F89" s="30"/>
      <c r="G89" s="30"/>
      <c r="H89" s="7"/>
      <c r="K89" s="8"/>
      <c r="L89" s="8"/>
      <c r="M89" s="8"/>
      <c r="N89" s="31" t="s">
        <v>71</v>
      </c>
      <c r="O89" s="31">
        <f>SUM(O3:O88)</f>
        <v>32.700000000000003</v>
      </c>
      <c r="Q89" s="7"/>
      <c r="R89" s="7"/>
      <c r="S89" s="7"/>
      <c r="T89" s="7"/>
      <c r="U89" s="7"/>
      <c r="V89" s="7"/>
      <c r="W89" s="7"/>
    </row>
    <row r="90" spans="2:23" x14ac:dyDescent="0.25">
      <c r="B90" s="209"/>
      <c r="C90" s="209"/>
      <c r="D90" s="28"/>
      <c r="E90" s="209"/>
    </row>
    <row r="91" spans="2:23" ht="51" x14ac:dyDescent="0.25">
      <c r="B91" s="209"/>
      <c r="C91" s="209"/>
      <c r="D91" s="28" t="s">
        <v>14</v>
      </c>
      <c r="E91" s="209"/>
    </row>
    <row r="92" spans="2:23" x14ac:dyDescent="0.25">
      <c r="B92" s="209"/>
      <c r="C92" s="209"/>
      <c r="D92" s="28" t="s">
        <v>12</v>
      </c>
      <c r="E92" s="209"/>
    </row>
    <row r="93" spans="2:23" x14ac:dyDescent="0.25">
      <c r="B93" s="210"/>
      <c r="C93" s="209"/>
      <c r="D93" s="28" t="s">
        <v>57</v>
      </c>
      <c r="E93" s="209"/>
    </row>
    <row r="94" spans="2:23" x14ac:dyDescent="0.25">
      <c r="B94" s="209"/>
      <c r="C94" s="209"/>
      <c r="D94" s="28"/>
      <c r="E94" s="209"/>
    </row>
    <row r="95" spans="2:23" x14ac:dyDescent="0.25">
      <c r="B95" s="209"/>
      <c r="C95" s="209"/>
      <c r="D95" s="28"/>
      <c r="E95" s="209"/>
    </row>
    <row r="96" spans="2:23" ht="51" x14ac:dyDescent="0.25">
      <c r="B96" s="209"/>
      <c r="C96" s="209"/>
      <c r="D96" s="28" t="s">
        <v>14</v>
      </c>
      <c r="E96" s="209"/>
    </row>
    <row r="97" spans="2:5" ht="127.5" x14ac:dyDescent="0.25">
      <c r="B97" s="209"/>
      <c r="C97" s="209"/>
      <c r="D97" s="28" t="s">
        <v>66</v>
      </c>
      <c r="E97" s="209"/>
    </row>
    <row r="98" spans="2:5" ht="102" x14ac:dyDescent="0.25">
      <c r="B98" s="209"/>
      <c r="C98" s="209"/>
      <c r="D98" s="28" t="s">
        <v>67</v>
      </c>
      <c r="E98" s="209"/>
    </row>
    <row r="99" spans="2:5" x14ac:dyDescent="0.25">
      <c r="B99" s="209"/>
      <c r="C99" s="209"/>
      <c r="D99" s="28" t="s">
        <v>68</v>
      </c>
      <c r="E99" s="209"/>
    </row>
    <row r="100" spans="2:5" x14ac:dyDescent="0.25">
      <c r="B100" s="209"/>
      <c r="C100" s="209"/>
      <c r="D100" s="28"/>
      <c r="E100" s="209"/>
    </row>
    <row r="101" spans="2:5" x14ac:dyDescent="0.25">
      <c r="B101" s="209"/>
      <c r="C101" s="209"/>
      <c r="D101" s="28"/>
      <c r="E101" s="209"/>
    </row>
    <row r="102" spans="2:5" ht="51" x14ac:dyDescent="0.25">
      <c r="B102" s="209"/>
      <c r="C102" s="209"/>
      <c r="D102" s="28" t="s">
        <v>14</v>
      </c>
      <c r="E102" s="209"/>
    </row>
    <row r="103" spans="2:5" ht="102" x14ac:dyDescent="0.25">
      <c r="B103" s="209"/>
      <c r="C103" s="209"/>
      <c r="D103" s="28" t="s">
        <v>74</v>
      </c>
      <c r="E103" s="209"/>
    </row>
    <row r="104" spans="2:5" ht="76.5" x14ac:dyDescent="0.25">
      <c r="B104" s="209"/>
      <c r="C104" s="209"/>
      <c r="D104" s="28" t="s">
        <v>75</v>
      </c>
      <c r="E104" s="209"/>
    </row>
    <row r="105" spans="2:5" ht="102" x14ac:dyDescent="0.25">
      <c r="B105" s="209"/>
      <c r="C105" s="209"/>
      <c r="D105" s="28" t="s">
        <v>76</v>
      </c>
      <c r="E105" s="209"/>
    </row>
    <row r="106" spans="2:5" x14ac:dyDescent="0.25">
      <c r="B106" s="209"/>
      <c r="C106" s="209"/>
      <c r="D106" s="28"/>
      <c r="E106" s="209"/>
    </row>
    <row r="107" spans="2:5" x14ac:dyDescent="0.25">
      <c r="B107" s="209"/>
      <c r="C107" s="209"/>
      <c r="D107" s="28"/>
      <c r="E107" s="209"/>
    </row>
  </sheetData>
  <protectedRanges>
    <protectedRange sqref="J51:J73 K2:U75" name="Rango1"/>
  </protectedRanges>
  <mergeCells count="115">
    <mergeCell ref="U39:U42"/>
    <mergeCell ref="U43:U50"/>
    <mergeCell ref="P3:P12"/>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F74:F75"/>
    <mergeCell ref="I74:I75"/>
    <mergeCell ref="N74:N75"/>
    <mergeCell ref="O74:O75"/>
    <mergeCell ref="M74:M75"/>
    <mergeCell ref="N20:N24"/>
    <mergeCell ref="M20:M24"/>
    <mergeCell ref="M25:M30"/>
    <mergeCell ref="N31:N34"/>
    <mergeCell ref="I55:I59"/>
    <mergeCell ref="F55:F56"/>
    <mergeCell ref="F20:F24"/>
    <mergeCell ref="I20:I24"/>
    <mergeCell ref="N25:N30"/>
    <mergeCell ref="M31:M34"/>
    <mergeCell ref="M35:M42"/>
    <mergeCell ref="M43:M54"/>
    <mergeCell ref="I51:I5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D74:D75"/>
    <mergeCell ref="E76:E82"/>
    <mergeCell ref="I76:I82"/>
    <mergeCell ref="E74:E75"/>
    <mergeCell ref="B3:B19"/>
    <mergeCell ref="D25:D38"/>
    <mergeCell ref="D39:D54"/>
    <mergeCell ref="D57:D59"/>
    <mergeCell ref="D76:D82"/>
    <mergeCell ref="D83:D87"/>
    <mergeCell ref="E15:E19"/>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2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1" name="ComboBox245">
          <controlPr defaultSize="0" autoLine="0" autoPict="0" linkedCell="T74" listFillRange="D102:D105" r:id="rId21">
            <anchor moveWithCells="1">
              <from>
                <xdr:col>18</xdr:col>
                <xdr:colOff>28575</xdr:colOff>
                <xdr:row>73</xdr:row>
                <xdr:rowOff>66675</xdr:rowOff>
              </from>
              <to>
                <xdr:col>18</xdr:col>
                <xdr:colOff>3981450</xdr:colOff>
                <xdr:row>73</xdr:row>
                <xdr:rowOff>590550</xdr:rowOff>
              </to>
            </anchor>
          </controlPr>
        </control>
      </mc:Choice>
      <mc:Fallback>
        <control shapeId="2312" r:id="rId31" name="ComboBox245"/>
      </mc:Fallback>
    </mc:AlternateContent>
    <mc:AlternateContent xmlns:mc="http://schemas.openxmlformats.org/markup-compatibility/2006">
      <mc:Choice Requires="x14">
        <control shapeId="2311" r:id="rId32" name="ComboBox244">
          <controlPr defaultSize="0" autoLine="0" autoPict="0" linkedCell="T73" listFillRange="D102:D105" r:id="rId33">
            <anchor moveWithCells="1">
              <from>
                <xdr:col>18</xdr:col>
                <xdr:colOff>28575</xdr:colOff>
                <xdr:row>72</xdr:row>
                <xdr:rowOff>247650</xdr:rowOff>
              </from>
              <to>
                <xdr:col>18</xdr:col>
                <xdr:colOff>3962400</xdr:colOff>
                <xdr:row>72</xdr:row>
                <xdr:rowOff>771525</xdr:rowOff>
              </to>
            </anchor>
          </controlPr>
        </control>
      </mc:Choice>
      <mc:Fallback>
        <control shapeId="2311" r:id="rId32" name="ComboBox244"/>
      </mc:Fallback>
    </mc:AlternateContent>
    <mc:AlternateContent xmlns:mc="http://schemas.openxmlformats.org/markup-compatibility/2006">
      <mc:Choice Requires="x14">
        <control shapeId="2310" r:id="rId34" name="ComboBox243">
          <controlPr defaultSize="0" autoLine="0" autoPict="0" linkedCell="T72" listFillRange="D102:D105" r:id="rId35">
            <anchor moveWithCells="1">
              <from>
                <xdr:col>18</xdr:col>
                <xdr:colOff>19050</xdr:colOff>
                <xdr:row>71</xdr:row>
                <xdr:rowOff>219075</xdr:rowOff>
              </from>
              <to>
                <xdr:col>18</xdr:col>
                <xdr:colOff>3962400</xdr:colOff>
                <xdr:row>71</xdr:row>
                <xdr:rowOff>742950</xdr:rowOff>
              </to>
            </anchor>
          </controlPr>
        </control>
      </mc:Choice>
      <mc:Fallback>
        <control shapeId="2310" r:id="rId34" name="ComboBox243"/>
      </mc:Fallback>
    </mc:AlternateContent>
    <mc:AlternateContent xmlns:mc="http://schemas.openxmlformats.org/markup-compatibility/2006">
      <mc:Choice Requires="x14">
        <control shapeId="2309" r:id="rId36" name="ComboBox242">
          <controlPr defaultSize="0" autoLine="0" autoPict="0" linkedCell="T71" listFillRange="D102:D105" r:id="rId35">
            <anchor moveWithCells="1">
              <from>
                <xdr:col>18</xdr:col>
                <xdr:colOff>19050</xdr:colOff>
                <xdr:row>70</xdr:row>
                <xdr:rowOff>66675</xdr:rowOff>
              </from>
              <to>
                <xdr:col>18</xdr:col>
                <xdr:colOff>3962400</xdr:colOff>
                <xdr:row>71</xdr:row>
                <xdr:rowOff>9525</xdr:rowOff>
              </to>
            </anchor>
          </controlPr>
        </control>
      </mc:Choice>
      <mc:Fallback>
        <control shapeId="2309" r:id="rId36" name="ComboBox242"/>
      </mc:Fallback>
    </mc:AlternateContent>
    <mc:AlternateContent xmlns:mc="http://schemas.openxmlformats.org/markup-compatibility/2006">
      <mc:Choice Requires="x14">
        <control shapeId="2308" r:id="rId37" name="ComboBox241">
          <controlPr defaultSize="0" autoLine="0" autoPict="0" linkedCell="T70" listFillRange="D102:D105" r:id="rId38">
            <anchor moveWithCells="1">
              <from>
                <xdr:col>18</xdr:col>
                <xdr:colOff>19050</xdr:colOff>
                <xdr:row>69</xdr:row>
                <xdr:rowOff>133350</xdr:rowOff>
              </from>
              <to>
                <xdr:col>18</xdr:col>
                <xdr:colOff>3981450</xdr:colOff>
                <xdr:row>70</xdr:row>
                <xdr:rowOff>9525</xdr:rowOff>
              </to>
            </anchor>
          </controlPr>
        </control>
      </mc:Choice>
      <mc:Fallback>
        <control shapeId="2308" r:id="rId37" name="ComboBox241"/>
      </mc:Fallback>
    </mc:AlternateContent>
    <mc:AlternateContent xmlns:mc="http://schemas.openxmlformats.org/markup-compatibility/2006">
      <mc:Choice Requires="x14">
        <control shapeId="2307" r:id="rId39" name="ComboBox240">
          <controlPr defaultSize="0" autoLine="0" autoPict="0" linkedCell="T69" listFillRange="D102:D105" r:id="rId7">
            <anchor moveWithCells="1">
              <from>
                <xdr:col>18</xdr:col>
                <xdr:colOff>19050</xdr:colOff>
                <xdr:row>68</xdr:row>
                <xdr:rowOff>104775</xdr:rowOff>
              </from>
              <to>
                <xdr:col>18</xdr:col>
                <xdr:colOff>3981450</xdr:colOff>
                <xdr:row>68</xdr:row>
                <xdr:rowOff>628650</xdr:rowOff>
              </to>
            </anchor>
          </controlPr>
        </control>
      </mc:Choice>
      <mc:Fallback>
        <control shapeId="2307" r:id="rId39" name="ComboBox240"/>
      </mc:Fallback>
    </mc:AlternateContent>
    <mc:AlternateContent xmlns:mc="http://schemas.openxmlformats.org/markup-compatibility/2006">
      <mc:Choice Requires="x14">
        <control shapeId="2306" r:id="rId40" name="ComboBox239">
          <controlPr defaultSize="0" autoLine="0" autoPict="0" linkedCell="T68" listFillRange="D102:D105" r:id="rId7">
            <anchor moveWithCells="1">
              <from>
                <xdr:col>18</xdr:col>
                <xdr:colOff>19050</xdr:colOff>
                <xdr:row>67</xdr:row>
                <xdr:rowOff>104775</xdr:rowOff>
              </from>
              <to>
                <xdr:col>18</xdr:col>
                <xdr:colOff>3981450</xdr:colOff>
                <xdr:row>67</xdr:row>
                <xdr:rowOff>628650</xdr:rowOff>
              </to>
            </anchor>
          </controlPr>
        </control>
      </mc:Choice>
      <mc:Fallback>
        <control shapeId="2306" r:id="rId40" name="ComboBox239"/>
      </mc:Fallback>
    </mc:AlternateContent>
    <mc:AlternateContent xmlns:mc="http://schemas.openxmlformats.org/markup-compatibility/2006">
      <mc:Choice Requires="x14">
        <control shapeId="2305" r:id="rId41" name="ComboBox238">
          <controlPr defaultSize="0" autoLine="0" autoPict="0" linkedCell="T67" listFillRange="D102:D105" r:id="rId42">
            <anchor moveWithCells="1">
              <from>
                <xdr:col>18</xdr:col>
                <xdr:colOff>28575</xdr:colOff>
                <xdr:row>66</xdr:row>
                <xdr:rowOff>104775</xdr:rowOff>
              </from>
              <to>
                <xdr:col>18</xdr:col>
                <xdr:colOff>4000500</xdr:colOff>
                <xdr:row>66</xdr:row>
                <xdr:rowOff>628650</xdr:rowOff>
              </to>
            </anchor>
          </controlPr>
        </control>
      </mc:Choice>
      <mc:Fallback>
        <control shapeId="2305" r:id="rId41" name="ComboBox238"/>
      </mc:Fallback>
    </mc:AlternateContent>
    <mc:AlternateContent xmlns:mc="http://schemas.openxmlformats.org/markup-compatibility/2006">
      <mc:Choice Requires="x14">
        <control shapeId="2304" r:id="rId43" name="ComboBox237">
          <controlPr defaultSize="0" autoLine="0" autoPict="0" linkedCell="T66" listFillRange="D102:D105" r:id="rId44">
            <anchor moveWithCells="1">
              <from>
                <xdr:col>18</xdr:col>
                <xdr:colOff>28575</xdr:colOff>
                <xdr:row>65</xdr:row>
                <xdr:rowOff>104775</xdr:rowOff>
              </from>
              <to>
                <xdr:col>18</xdr:col>
                <xdr:colOff>3981450</xdr:colOff>
                <xdr:row>65</xdr:row>
                <xdr:rowOff>628650</xdr:rowOff>
              </to>
            </anchor>
          </controlPr>
        </control>
      </mc:Choice>
      <mc:Fallback>
        <control shapeId="2304" r:id="rId43" name="ComboBox237"/>
      </mc:Fallback>
    </mc:AlternateContent>
    <mc:AlternateContent xmlns:mc="http://schemas.openxmlformats.org/markup-compatibility/2006">
      <mc:Choice Requires="x14">
        <control shapeId="2303" r:id="rId45" name="ComboBox236">
          <controlPr defaultSize="0" autoLine="0" autoPict="0" linkedCell="T65" listFillRange="D102:D105" r:id="rId44">
            <anchor moveWithCells="1">
              <from>
                <xdr:col>18</xdr:col>
                <xdr:colOff>28575</xdr:colOff>
                <xdr:row>64</xdr:row>
                <xdr:rowOff>104775</xdr:rowOff>
              </from>
              <to>
                <xdr:col>18</xdr:col>
                <xdr:colOff>3981450</xdr:colOff>
                <xdr:row>64</xdr:row>
                <xdr:rowOff>628650</xdr:rowOff>
              </to>
            </anchor>
          </controlPr>
        </control>
      </mc:Choice>
      <mc:Fallback>
        <control shapeId="2303" r:id="rId45" name="ComboBox236"/>
      </mc:Fallback>
    </mc:AlternateContent>
    <mc:AlternateContent xmlns:mc="http://schemas.openxmlformats.org/markup-compatibility/2006">
      <mc:Choice Requires="x14">
        <control shapeId="2302" r:id="rId46" name="ComboBox235">
          <controlPr defaultSize="0" autoLine="0" autoPict="0" linkedCell="T64" listFillRange="D102:D105" r:id="rId47">
            <anchor moveWithCells="1">
              <from>
                <xdr:col>18</xdr:col>
                <xdr:colOff>47625</xdr:colOff>
                <xdr:row>63</xdr:row>
                <xdr:rowOff>95250</xdr:rowOff>
              </from>
              <to>
                <xdr:col>18</xdr:col>
                <xdr:colOff>3952875</xdr:colOff>
                <xdr:row>63</xdr:row>
                <xdr:rowOff>619125</xdr:rowOff>
              </to>
            </anchor>
          </controlPr>
        </control>
      </mc:Choice>
      <mc:Fallback>
        <control shapeId="2302" r:id="rId46" name="ComboBox235"/>
      </mc:Fallback>
    </mc:AlternateContent>
    <mc:AlternateContent xmlns:mc="http://schemas.openxmlformats.org/markup-compatibility/2006">
      <mc:Choice Requires="x14">
        <control shapeId="2301" r:id="rId48" name="ComboBox234">
          <controlPr defaultSize="0" autoLine="0" autoPict="0" linkedCell="T63" listFillRange="D102:D105" r:id="rId49">
            <anchor moveWithCells="1">
              <from>
                <xdr:col>18</xdr:col>
                <xdr:colOff>47625</xdr:colOff>
                <xdr:row>62</xdr:row>
                <xdr:rowOff>123825</xdr:rowOff>
              </from>
              <to>
                <xdr:col>18</xdr:col>
                <xdr:colOff>3962400</xdr:colOff>
                <xdr:row>62</xdr:row>
                <xdr:rowOff>647700</xdr:rowOff>
              </to>
            </anchor>
          </controlPr>
        </control>
      </mc:Choice>
      <mc:Fallback>
        <control shapeId="2301" r:id="rId48" name="ComboBox234"/>
      </mc:Fallback>
    </mc:AlternateContent>
    <mc:AlternateContent xmlns:mc="http://schemas.openxmlformats.org/markup-compatibility/2006">
      <mc:Choice Requires="x14">
        <control shapeId="2300" r:id="rId50" name="ComboBox233">
          <controlPr defaultSize="0" autoLine="0" autoPict="0" linkedCell="T62" listFillRange="D102:D105" r:id="rId42">
            <anchor moveWithCells="1">
              <from>
                <xdr:col>18</xdr:col>
                <xdr:colOff>28575</xdr:colOff>
                <xdr:row>61</xdr:row>
                <xdr:rowOff>85725</xdr:rowOff>
              </from>
              <to>
                <xdr:col>18</xdr:col>
                <xdr:colOff>4000500</xdr:colOff>
                <xdr:row>61</xdr:row>
                <xdr:rowOff>609600</xdr:rowOff>
              </to>
            </anchor>
          </controlPr>
        </control>
      </mc:Choice>
      <mc:Fallback>
        <control shapeId="2300" r:id="rId50" name="ComboBox233"/>
      </mc:Fallback>
    </mc:AlternateContent>
    <mc:AlternateContent xmlns:mc="http://schemas.openxmlformats.org/markup-compatibility/2006">
      <mc:Choice Requires="x14">
        <control shapeId="2299" r:id="rId51" name="ComboBox232">
          <controlPr defaultSize="0" autoLine="0" autoPict="0" linkedCell="T61" listFillRange="D102:D105" r:id="rId42">
            <anchor moveWithCells="1">
              <from>
                <xdr:col>18</xdr:col>
                <xdr:colOff>28575</xdr:colOff>
                <xdr:row>60</xdr:row>
                <xdr:rowOff>219075</xdr:rowOff>
              </from>
              <to>
                <xdr:col>18</xdr:col>
                <xdr:colOff>4000500</xdr:colOff>
                <xdr:row>61</xdr:row>
                <xdr:rowOff>400050</xdr:rowOff>
              </to>
            </anchor>
          </controlPr>
        </control>
      </mc:Choice>
      <mc:Fallback>
        <control shapeId="2299" r:id="rId51" name="ComboBox232"/>
      </mc:Fallback>
    </mc:AlternateContent>
    <mc:AlternateContent xmlns:mc="http://schemas.openxmlformats.org/markup-compatibility/2006">
      <mc:Choice Requires="x14">
        <control shapeId="2298" r:id="rId52" name="ComboBox231">
          <controlPr defaultSize="0" autoLine="0" autoPict="0" linkedCell="T60" listFillRange="D102:D105" r:id="rId53">
            <anchor moveWithCells="1">
              <from>
                <xdr:col>18</xdr:col>
                <xdr:colOff>47625</xdr:colOff>
                <xdr:row>59</xdr:row>
                <xdr:rowOff>514350</xdr:rowOff>
              </from>
              <to>
                <xdr:col>18</xdr:col>
                <xdr:colOff>4000500</xdr:colOff>
                <xdr:row>59</xdr:row>
                <xdr:rowOff>1038225</xdr:rowOff>
              </to>
            </anchor>
          </controlPr>
        </control>
      </mc:Choice>
      <mc:Fallback>
        <control shapeId="2298" r:id="rId52" name="ComboBox231"/>
      </mc:Fallback>
    </mc:AlternateContent>
    <mc:AlternateContent xmlns:mc="http://schemas.openxmlformats.org/markup-compatibility/2006">
      <mc:Choice Requires="x14">
        <control shapeId="2297" r:id="rId54" name="ComboBox230">
          <controlPr defaultSize="0" autoLine="0" autoPict="0" linkedCell="T59" listFillRange="D102:D105" r:id="rId53">
            <anchor moveWithCells="1">
              <from>
                <xdr:col>18</xdr:col>
                <xdr:colOff>47625</xdr:colOff>
                <xdr:row>58</xdr:row>
                <xdr:rowOff>123825</xdr:rowOff>
              </from>
              <to>
                <xdr:col>18</xdr:col>
                <xdr:colOff>4000500</xdr:colOff>
                <xdr:row>58</xdr:row>
                <xdr:rowOff>647700</xdr:rowOff>
              </to>
            </anchor>
          </controlPr>
        </control>
      </mc:Choice>
      <mc:Fallback>
        <control shapeId="2297" r:id="rId54" name="ComboBox230"/>
      </mc:Fallback>
    </mc:AlternateContent>
    <mc:AlternateContent xmlns:mc="http://schemas.openxmlformats.org/markup-compatibility/2006">
      <mc:Choice Requires="x14">
        <control shapeId="2296" r:id="rId55" name="ComboBox229">
          <controlPr defaultSize="0" autoLine="0" autoPict="0" linkedCell="T58" listFillRange="D102:D105" r:id="rId56">
            <anchor moveWithCells="1">
              <from>
                <xdr:col>18</xdr:col>
                <xdr:colOff>19050</xdr:colOff>
                <xdr:row>57</xdr:row>
                <xdr:rowOff>104775</xdr:rowOff>
              </from>
              <to>
                <xdr:col>18</xdr:col>
                <xdr:colOff>3962400</xdr:colOff>
                <xdr:row>57</xdr:row>
                <xdr:rowOff>628650</xdr:rowOff>
              </to>
            </anchor>
          </controlPr>
        </control>
      </mc:Choice>
      <mc:Fallback>
        <control shapeId="2296" r:id="rId55" name="ComboBox229"/>
      </mc:Fallback>
    </mc:AlternateContent>
    <mc:AlternateContent xmlns:mc="http://schemas.openxmlformats.org/markup-compatibility/2006">
      <mc:Choice Requires="x14">
        <control shapeId="2295" r:id="rId57" name="ComboBox228">
          <controlPr defaultSize="0" autoLine="0" autoPict="0" linkedCell="T57" listFillRange="D102:D105" r:id="rId53">
            <anchor moveWithCells="1">
              <from>
                <xdr:col>18</xdr:col>
                <xdr:colOff>47625</xdr:colOff>
                <xdr:row>56</xdr:row>
                <xdr:rowOff>295275</xdr:rowOff>
              </from>
              <to>
                <xdr:col>18</xdr:col>
                <xdr:colOff>4000500</xdr:colOff>
                <xdr:row>56</xdr:row>
                <xdr:rowOff>819150</xdr:rowOff>
              </to>
            </anchor>
          </controlPr>
        </control>
      </mc:Choice>
      <mc:Fallback>
        <control shapeId="2295" r:id="rId57" name="ComboBox228"/>
      </mc:Fallback>
    </mc:AlternateContent>
    <mc:AlternateContent xmlns:mc="http://schemas.openxmlformats.org/markup-compatibility/2006">
      <mc:Choice Requires="x14">
        <control shapeId="2294" r:id="rId58" name="ComboBox227">
          <controlPr defaultSize="0" autoLine="0" autoPict="0" linkedCell="T56" listFillRange="D102:D105" r:id="rId59">
            <anchor moveWithCells="1">
              <from>
                <xdr:col>18</xdr:col>
                <xdr:colOff>28575</xdr:colOff>
                <xdr:row>55</xdr:row>
                <xdr:rowOff>247650</xdr:rowOff>
              </from>
              <to>
                <xdr:col>18</xdr:col>
                <xdr:colOff>3981450</xdr:colOff>
                <xdr:row>55</xdr:row>
                <xdr:rowOff>771525</xdr:rowOff>
              </to>
            </anchor>
          </controlPr>
        </control>
      </mc:Choice>
      <mc:Fallback>
        <control shapeId="2294" r:id="rId58" name="ComboBox227"/>
      </mc:Fallback>
    </mc:AlternateContent>
    <mc:AlternateContent xmlns:mc="http://schemas.openxmlformats.org/markup-compatibility/2006">
      <mc:Choice Requires="x14">
        <control shapeId="2292" r:id="rId60" name="ComboBox225">
          <controlPr defaultSize="0" autoLine="0" autoPict="0" linkedCell="T55" listFillRange="D102:D105" r:id="rId53">
            <anchor moveWithCells="1">
              <from>
                <xdr:col>18</xdr:col>
                <xdr:colOff>28575</xdr:colOff>
                <xdr:row>54</xdr:row>
                <xdr:rowOff>95250</xdr:rowOff>
              </from>
              <to>
                <xdr:col>18</xdr:col>
                <xdr:colOff>3981450</xdr:colOff>
                <xdr:row>54</xdr:row>
                <xdr:rowOff>619125</xdr:rowOff>
              </to>
            </anchor>
          </controlPr>
        </control>
      </mc:Choice>
      <mc:Fallback>
        <control shapeId="2292" r:id="rId60" name="ComboBox225"/>
      </mc:Fallback>
    </mc:AlternateContent>
    <mc:AlternateContent xmlns:mc="http://schemas.openxmlformats.org/markup-compatibility/2006">
      <mc:Choice Requires="x14">
        <control shapeId="2291" r:id="rId61" name="ComboBox224">
          <controlPr defaultSize="0" autoLine="0" autoPict="0" linkedCell="T54" listFillRange="D102:D105" r:id="rId62">
            <anchor moveWithCells="1">
              <from>
                <xdr:col>18</xdr:col>
                <xdr:colOff>19050</xdr:colOff>
                <xdr:row>53</xdr:row>
                <xdr:rowOff>57150</xdr:rowOff>
              </from>
              <to>
                <xdr:col>18</xdr:col>
                <xdr:colOff>4000500</xdr:colOff>
                <xdr:row>53</xdr:row>
                <xdr:rowOff>581025</xdr:rowOff>
              </to>
            </anchor>
          </controlPr>
        </control>
      </mc:Choice>
      <mc:Fallback>
        <control shapeId="2291" r:id="rId61" name="ComboBox224"/>
      </mc:Fallback>
    </mc:AlternateContent>
    <mc:AlternateContent xmlns:mc="http://schemas.openxmlformats.org/markup-compatibility/2006">
      <mc:Choice Requires="x14">
        <control shapeId="2290" r:id="rId63" name="ComboBox223">
          <controlPr defaultSize="0" autoLine="0" autoPict="0" linkedCell="T53" listFillRange="D102:D105" r:id="rId64">
            <anchor moveWithCells="1">
              <from>
                <xdr:col>18</xdr:col>
                <xdr:colOff>28575</xdr:colOff>
                <xdr:row>52</xdr:row>
                <xdr:rowOff>95250</xdr:rowOff>
              </from>
              <to>
                <xdr:col>18</xdr:col>
                <xdr:colOff>4000500</xdr:colOff>
                <xdr:row>52</xdr:row>
                <xdr:rowOff>619125</xdr:rowOff>
              </to>
            </anchor>
          </controlPr>
        </control>
      </mc:Choice>
      <mc:Fallback>
        <control shapeId="2290" r:id="rId63" name="ComboBox223"/>
      </mc:Fallback>
    </mc:AlternateContent>
    <mc:AlternateContent xmlns:mc="http://schemas.openxmlformats.org/markup-compatibility/2006">
      <mc:Choice Requires="x14">
        <control shapeId="2289" r:id="rId65" name="ComboBox222">
          <controlPr defaultSize="0" autoLine="0" autoPict="0" linkedCell="T52" listFillRange="D102:D105" r:id="rId66">
            <anchor moveWithCells="1">
              <from>
                <xdr:col>18</xdr:col>
                <xdr:colOff>38100</xdr:colOff>
                <xdr:row>51</xdr:row>
                <xdr:rowOff>314325</xdr:rowOff>
              </from>
              <to>
                <xdr:col>18</xdr:col>
                <xdr:colOff>3981450</xdr:colOff>
                <xdr:row>51</xdr:row>
                <xdr:rowOff>838200</xdr:rowOff>
              </to>
            </anchor>
          </controlPr>
        </control>
      </mc:Choice>
      <mc:Fallback>
        <control shapeId="2289" r:id="rId65" name="ComboBox222"/>
      </mc:Fallback>
    </mc:AlternateContent>
    <mc:AlternateContent xmlns:mc="http://schemas.openxmlformats.org/markup-compatibility/2006">
      <mc:Choice Requires="x14">
        <control shapeId="2288" r:id="rId67" name="ComboBox221">
          <controlPr defaultSize="0" autoLine="0" autoPict="0" linkedCell="T51" listFillRange="D102:D105" r:id="rId5">
            <anchor moveWithCells="1">
              <from>
                <xdr:col>18</xdr:col>
                <xdr:colOff>19050</xdr:colOff>
                <xdr:row>50</xdr:row>
                <xdr:rowOff>85725</xdr:rowOff>
              </from>
              <to>
                <xdr:col>18</xdr:col>
                <xdr:colOff>3981450</xdr:colOff>
                <xdr:row>50</xdr:row>
                <xdr:rowOff>609600</xdr:rowOff>
              </to>
            </anchor>
          </controlPr>
        </control>
      </mc:Choice>
      <mc:Fallback>
        <control shapeId="2288" r:id="rId67" name="ComboBox221"/>
      </mc:Fallback>
    </mc:AlternateContent>
    <mc:AlternateContent xmlns:mc="http://schemas.openxmlformats.org/markup-compatibility/2006">
      <mc:Choice Requires="x14">
        <control shapeId="2287" r:id="rId68" name="ComboBox220">
          <controlPr defaultSize="0" autoLine="0" autoPict="0" linkedCell="T50" listFillRange="D102:D105" r:id="rId64">
            <anchor moveWithCells="1">
              <from>
                <xdr:col>18</xdr:col>
                <xdr:colOff>28575</xdr:colOff>
                <xdr:row>49</xdr:row>
                <xdr:rowOff>323850</xdr:rowOff>
              </from>
              <to>
                <xdr:col>18</xdr:col>
                <xdr:colOff>4000500</xdr:colOff>
                <xdr:row>49</xdr:row>
                <xdr:rowOff>847725</xdr:rowOff>
              </to>
            </anchor>
          </controlPr>
        </control>
      </mc:Choice>
      <mc:Fallback>
        <control shapeId="2287" r:id="rId68" name="ComboBox220"/>
      </mc:Fallback>
    </mc:AlternateContent>
    <mc:AlternateContent xmlns:mc="http://schemas.openxmlformats.org/markup-compatibility/2006">
      <mc:Choice Requires="x14">
        <control shapeId="2286" r:id="rId69" name="ComboBox219">
          <controlPr defaultSize="0" autoLine="0" autoPict="0" linkedCell="T49" listFillRange="D102:D105" r:id="rId70">
            <anchor moveWithCells="1">
              <from>
                <xdr:col>18</xdr:col>
                <xdr:colOff>28575</xdr:colOff>
                <xdr:row>48</xdr:row>
                <xdr:rowOff>352425</xdr:rowOff>
              </from>
              <to>
                <xdr:col>18</xdr:col>
                <xdr:colOff>3981450</xdr:colOff>
                <xdr:row>48</xdr:row>
                <xdr:rowOff>876300</xdr:rowOff>
              </to>
            </anchor>
          </controlPr>
        </control>
      </mc:Choice>
      <mc:Fallback>
        <control shapeId="2286" r:id="rId69" name="ComboBox219"/>
      </mc:Fallback>
    </mc:AlternateContent>
    <mc:AlternateContent xmlns:mc="http://schemas.openxmlformats.org/markup-compatibility/2006">
      <mc:Choice Requires="x14">
        <control shapeId="2285" r:id="rId71" name="ComboBox218">
          <controlPr defaultSize="0" autoLine="0" autoPict="0" linkedCell="T48" listFillRange="D102:D105" r:id="rId72">
            <anchor moveWithCells="1">
              <from>
                <xdr:col>18</xdr:col>
                <xdr:colOff>28575</xdr:colOff>
                <xdr:row>47</xdr:row>
                <xdr:rowOff>209550</xdr:rowOff>
              </from>
              <to>
                <xdr:col>18</xdr:col>
                <xdr:colOff>3981450</xdr:colOff>
                <xdr:row>47</xdr:row>
                <xdr:rowOff>733425</xdr:rowOff>
              </to>
            </anchor>
          </controlPr>
        </control>
      </mc:Choice>
      <mc:Fallback>
        <control shapeId="2285" r:id="rId71" name="ComboBox218"/>
      </mc:Fallback>
    </mc:AlternateContent>
    <mc:AlternateContent xmlns:mc="http://schemas.openxmlformats.org/markup-compatibility/2006">
      <mc:Choice Requires="x14">
        <control shapeId="2284" r:id="rId73" name="ComboBox217">
          <controlPr defaultSize="0" autoLine="0" autoPict="0" linkedCell="T47" listFillRange="D102:D105" r:id="rId74">
            <anchor moveWithCells="1">
              <from>
                <xdr:col>18</xdr:col>
                <xdr:colOff>9525</xdr:colOff>
                <xdr:row>46</xdr:row>
                <xdr:rowOff>95250</xdr:rowOff>
              </from>
              <to>
                <xdr:col>18</xdr:col>
                <xdr:colOff>4000500</xdr:colOff>
                <xdr:row>46</xdr:row>
                <xdr:rowOff>619125</xdr:rowOff>
              </to>
            </anchor>
          </controlPr>
        </control>
      </mc:Choice>
      <mc:Fallback>
        <control shapeId="2284" r:id="rId73" name="ComboBox217"/>
      </mc:Fallback>
    </mc:AlternateContent>
    <mc:AlternateContent xmlns:mc="http://schemas.openxmlformats.org/markup-compatibility/2006">
      <mc:Choice Requires="x14">
        <control shapeId="2283" r:id="rId75" name="ComboBox216">
          <controlPr defaultSize="0" autoLine="0" autoPict="0" linkedCell="T46" listFillRange="D102:D105" r:id="rId53">
            <anchor moveWithCells="1">
              <from>
                <xdr:col>18</xdr:col>
                <xdr:colOff>9525</xdr:colOff>
                <xdr:row>45</xdr:row>
                <xdr:rowOff>85725</xdr:rowOff>
              </from>
              <to>
                <xdr:col>18</xdr:col>
                <xdr:colOff>3962400</xdr:colOff>
                <xdr:row>45</xdr:row>
                <xdr:rowOff>609600</xdr:rowOff>
              </to>
            </anchor>
          </controlPr>
        </control>
      </mc:Choice>
      <mc:Fallback>
        <control shapeId="2283" r:id="rId75" name="ComboBox216"/>
      </mc:Fallback>
    </mc:AlternateContent>
    <mc:AlternateContent xmlns:mc="http://schemas.openxmlformats.org/markup-compatibility/2006">
      <mc:Choice Requires="x14">
        <control shapeId="2282" r:id="rId76" name="ComboBox215">
          <controlPr defaultSize="0" autoLine="0" autoPict="0" linkedCell="T45" listFillRange="D102:D105" r:id="rId77">
            <anchor moveWithCells="1">
              <from>
                <xdr:col>18</xdr:col>
                <xdr:colOff>0</xdr:colOff>
                <xdr:row>44</xdr:row>
                <xdr:rowOff>123825</xdr:rowOff>
              </from>
              <to>
                <xdr:col>18</xdr:col>
                <xdr:colOff>4000500</xdr:colOff>
                <xdr:row>44</xdr:row>
                <xdr:rowOff>647700</xdr:rowOff>
              </to>
            </anchor>
          </controlPr>
        </control>
      </mc:Choice>
      <mc:Fallback>
        <control shapeId="2282" r:id="rId76" name="ComboBox215"/>
      </mc:Fallback>
    </mc:AlternateContent>
    <mc:AlternateContent xmlns:mc="http://schemas.openxmlformats.org/markup-compatibility/2006">
      <mc:Choice Requires="x14">
        <control shapeId="2281" r:id="rId78" name="ComboBox214">
          <controlPr defaultSize="0" autoLine="0" autoPict="0" linkedCell="T44" listFillRange="D102:D105" r:id="rId79">
            <anchor moveWithCells="1">
              <from>
                <xdr:col>18</xdr:col>
                <xdr:colOff>0</xdr:colOff>
                <xdr:row>43</xdr:row>
                <xdr:rowOff>95250</xdr:rowOff>
              </from>
              <to>
                <xdr:col>18</xdr:col>
                <xdr:colOff>3981450</xdr:colOff>
                <xdr:row>43</xdr:row>
                <xdr:rowOff>619125</xdr:rowOff>
              </to>
            </anchor>
          </controlPr>
        </control>
      </mc:Choice>
      <mc:Fallback>
        <control shapeId="2281" r:id="rId78" name="ComboBox214"/>
      </mc:Fallback>
    </mc:AlternateContent>
    <mc:AlternateContent xmlns:mc="http://schemas.openxmlformats.org/markup-compatibility/2006">
      <mc:Choice Requires="x14">
        <control shapeId="2280" r:id="rId80" name="ComboBox213">
          <controlPr defaultSize="0" autoLine="0" autoPict="0" linkedCell="T43" listFillRange="D102:D105" r:id="rId81">
            <anchor moveWithCells="1">
              <from>
                <xdr:col>17</xdr:col>
                <xdr:colOff>1866900</xdr:colOff>
                <xdr:row>42</xdr:row>
                <xdr:rowOff>114300</xdr:rowOff>
              </from>
              <to>
                <xdr:col>18</xdr:col>
                <xdr:colOff>3990975</xdr:colOff>
                <xdr:row>42</xdr:row>
                <xdr:rowOff>638175</xdr:rowOff>
              </to>
            </anchor>
          </controlPr>
        </control>
      </mc:Choice>
      <mc:Fallback>
        <control shapeId="2280" r:id="rId80" name="ComboBox213"/>
      </mc:Fallback>
    </mc:AlternateContent>
    <mc:AlternateContent xmlns:mc="http://schemas.openxmlformats.org/markup-compatibility/2006">
      <mc:Choice Requires="x14">
        <control shapeId="2279" r:id="rId82" name="ComboBox212">
          <controlPr defaultSize="0" autoLine="0" autoPict="0" linkedCell="T42" listFillRange="D102:D105" r:id="rId83">
            <anchor moveWithCells="1">
              <from>
                <xdr:col>18</xdr:col>
                <xdr:colOff>0</xdr:colOff>
                <xdr:row>41</xdr:row>
                <xdr:rowOff>38100</xdr:rowOff>
              </from>
              <to>
                <xdr:col>18</xdr:col>
                <xdr:colOff>3981450</xdr:colOff>
                <xdr:row>41</xdr:row>
                <xdr:rowOff>571500</xdr:rowOff>
              </to>
            </anchor>
          </controlPr>
        </control>
      </mc:Choice>
      <mc:Fallback>
        <control shapeId="2279" r:id="rId82" name="ComboBox212"/>
      </mc:Fallback>
    </mc:AlternateContent>
    <mc:AlternateContent xmlns:mc="http://schemas.openxmlformats.org/markup-compatibility/2006">
      <mc:Choice Requires="x14">
        <control shapeId="2278" r:id="rId84" name="ComboBox211">
          <controlPr defaultSize="0" autoLine="0" autoPict="0" linkedCell="T41" listFillRange="D102:D105" r:id="rId77">
            <anchor moveWithCells="1">
              <from>
                <xdr:col>18</xdr:col>
                <xdr:colOff>0</xdr:colOff>
                <xdr:row>40</xdr:row>
                <xdr:rowOff>66675</xdr:rowOff>
              </from>
              <to>
                <xdr:col>18</xdr:col>
                <xdr:colOff>4000500</xdr:colOff>
                <xdr:row>40</xdr:row>
                <xdr:rowOff>590550</xdr:rowOff>
              </to>
            </anchor>
          </controlPr>
        </control>
      </mc:Choice>
      <mc:Fallback>
        <control shapeId="2278" r:id="rId84" name="ComboBox211"/>
      </mc:Fallback>
    </mc:AlternateContent>
    <mc:AlternateContent xmlns:mc="http://schemas.openxmlformats.org/markup-compatibility/2006">
      <mc:Choice Requires="x14">
        <control shapeId="2277" r:id="rId85" name="ComboBox210">
          <controlPr defaultSize="0" autoLine="0" autoPict="0" linkedCell="T40" listFillRange="D102:D105" r:id="rId86">
            <anchor moveWithCells="1">
              <from>
                <xdr:col>18</xdr:col>
                <xdr:colOff>0</xdr:colOff>
                <xdr:row>39</xdr:row>
                <xdr:rowOff>247650</xdr:rowOff>
              </from>
              <to>
                <xdr:col>18</xdr:col>
                <xdr:colOff>4019550</xdr:colOff>
                <xdr:row>39</xdr:row>
                <xdr:rowOff>771525</xdr:rowOff>
              </to>
            </anchor>
          </controlPr>
        </control>
      </mc:Choice>
      <mc:Fallback>
        <control shapeId="2277" r:id="rId85" name="ComboBox210"/>
      </mc:Fallback>
    </mc:AlternateContent>
    <mc:AlternateContent xmlns:mc="http://schemas.openxmlformats.org/markup-compatibility/2006">
      <mc:Choice Requires="x14">
        <control shapeId="2276" r:id="rId87" name="ComboBox209">
          <controlPr defaultSize="0" autoLine="0" autoPict="0" linkedCell="T39" listFillRange="D102:D105" r:id="rId88">
            <anchor moveWithCells="1">
              <from>
                <xdr:col>18</xdr:col>
                <xdr:colOff>28575</xdr:colOff>
                <xdr:row>38</xdr:row>
                <xdr:rowOff>381000</xdr:rowOff>
              </from>
              <to>
                <xdr:col>18</xdr:col>
                <xdr:colOff>4000500</xdr:colOff>
                <xdr:row>38</xdr:row>
                <xdr:rowOff>914400</xdr:rowOff>
              </to>
            </anchor>
          </controlPr>
        </control>
      </mc:Choice>
      <mc:Fallback>
        <control shapeId="2276" r:id="rId87" name="ComboBox209"/>
      </mc:Fallback>
    </mc:AlternateContent>
    <mc:AlternateContent xmlns:mc="http://schemas.openxmlformats.org/markup-compatibility/2006">
      <mc:Choice Requires="x14">
        <control shapeId="2275" r:id="rId89" name="ComboBox208">
          <controlPr defaultSize="0" autoLine="0" autoPict="0" linkedCell="T38" listFillRange="D102:D105" r:id="rId77">
            <anchor moveWithCells="1">
              <from>
                <xdr:col>17</xdr:col>
                <xdr:colOff>1857375</xdr:colOff>
                <xdr:row>37</xdr:row>
                <xdr:rowOff>57150</xdr:rowOff>
              </from>
              <to>
                <xdr:col>18</xdr:col>
                <xdr:colOff>4000500</xdr:colOff>
                <xdr:row>37</xdr:row>
                <xdr:rowOff>581025</xdr:rowOff>
              </to>
            </anchor>
          </controlPr>
        </control>
      </mc:Choice>
      <mc:Fallback>
        <control shapeId="2275" r:id="rId89" name="ComboBox208"/>
      </mc:Fallback>
    </mc:AlternateContent>
    <mc:AlternateContent xmlns:mc="http://schemas.openxmlformats.org/markup-compatibility/2006">
      <mc:Choice Requires="x14">
        <control shapeId="2274" r:id="rId90" name="ComboBox207">
          <controlPr defaultSize="0" autoLine="0" autoPict="0" linkedCell="T37" listFillRange="D102:D105" r:id="rId91">
            <anchor moveWithCells="1">
              <from>
                <xdr:col>17</xdr:col>
                <xdr:colOff>1866900</xdr:colOff>
                <xdr:row>36</xdr:row>
                <xdr:rowOff>114300</xdr:rowOff>
              </from>
              <to>
                <xdr:col>18</xdr:col>
                <xdr:colOff>3990975</xdr:colOff>
                <xdr:row>36</xdr:row>
                <xdr:rowOff>638175</xdr:rowOff>
              </to>
            </anchor>
          </controlPr>
        </control>
      </mc:Choice>
      <mc:Fallback>
        <control shapeId="2274" r:id="rId90" name="ComboBox207"/>
      </mc:Fallback>
    </mc:AlternateContent>
    <mc:AlternateContent xmlns:mc="http://schemas.openxmlformats.org/markup-compatibility/2006">
      <mc:Choice Requires="x14">
        <control shapeId="2273" r:id="rId92" name="ComboBox206">
          <controlPr defaultSize="0" autoLine="0" autoPict="0" linkedCell="T36" listFillRange="D102:D105" r:id="rId93">
            <anchor moveWithCells="1">
              <from>
                <xdr:col>17</xdr:col>
                <xdr:colOff>1857375</xdr:colOff>
                <xdr:row>35</xdr:row>
                <xdr:rowOff>114300</xdr:rowOff>
              </from>
              <to>
                <xdr:col>18</xdr:col>
                <xdr:colOff>4000500</xdr:colOff>
                <xdr:row>35</xdr:row>
                <xdr:rowOff>638175</xdr:rowOff>
              </to>
            </anchor>
          </controlPr>
        </control>
      </mc:Choice>
      <mc:Fallback>
        <control shapeId="2273" r:id="rId92" name="ComboBox206"/>
      </mc:Fallback>
    </mc:AlternateContent>
    <mc:AlternateContent xmlns:mc="http://schemas.openxmlformats.org/markup-compatibility/2006">
      <mc:Choice Requires="x14">
        <control shapeId="2272" r:id="rId94" name="ComboBox205">
          <controlPr defaultSize="0" autoLine="0" autoPict="0" linkedCell="T35" listFillRange="D102:D105" r:id="rId95">
            <anchor moveWithCells="1">
              <from>
                <xdr:col>18</xdr:col>
                <xdr:colOff>0</xdr:colOff>
                <xdr:row>34</xdr:row>
                <xdr:rowOff>114300</xdr:rowOff>
              </from>
              <to>
                <xdr:col>18</xdr:col>
                <xdr:colOff>3981450</xdr:colOff>
                <xdr:row>34</xdr:row>
                <xdr:rowOff>638175</xdr:rowOff>
              </to>
            </anchor>
          </controlPr>
        </control>
      </mc:Choice>
      <mc:Fallback>
        <control shapeId="2272" r:id="rId94" name="ComboBox205"/>
      </mc:Fallback>
    </mc:AlternateContent>
    <mc:AlternateContent xmlns:mc="http://schemas.openxmlformats.org/markup-compatibility/2006">
      <mc:Choice Requires="x14">
        <control shapeId="2271" r:id="rId96" name="ComboBox204">
          <controlPr defaultSize="0" autoLine="0" autoPict="0" linkedCell="T34" listFillRange="D102:D105" r:id="rId97">
            <anchor moveWithCells="1">
              <from>
                <xdr:col>17</xdr:col>
                <xdr:colOff>1866900</xdr:colOff>
                <xdr:row>33</xdr:row>
                <xdr:rowOff>304800</xdr:rowOff>
              </from>
              <to>
                <xdr:col>18</xdr:col>
                <xdr:colOff>3990975</xdr:colOff>
                <xdr:row>33</xdr:row>
                <xdr:rowOff>828675</xdr:rowOff>
              </to>
            </anchor>
          </controlPr>
        </control>
      </mc:Choice>
      <mc:Fallback>
        <control shapeId="2271" r:id="rId96" name="ComboBox204"/>
      </mc:Fallback>
    </mc:AlternateContent>
    <mc:AlternateContent xmlns:mc="http://schemas.openxmlformats.org/markup-compatibility/2006">
      <mc:Choice Requires="x14">
        <control shapeId="2270" r:id="rId98" name="ComboBox203">
          <controlPr defaultSize="0" autoLine="0" autoPict="0" linkedCell="T33" listFillRange="D102:D105" r:id="rId99">
            <anchor moveWithCells="1">
              <from>
                <xdr:col>17</xdr:col>
                <xdr:colOff>1866900</xdr:colOff>
                <xdr:row>32</xdr:row>
                <xdr:rowOff>123825</xdr:rowOff>
              </from>
              <to>
                <xdr:col>18</xdr:col>
                <xdr:colOff>3990975</xdr:colOff>
                <xdr:row>33</xdr:row>
                <xdr:rowOff>9525</xdr:rowOff>
              </to>
            </anchor>
          </controlPr>
        </control>
      </mc:Choice>
      <mc:Fallback>
        <control shapeId="2270" r:id="rId98" name="ComboBox203"/>
      </mc:Fallback>
    </mc:AlternateContent>
    <mc:AlternateContent xmlns:mc="http://schemas.openxmlformats.org/markup-compatibility/2006">
      <mc:Choice Requires="x14">
        <control shapeId="2269" r:id="rId100" name="ComboBox202">
          <controlPr defaultSize="0" autoLine="0" autoPict="0" linkedCell="T32" listFillRange="D102:D105" r:id="rId101">
            <anchor moveWithCells="1">
              <from>
                <xdr:col>17</xdr:col>
                <xdr:colOff>1847850</xdr:colOff>
                <xdr:row>31</xdr:row>
                <xdr:rowOff>95250</xdr:rowOff>
              </from>
              <to>
                <xdr:col>18</xdr:col>
                <xdr:colOff>4010025</xdr:colOff>
                <xdr:row>31</xdr:row>
                <xdr:rowOff>628650</xdr:rowOff>
              </to>
            </anchor>
          </controlPr>
        </control>
      </mc:Choice>
      <mc:Fallback>
        <control shapeId="2269" r:id="rId100" name="ComboBox202"/>
      </mc:Fallback>
    </mc:AlternateContent>
    <mc:AlternateContent xmlns:mc="http://schemas.openxmlformats.org/markup-compatibility/2006">
      <mc:Choice Requires="x14">
        <control shapeId="2209" r:id="rId102" name="ComboBox144">
          <controlPr defaultSize="0" autoLine="0" linkedCell="R60" listFillRange="D96:D99" r:id="rId103">
            <anchor moveWithCells="1">
              <from>
                <xdr:col>16</xdr:col>
                <xdr:colOff>0</xdr:colOff>
                <xdr:row>59</xdr:row>
                <xdr:rowOff>542925</xdr:rowOff>
              </from>
              <to>
                <xdr:col>16</xdr:col>
                <xdr:colOff>3714750</xdr:colOff>
                <xdr:row>59</xdr:row>
                <xdr:rowOff>1038225</xdr:rowOff>
              </to>
            </anchor>
          </controlPr>
        </control>
      </mc:Choice>
      <mc:Fallback>
        <control shapeId="2209" r:id="rId102" name="ComboBox144"/>
      </mc:Fallback>
    </mc:AlternateContent>
    <mc:AlternateContent xmlns:mc="http://schemas.openxmlformats.org/markup-compatibility/2006">
      <mc:Choice Requires="x14">
        <control shapeId="2208" r:id="rId104" name="ComboBox143">
          <controlPr defaultSize="0" autoLine="0" linkedCell="R59" listFillRange="D96:D99" r:id="rId105">
            <anchor moveWithCells="1">
              <from>
                <xdr:col>16</xdr:col>
                <xdr:colOff>0</xdr:colOff>
                <xdr:row>58</xdr:row>
                <xdr:rowOff>123825</xdr:rowOff>
              </from>
              <to>
                <xdr:col>16</xdr:col>
                <xdr:colOff>3714750</xdr:colOff>
                <xdr:row>58</xdr:row>
                <xdr:rowOff>619125</xdr:rowOff>
              </to>
            </anchor>
          </controlPr>
        </control>
      </mc:Choice>
      <mc:Fallback>
        <control shapeId="2208" r:id="rId104" name="ComboBox143"/>
      </mc:Fallback>
    </mc:AlternateContent>
    <mc:AlternateContent xmlns:mc="http://schemas.openxmlformats.org/markup-compatibility/2006">
      <mc:Choice Requires="x14">
        <control shapeId="2207" r:id="rId106" name="ComboBox142">
          <controlPr defaultSize="0" autoLine="0" linkedCell="R58" listFillRange="D96:D99" r:id="rId107">
            <anchor moveWithCells="1">
              <from>
                <xdr:col>16</xdr:col>
                <xdr:colOff>0</xdr:colOff>
                <xdr:row>57</xdr:row>
                <xdr:rowOff>57150</xdr:rowOff>
              </from>
              <to>
                <xdr:col>16</xdr:col>
                <xdr:colOff>3714750</xdr:colOff>
                <xdr:row>57</xdr:row>
                <xdr:rowOff>552450</xdr:rowOff>
              </to>
            </anchor>
          </controlPr>
        </control>
      </mc:Choice>
      <mc:Fallback>
        <control shapeId="2207" r:id="rId106" name="ComboBox142"/>
      </mc:Fallback>
    </mc:AlternateContent>
    <mc:AlternateContent xmlns:mc="http://schemas.openxmlformats.org/markup-compatibility/2006">
      <mc:Choice Requires="x14">
        <control shapeId="2206" r:id="rId108" name="ComboBox141">
          <controlPr defaultSize="0" autoLine="0" linkedCell="R57" listFillRange="D96:D99" r:id="rId105">
            <anchor moveWithCells="1">
              <from>
                <xdr:col>16</xdr:col>
                <xdr:colOff>0</xdr:colOff>
                <xdr:row>56</xdr:row>
                <xdr:rowOff>161925</xdr:rowOff>
              </from>
              <to>
                <xdr:col>16</xdr:col>
                <xdr:colOff>3714750</xdr:colOff>
                <xdr:row>56</xdr:row>
                <xdr:rowOff>657225</xdr:rowOff>
              </to>
            </anchor>
          </controlPr>
        </control>
      </mc:Choice>
      <mc:Fallback>
        <control shapeId="2206" r:id="rId108" name="ComboBox141"/>
      </mc:Fallback>
    </mc:AlternateContent>
    <mc:AlternateContent xmlns:mc="http://schemas.openxmlformats.org/markup-compatibility/2006">
      <mc:Choice Requires="x14">
        <control shapeId="2205" r:id="rId109" name="ComboBox140">
          <controlPr defaultSize="0" autoLine="0" linkedCell="R56" listFillRange="D96:D99" r:id="rId110">
            <anchor moveWithCells="1">
              <from>
                <xdr:col>16</xdr:col>
                <xdr:colOff>0</xdr:colOff>
                <xdr:row>55</xdr:row>
                <xdr:rowOff>257175</xdr:rowOff>
              </from>
              <to>
                <xdr:col>16</xdr:col>
                <xdr:colOff>3714750</xdr:colOff>
                <xdr:row>55</xdr:row>
                <xdr:rowOff>752475</xdr:rowOff>
              </to>
            </anchor>
          </controlPr>
        </control>
      </mc:Choice>
      <mc:Fallback>
        <control shapeId="2205" r:id="rId109" name="ComboBox140"/>
      </mc:Fallback>
    </mc:AlternateContent>
    <mc:AlternateContent xmlns:mc="http://schemas.openxmlformats.org/markup-compatibility/2006">
      <mc:Choice Requires="x14">
        <control shapeId="2204" r:id="rId111" name="ComboBox139">
          <controlPr defaultSize="0" autoLine="0" linkedCell="R55" listFillRange="D96:D99" r:id="rId105">
            <anchor moveWithCells="1">
              <from>
                <xdr:col>16</xdr:col>
                <xdr:colOff>0</xdr:colOff>
                <xdr:row>54</xdr:row>
                <xdr:rowOff>104775</xdr:rowOff>
              </from>
              <to>
                <xdr:col>16</xdr:col>
                <xdr:colOff>3714750</xdr:colOff>
                <xdr:row>54</xdr:row>
                <xdr:rowOff>600075</xdr:rowOff>
              </to>
            </anchor>
          </controlPr>
        </control>
      </mc:Choice>
      <mc:Fallback>
        <control shapeId="2204" r:id="rId111" name="ComboBox139"/>
      </mc:Fallback>
    </mc:AlternateContent>
    <mc:AlternateContent xmlns:mc="http://schemas.openxmlformats.org/markup-compatibility/2006">
      <mc:Choice Requires="x14">
        <control shapeId="2203" r:id="rId112" name="ComboBox138">
          <controlPr defaultSize="0" autoLine="0" linkedCell="R54" listFillRange="D96:D99" r:id="rId105">
            <anchor moveWithCells="1">
              <from>
                <xdr:col>16</xdr:col>
                <xdr:colOff>0</xdr:colOff>
                <xdr:row>53</xdr:row>
                <xdr:rowOff>95250</xdr:rowOff>
              </from>
              <to>
                <xdr:col>16</xdr:col>
                <xdr:colOff>3714750</xdr:colOff>
                <xdr:row>53</xdr:row>
                <xdr:rowOff>590550</xdr:rowOff>
              </to>
            </anchor>
          </controlPr>
        </control>
      </mc:Choice>
      <mc:Fallback>
        <control shapeId="2203" r:id="rId112" name="ComboBox138"/>
      </mc:Fallback>
    </mc:AlternateContent>
    <mc:AlternateContent xmlns:mc="http://schemas.openxmlformats.org/markup-compatibility/2006">
      <mc:Choice Requires="x14">
        <control shapeId="2202" r:id="rId113" name="ComboBox137">
          <controlPr defaultSize="0" autoLine="0" linkedCell="R53" listFillRange="D96:D99" r:id="rId114">
            <anchor moveWithCells="1">
              <from>
                <xdr:col>16</xdr:col>
                <xdr:colOff>0</xdr:colOff>
                <xdr:row>52</xdr:row>
                <xdr:rowOff>76200</xdr:rowOff>
              </from>
              <to>
                <xdr:col>16</xdr:col>
                <xdr:colOff>3714750</xdr:colOff>
                <xdr:row>52</xdr:row>
                <xdr:rowOff>571500</xdr:rowOff>
              </to>
            </anchor>
          </controlPr>
        </control>
      </mc:Choice>
      <mc:Fallback>
        <control shapeId="2202" r:id="rId113" name="ComboBox137"/>
      </mc:Fallback>
    </mc:AlternateContent>
    <mc:AlternateContent xmlns:mc="http://schemas.openxmlformats.org/markup-compatibility/2006">
      <mc:Choice Requires="x14">
        <control shapeId="2201" r:id="rId115" name="ComboBox136">
          <controlPr defaultSize="0" autoLine="0" linkedCell="R52" listFillRange="D96:D99" r:id="rId105">
            <anchor moveWithCells="1">
              <from>
                <xdr:col>16</xdr:col>
                <xdr:colOff>0</xdr:colOff>
                <xdr:row>51</xdr:row>
                <xdr:rowOff>342900</xdr:rowOff>
              </from>
              <to>
                <xdr:col>16</xdr:col>
                <xdr:colOff>3714750</xdr:colOff>
                <xdr:row>51</xdr:row>
                <xdr:rowOff>838200</xdr:rowOff>
              </to>
            </anchor>
          </controlPr>
        </control>
      </mc:Choice>
      <mc:Fallback>
        <control shapeId="2201" r:id="rId115" name="ComboBox136"/>
      </mc:Fallback>
    </mc:AlternateContent>
    <mc:AlternateContent xmlns:mc="http://schemas.openxmlformats.org/markup-compatibility/2006">
      <mc:Choice Requires="x14">
        <control shapeId="2200" r:id="rId116" name="ComboBox135">
          <controlPr defaultSize="0" autoLine="0" linkedCell="R51" listFillRange="D96:D99" r:id="rId117">
            <anchor moveWithCells="1">
              <from>
                <xdr:col>16</xdr:col>
                <xdr:colOff>0</xdr:colOff>
                <xdr:row>50</xdr:row>
                <xdr:rowOff>85725</xdr:rowOff>
              </from>
              <to>
                <xdr:col>18</xdr:col>
                <xdr:colOff>0</xdr:colOff>
                <xdr:row>50</xdr:row>
                <xdr:rowOff>581025</xdr:rowOff>
              </to>
            </anchor>
          </controlPr>
        </control>
      </mc:Choice>
      <mc:Fallback>
        <control shapeId="2200" r:id="rId116" name="ComboBox135"/>
      </mc:Fallback>
    </mc:AlternateContent>
    <mc:AlternateContent xmlns:mc="http://schemas.openxmlformats.org/markup-compatibility/2006">
      <mc:Choice Requires="x14">
        <control shapeId="2140" r:id="rId118" name="ComboBox86">
          <controlPr defaultSize="0" autoLine="0" linkedCell="K88" listFillRange="D91:D93" r:id="rId119">
            <anchor moveWithCells="1">
              <from>
                <xdr:col>9</xdr:col>
                <xdr:colOff>190500</xdr:colOff>
                <xdr:row>88</xdr:row>
                <xdr:rowOff>0</xdr:rowOff>
              </from>
              <to>
                <xdr:col>9</xdr:col>
                <xdr:colOff>3086100</xdr:colOff>
                <xdr:row>89</xdr:row>
                <xdr:rowOff>219075</xdr:rowOff>
              </to>
            </anchor>
          </controlPr>
        </control>
      </mc:Choice>
      <mc:Fallback>
        <control shapeId="2140" r:id="rId118" name="ComboBox86"/>
      </mc:Fallback>
    </mc:AlternateContent>
    <mc:AlternateContent xmlns:mc="http://schemas.openxmlformats.org/markup-compatibility/2006">
      <mc:Choice Requires="x14">
        <control shapeId="2139" r:id="rId120" name="ComboBox85">
          <controlPr defaultSize="0" autoLine="0" linkedCell="K87" listFillRange="D91:D93" r:id="rId121">
            <anchor moveWithCells="1">
              <from>
                <xdr:col>9</xdr:col>
                <xdr:colOff>209550</xdr:colOff>
                <xdr:row>88</xdr:row>
                <xdr:rowOff>0</xdr:rowOff>
              </from>
              <to>
                <xdr:col>9</xdr:col>
                <xdr:colOff>3105150</xdr:colOff>
                <xdr:row>89</xdr:row>
                <xdr:rowOff>219075</xdr:rowOff>
              </to>
            </anchor>
          </controlPr>
        </control>
      </mc:Choice>
      <mc:Fallback>
        <control shapeId="2139" r:id="rId120" name="ComboBox85"/>
      </mc:Fallback>
    </mc:AlternateContent>
    <mc:AlternateContent xmlns:mc="http://schemas.openxmlformats.org/markup-compatibility/2006">
      <mc:Choice Requires="x14">
        <control shapeId="2138" r:id="rId122" name="ComboBox84">
          <controlPr defaultSize="0" autoLine="0" linkedCell="K86" listFillRange="D91:D93" r:id="rId119">
            <anchor moveWithCells="1">
              <from>
                <xdr:col>9</xdr:col>
                <xdr:colOff>161925</xdr:colOff>
                <xdr:row>88</xdr:row>
                <xdr:rowOff>0</xdr:rowOff>
              </from>
              <to>
                <xdr:col>9</xdr:col>
                <xdr:colOff>3057525</xdr:colOff>
                <xdr:row>89</xdr:row>
                <xdr:rowOff>219075</xdr:rowOff>
              </to>
            </anchor>
          </controlPr>
        </control>
      </mc:Choice>
      <mc:Fallback>
        <control shapeId="2138" r:id="rId122" name="ComboBox84"/>
      </mc:Fallback>
    </mc:AlternateContent>
    <mc:AlternateContent xmlns:mc="http://schemas.openxmlformats.org/markup-compatibility/2006">
      <mc:Choice Requires="x14">
        <control shapeId="2137" r:id="rId123" name="ComboBox83">
          <controlPr defaultSize="0" autoLine="0" linkedCell="K85" listFillRange="D91:D93" r:id="rId124">
            <anchor moveWithCells="1">
              <from>
                <xdr:col>9</xdr:col>
                <xdr:colOff>190500</xdr:colOff>
                <xdr:row>88</xdr:row>
                <xdr:rowOff>0</xdr:rowOff>
              </from>
              <to>
                <xdr:col>9</xdr:col>
                <xdr:colOff>3086100</xdr:colOff>
                <xdr:row>89</xdr:row>
                <xdr:rowOff>219075</xdr:rowOff>
              </to>
            </anchor>
          </controlPr>
        </control>
      </mc:Choice>
      <mc:Fallback>
        <control shapeId="2137" r:id="rId123" name="ComboBox83"/>
      </mc:Fallback>
    </mc:AlternateContent>
    <mc:AlternateContent xmlns:mc="http://schemas.openxmlformats.org/markup-compatibility/2006">
      <mc:Choice Requires="x14">
        <control shapeId="2136" r:id="rId125" name="ComboBox82">
          <controlPr defaultSize="0" autoLine="0" linkedCell="K84" listFillRange="D91:D93" r:id="rId126">
            <anchor moveWithCells="1">
              <from>
                <xdr:col>9</xdr:col>
                <xdr:colOff>171450</xdr:colOff>
                <xdr:row>88</xdr:row>
                <xdr:rowOff>0</xdr:rowOff>
              </from>
              <to>
                <xdr:col>9</xdr:col>
                <xdr:colOff>3057525</xdr:colOff>
                <xdr:row>89</xdr:row>
                <xdr:rowOff>219075</xdr:rowOff>
              </to>
            </anchor>
          </controlPr>
        </control>
      </mc:Choice>
      <mc:Fallback>
        <control shapeId="2136" r:id="rId125" name="ComboBox82"/>
      </mc:Fallback>
    </mc:AlternateContent>
    <mc:AlternateContent xmlns:mc="http://schemas.openxmlformats.org/markup-compatibility/2006">
      <mc:Choice Requires="x14">
        <control shapeId="2135" r:id="rId127" name="ComboBox81">
          <controlPr defaultSize="0" autoLine="0" linkedCell="K83" listFillRange="D91:D93" r:id="rId128">
            <anchor moveWithCells="1">
              <from>
                <xdr:col>9</xdr:col>
                <xdr:colOff>123825</xdr:colOff>
                <xdr:row>88</xdr:row>
                <xdr:rowOff>0</xdr:rowOff>
              </from>
              <to>
                <xdr:col>9</xdr:col>
                <xdr:colOff>2990850</xdr:colOff>
                <xdr:row>89</xdr:row>
                <xdr:rowOff>219075</xdr:rowOff>
              </to>
            </anchor>
          </controlPr>
        </control>
      </mc:Choice>
      <mc:Fallback>
        <control shapeId="2135" r:id="rId127" name="ComboBox81"/>
      </mc:Fallback>
    </mc:AlternateContent>
    <mc:AlternateContent xmlns:mc="http://schemas.openxmlformats.org/markup-compatibility/2006">
      <mc:Choice Requires="x14">
        <control shapeId="2134" r:id="rId129" name="ComboBox80">
          <controlPr defaultSize="0" autoLine="0" linkedCell="K82" listFillRange="D91:D93" r:id="rId130">
            <anchor moveWithCells="1">
              <from>
                <xdr:col>9</xdr:col>
                <xdr:colOff>161925</xdr:colOff>
                <xdr:row>88</xdr:row>
                <xdr:rowOff>0</xdr:rowOff>
              </from>
              <to>
                <xdr:col>9</xdr:col>
                <xdr:colOff>3038475</xdr:colOff>
                <xdr:row>89</xdr:row>
                <xdr:rowOff>219075</xdr:rowOff>
              </to>
            </anchor>
          </controlPr>
        </control>
      </mc:Choice>
      <mc:Fallback>
        <control shapeId="2134" r:id="rId129" name="ComboBox80"/>
      </mc:Fallback>
    </mc:AlternateContent>
    <mc:AlternateContent xmlns:mc="http://schemas.openxmlformats.org/markup-compatibility/2006">
      <mc:Choice Requires="x14">
        <control shapeId="2133" r:id="rId131" name="ComboBox79">
          <controlPr defaultSize="0" autoLine="0" linkedCell="K81" listFillRange="D91:D93" r:id="rId132">
            <anchor moveWithCells="1">
              <from>
                <xdr:col>9</xdr:col>
                <xdr:colOff>190500</xdr:colOff>
                <xdr:row>88</xdr:row>
                <xdr:rowOff>0</xdr:rowOff>
              </from>
              <to>
                <xdr:col>9</xdr:col>
                <xdr:colOff>3067050</xdr:colOff>
                <xdr:row>89</xdr:row>
                <xdr:rowOff>209550</xdr:rowOff>
              </to>
            </anchor>
          </controlPr>
        </control>
      </mc:Choice>
      <mc:Fallback>
        <control shapeId="2133" r:id="rId131" name="ComboBox79"/>
      </mc:Fallback>
    </mc:AlternateContent>
    <mc:AlternateContent xmlns:mc="http://schemas.openxmlformats.org/markup-compatibility/2006">
      <mc:Choice Requires="x14">
        <control shapeId="2132" r:id="rId133" name="ComboBox78">
          <controlPr defaultSize="0" autoLine="0" linkedCell="K80" listFillRange="D91:D93" r:id="rId132">
            <anchor moveWithCells="1">
              <from>
                <xdr:col>9</xdr:col>
                <xdr:colOff>190500</xdr:colOff>
                <xdr:row>88</xdr:row>
                <xdr:rowOff>0</xdr:rowOff>
              </from>
              <to>
                <xdr:col>9</xdr:col>
                <xdr:colOff>3067050</xdr:colOff>
                <xdr:row>89</xdr:row>
                <xdr:rowOff>209550</xdr:rowOff>
              </to>
            </anchor>
          </controlPr>
        </control>
      </mc:Choice>
      <mc:Fallback>
        <control shapeId="2132" r:id="rId133" name="ComboBox78"/>
      </mc:Fallback>
    </mc:AlternateContent>
    <mc:AlternateContent xmlns:mc="http://schemas.openxmlformats.org/markup-compatibility/2006">
      <mc:Choice Requires="x14">
        <control shapeId="2131" r:id="rId134" name="ComboBox77">
          <controlPr defaultSize="0" autoLine="0" linkedCell="K79" listFillRange="D91:D93" r:id="rId132">
            <anchor moveWithCells="1">
              <from>
                <xdr:col>9</xdr:col>
                <xdr:colOff>190500</xdr:colOff>
                <xdr:row>88</xdr:row>
                <xdr:rowOff>0</xdr:rowOff>
              </from>
              <to>
                <xdr:col>9</xdr:col>
                <xdr:colOff>3067050</xdr:colOff>
                <xdr:row>89</xdr:row>
                <xdr:rowOff>209550</xdr:rowOff>
              </to>
            </anchor>
          </controlPr>
        </control>
      </mc:Choice>
      <mc:Fallback>
        <control shapeId="2131" r:id="rId134" name="ComboBox77"/>
      </mc:Fallback>
    </mc:AlternateContent>
    <mc:AlternateContent xmlns:mc="http://schemas.openxmlformats.org/markup-compatibility/2006">
      <mc:Choice Requires="x14">
        <control shapeId="2130" r:id="rId135" name="ComboBox76">
          <controlPr defaultSize="0" autoLine="0" linkedCell="K78" listFillRange="D91:D93" r:id="rId136">
            <anchor moveWithCells="1">
              <from>
                <xdr:col>9</xdr:col>
                <xdr:colOff>190500</xdr:colOff>
                <xdr:row>88</xdr:row>
                <xdr:rowOff>0</xdr:rowOff>
              </from>
              <to>
                <xdr:col>9</xdr:col>
                <xdr:colOff>3067050</xdr:colOff>
                <xdr:row>89</xdr:row>
                <xdr:rowOff>209550</xdr:rowOff>
              </to>
            </anchor>
          </controlPr>
        </control>
      </mc:Choice>
      <mc:Fallback>
        <control shapeId="2130" r:id="rId135" name="ComboBox76"/>
      </mc:Fallback>
    </mc:AlternateContent>
    <mc:AlternateContent xmlns:mc="http://schemas.openxmlformats.org/markup-compatibility/2006">
      <mc:Choice Requires="x14">
        <control shapeId="2129" r:id="rId137" name="ComboBox75">
          <controlPr defaultSize="0" autoLine="0" linkedCell="K77" listFillRange="D91:D93" r:id="rId130">
            <anchor moveWithCells="1">
              <from>
                <xdr:col>9</xdr:col>
                <xdr:colOff>200025</xdr:colOff>
                <xdr:row>88</xdr:row>
                <xdr:rowOff>0</xdr:rowOff>
              </from>
              <to>
                <xdr:col>9</xdr:col>
                <xdr:colOff>3076575</xdr:colOff>
                <xdr:row>89</xdr:row>
                <xdr:rowOff>219075</xdr:rowOff>
              </to>
            </anchor>
          </controlPr>
        </control>
      </mc:Choice>
      <mc:Fallback>
        <control shapeId="2129" r:id="rId137" name="ComboBox75"/>
      </mc:Fallback>
    </mc:AlternateContent>
    <mc:AlternateContent xmlns:mc="http://schemas.openxmlformats.org/markup-compatibility/2006">
      <mc:Choice Requires="x14">
        <control shapeId="2128" r:id="rId138" name="ComboBox74">
          <controlPr defaultSize="0" autoLine="0" linkedCell="K76" listFillRange="D91:D93" r:id="rId132">
            <anchor moveWithCells="1">
              <from>
                <xdr:col>9</xdr:col>
                <xdr:colOff>190500</xdr:colOff>
                <xdr:row>88</xdr:row>
                <xdr:rowOff>0</xdr:rowOff>
              </from>
              <to>
                <xdr:col>9</xdr:col>
                <xdr:colOff>3067050</xdr:colOff>
                <xdr:row>89</xdr:row>
                <xdr:rowOff>209550</xdr:rowOff>
              </to>
            </anchor>
          </controlPr>
        </control>
      </mc:Choice>
      <mc:Fallback>
        <control shapeId="2128" r:id="rId138" name="ComboBox74"/>
      </mc:Fallback>
    </mc:AlternateContent>
    <mc:AlternateContent xmlns:mc="http://schemas.openxmlformats.org/markup-compatibility/2006">
      <mc:Choice Requires="x14">
        <control shapeId="2127" r:id="rId139" name="ComboBox73">
          <controlPr defaultSize="0" autoLine="0" linkedCell="K75" listFillRange="D91:D93" r:id="rId140">
            <anchor moveWithCells="1">
              <from>
                <xdr:col>9</xdr:col>
                <xdr:colOff>200025</xdr:colOff>
                <xdr:row>74</xdr:row>
                <xdr:rowOff>142875</xdr:rowOff>
              </from>
              <to>
                <xdr:col>9</xdr:col>
                <xdr:colOff>3076575</xdr:colOff>
                <xdr:row>74</xdr:row>
                <xdr:rowOff>676275</xdr:rowOff>
              </to>
            </anchor>
          </controlPr>
        </control>
      </mc:Choice>
      <mc:Fallback>
        <control shapeId="2127" r:id="rId139" name="ComboBox73"/>
      </mc:Fallback>
    </mc:AlternateContent>
    <mc:AlternateContent xmlns:mc="http://schemas.openxmlformats.org/markup-compatibility/2006">
      <mc:Choice Requires="x14">
        <control shapeId="2126" r:id="rId141" name="ComboBox72">
          <controlPr defaultSize="0" autoLine="0" linkedCell="K74" listFillRange="D91:D93" r:id="rId140">
            <anchor moveWithCells="1">
              <from>
                <xdr:col>9</xdr:col>
                <xdr:colOff>228600</xdr:colOff>
                <xdr:row>73</xdr:row>
                <xdr:rowOff>57150</xdr:rowOff>
              </from>
              <to>
                <xdr:col>9</xdr:col>
                <xdr:colOff>3105150</xdr:colOff>
                <xdr:row>73</xdr:row>
                <xdr:rowOff>590550</xdr:rowOff>
              </to>
            </anchor>
          </controlPr>
        </control>
      </mc:Choice>
      <mc:Fallback>
        <control shapeId="2126" r:id="rId141" name="ComboBox72"/>
      </mc:Fallback>
    </mc:AlternateContent>
    <mc:AlternateContent xmlns:mc="http://schemas.openxmlformats.org/markup-compatibility/2006">
      <mc:Choice Requires="x14">
        <control shapeId="2125" r:id="rId142" name="ComboBox71">
          <controlPr defaultSize="0" autoLine="0" linkedCell="K73" listFillRange="D91:D93" r:id="rId140">
            <anchor moveWithCells="1">
              <from>
                <xdr:col>9</xdr:col>
                <xdr:colOff>200025</xdr:colOff>
                <xdr:row>72</xdr:row>
                <xdr:rowOff>142875</xdr:rowOff>
              </from>
              <to>
                <xdr:col>9</xdr:col>
                <xdr:colOff>3076575</xdr:colOff>
                <xdr:row>72</xdr:row>
                <xdr:rowOff>676275</xdr:rowOff>
              </to>
            </anchor>
          </controlPr>
        </control>
      </mc:Choice>
      <mc:Fallback>
        <control shapeId="2125" r:id="rId142" name="ComboBox71"/>
      </mc:Fallback>
    </mc:AlternateContent>
    <mc:AlternateContent xmlns:mc="http://schemas.openxmlformats.org/markup-compatibility/2006">
      <mc:Choice Requires="x14">
        <control shapeId="2124" r:id="rId143" name="ComboBox70">
          <controlPr defaultSize="0" autoLine="0" linkedCell="K72" listFillRange="D91:D93" r:id="rId140">
            <anchor moveWithCells="1">
              <from>
                <xdr:col>9</xdr:col>
                <xdr:colOff>171450</xdr:colOff>
                <xdr:row>71</xdr:row>
                <xdr:rowOff>133350</xdr:rowOff>
              </from>
              <to>
                <xdr:col>9</xdr:col>
                <xdr:colOff>3048000</xdr:colOff>
                <xdr:row>71</xdr:row>
                <xdr:rowOff>666750</xdr:rowOff>
              </to>
            </anchor>
          </controlPr>
        </control>
      </mc:Choice>
      <mc:Fallback>
        <control shapeId="2124" r:id="rId143" name="ComboBox70"/>
      </mc:Fallback>
    </mc:AlternateContent>
    <mc:AlternateContent xmlns:mc="http://schemas.openxmlformats.org/markup-compatibility/2006">
      <mc:Choice Requires="x14">
        <control shapeId="2123" r:id="rId144" name="ComboBox69">
          <controlPr defaultSize="0" autoLine="0" linkedCell="K71" listFillRange="D91:D93" r:id="rId140">
            <anchor moveWithCells="1">
              <from>
                <xdr:col>9</xdr:col>
                <xdr:colOff>171450</xdr:colOff>
                <xdr:row>70</xdr:row>
                <xdr:rowOff>47625</xdr:rowOff>
              </from>
              <to>
                <xdr:col>9</xdr:col>
                <xdr:colOff>3048000</xdr:colOff>
                <xdr:row>71</xdr:row>
                <xdr:rowOff>0</xdr:rowOff>
              </to>
            </anchor>
          </controlPr>
        </control>
      </mc:Choice>
      <mc:Fallback>
        <control shapeId="2123" r:id="rId144" name="ComboBox69"/>
      </mc:Fallback>
    </mc:AlternateContent>
    <mc:AlternateContent xmlns:mc="http://schemas.openxmlformats.org/markup-compatibility/2006">
      <mc:Choice Requires="x14">
        <control shapeId="2122" r:id="rId145" name="ComboBox68">
          <controlPr defaultSize="0" autoLine="0" linkedCell="K70" listFillRange="D91:D93" r:id="rId140">
            <anchor moveWithCells="1">
              <from>
                <xdr:col>9</xdr:col>
                <xdr:colOff>171450</xdr:colOff>
                <xdr:row>69</xdr:row>
                <xdr:rowOff>76200</xdr:rowOff>
              </from>
              <to>
                <xdr:col>9</xdr:col>
                <xdr:colOff>3048000</xdr:colOff>
                <xdr:row>69</xdr:row>
                <xdr:rowOff>609600</xdr:rowOff>
              </to>
            </anchor>
          </controlPr>
        </control>
      </mc:Choice>
      <mc:Fallback>
        <control shapeId="2122" r:id="rId145" name="ComboBox68"/>
      </mc:Fallback>
    </mc:AlternateContent>
    <mc:AlternateContent xmlns:mc="http://schemas.openxmlformats.org/markup-compatibility/2006">
      <mc:Choice Requires="x14">
        <control shapeId="2121" r:id="rId146" name="ComboBox67">
          <controlPr defaultSize="0" autoLine="0" linkedCell="K69" listFillRange="D91:D93" r:id="rId140">
            <anchor moveWithCells="1">
              <from>
                <xdr:col>9</xdr:col>
                <xdr:colOff>171450</xdr:colOff>
                <xdr:row>68</xdr:row>
                <xdr:rowOff>76200</xdr:rowOff>
              </from>
              <to>
                <xdr:col>9</xdr:col>
                <xdr:colOff>3048000</xdr:colOff>
                <xdr:row>68</xdr:row>
                <xdr:rowOff>609600</xdr:rowOff>
              </to>
            </anchor>
          </controlPr>
        </control>
      </mc:Choice>
      <mc:Fallback>
        <control shapeId="2121" r:id="rId146" name="ComboBox67"/>
      </mc:Fallback>
    </mc:AlternateContent>
    <mc:AlternateContent xmlns:mc="http://schemas.openxmlformats.org/markup-compatibility/2006">
      <mc:Choice Requires="x14">
        <control shapeId="2120" r:id="rId147" name="ComboBox66">
          <controlPr defaultSize="0" autoLine="0" linkedCell="K68" listFillRange="D91:D93" r:id="rId140">
            <anchor moveWithCells="1">
              <from>
                <xdr:col>9</xdr:col>
                <xdr:colOff>171450</xdr:colOff>
                <xdr:row>67</xdr:row>
                <xdr:rowOff>76200</xdr:rowOff>
              </from>
              <to>
                <xdr:col>9</xdr:col>
                <xdr:colOff>3048000</xdr:colOff>
                <xdr:row>67</xdr:row>
                <xdr:rowOff>609600</xdr:rowOff>
              </to>
            </anchor>
          </controlPr>
        </control>
      </mc:Choice>
      <mc:Fallback>
        <control shapeId="2120" r:id="rId147" name="ComboBox66"/>
      </mc:Fallback>
    </mc:AlternateContent>
    <mc:AlternateContent xmlns:mc="http://schemas.openxmlformats.org/markup-compatibility/2006">
      <mc:Choice Requires="x14">
        <control shapeId="2119" r:id="rId148" name="ComboBox65">
          <controlPr defaultSize="0" autoLine="0" linkedCell="K67" listFillRange="D91:D93" r:id="rId149">
            <anchor moveWithCells="1">
              <from>
                <xdr:col>9</xdr:col>
                <xdr:colOff>190500</xdr:colOff>
                <xdr:row>66</xdr:row>
                <xdr:rowOff>66675</xdr:rowOff>
              </from>
              <to>
                <xdr:col>9</xdr:col>
                <xdr:colOff>3057525</xdr:colOff>
                <xdr:row>66</xdr:row>
                <xdr:rowOff>600075</xdr:rowOff>
              </to>
            </anchor>
          </controlPr>
        </control>
      </mc:Choice>
      <mc:Fallback>
        <control shapeId="2119" r:id="rId148" name="ComboBox65"/>
      </mc:Fallback>
    </mc:AlternateContent>
    <mc:AlternateContent xmlns:mc="http://schemas.openxmlformats.org/markup-compatibility/2006">
      <mc:Choice Requires="x14">
        <control shapeId="2118" r:id="rId150" name="ComboBox64">
          <controlPr defaultSize="0" autoLine="0" linkedCell="K66" listFillRange="D91:D93" r:id="rId140">
            <anchor moveWithCells="1">
              <from>
                <xdr:col>9</xdr:col>
                <xdr:colOff>171450</xdr:colOff>
                <xdr:row>65</xdr:row>
                <xdr:rowOff>76200</xdr:rowOff>
              </from>
              <to>
                <xdr:col>9</xdr:col>
                <xdr:colOff>3048000</xdr:colOff>
                <xdr:row>65</xdr:row>
                <xdr:rowOff>609600</xdr:rowOff>
              </to>
            </anchor>
          </controlPr>
        </control>
      </mc:Choice>
      <mc:Fallback>
        <control shapeId="2118" r:id="rId150" name="ComboBox64"/>
      </mc:Fallback>
    </mc:AlternateContent>
    <mc:AlternateContent xmlns:mc="http://schemas.openxmlformats.org/markup-compatibility/2006">
      <mc:Choice Requires="x14">
        <control shapeId="2117" r:id="rId151" name="ComboBox63">
          <controlPr defaultSize="0" autoLine="0" linkedCell="K65" listFillRange="D91:D93" r:id="rId140">
            <anchor moveWithCells="1">
              <from>
                <xdr:col>9</xdr:col>
                <xdr:colOff>171450</xdr:colOff>
                <xdr:row>64</xdr:row>
                <xdr:rowOff>76200</xdr:rowOff>
              </from>
              <to>
                <xdr:col>9</xdr:col>
                <xdr:colOff>3048000</xdr:colOff>
                <xdr:row>64</xdr:row>
                <xdr:rowOff>609600</xdr:rowOff>
              </to>
            </anchor>
          </controlPr>
        </control>
      </mc:Choice>
      <mc:Fallback>
        <control shapeId="2117" r:id="rId151" name="ComboBox63"/>
      </mc:Fallback>
    </mc:AlternateContent>
    <mc:AlternateContent xmlns:mc="http://schemas.openxmlformats.org/markup-compatibility/2006">
      <mc:Choice Requires="x14">
        <control shapeId="2116" r:id="rId152" name="ComboBox62">
          <controlPr defaultSize="0" autoLine="0" linkedCell="K64" listFillRange="D91:D93" r:id="rId140">
            <anchor moveWithCells="1">
              <from>
                <xdr:col>9</xdr:col>
                <xdr:colOff>171450</xdr:colOff>
                <xdr:row>63</xdr:row>
                <xdr:rowOff>76200</xdr:rowOff>
              </from>
              <to>
                <xdr:col>9</xdr:col>
                <xdr:colOff>3048000</xdr:colOff>
                <xdr:row>63</xdr:row>
                <xdr:rowOff>609600</xdr:rowOff>
              </to>
            </anchor>
          </controlPr>
        </control>
      </mc:Choice>
      <mc:Fallback>
        <control shapeId="2116" r:id="rId152" name="ComboBox62"/>
      </mc:Fallback>
    </mc:AlternateContent>
    <mc:AlternateContent xmlns:mc="http://schemas.openxmlformats.org/markup-compatibility/2006">
      <mc:Choice Requires="x14">
        <control shapeId="2115" r:id="rId153" name="ComboBox61">
          <controlPr defaultSize="0" autoLine="0" linkedCell="K63" listFillRange="D91:D93" r:id="rId140">
            <anchor moveWithCells="1">
              <from>
                <xdr:col>9</xdr:col>
                <xdr:colOff>171450</xdr:colOff>
                <xdr:row>62</xdr:row>
                <xdr:rowOff>76200</xdr:rowOff>
              </from>
              <to>
                <xdr:col>9</xdr:col>
                <xdr:colOff>3048000</xdr:colOff>
                <xdr:row>62</xdr:row>
                <xdr:rowOff>609600</xdr:rowOff>
              </to>
            </anchor>
          </controlPr>
        </control>
      </mc:Choice>
      <mc:Fallback>
        <control shapeId="2115" r:id="rId153" name="ComboBox61"/>
      </mc:Fallback>
    </mc:AlternateContent>
    <mc:AlternateContent xmlns:mc="http://schemas.openxmlformats.org/markup-compatibility/2006">
      <mc:Choice Requires="x14">
        <control shapeId="2114" r:id="rId154" name="ComboBox60">
          <controlPr defaultSize="0" autoLine="0" linkedCell="K62" listFillRange="D91:D93" r:id="rId155">
            <anchor moveWithCells="1">
              <from>
                <xdr:col>9</xdr:col>
                <xdr:colOff>171450</xdr:colOff>
                <xdr:row>61</xdr:row>
                <xdr:rowOff>104775</xdr:rowOff>
              </from>
              <to>
                <xdr:col>9</xdr:col>
                <xdr:colOff>3048000</xdr:colOff>
                <xdr:row>61</xdr:row>
                <xdr:rowOff>628650</xdr:rowOff>
              </to>
            </anchor>
          </controlPr>
        </control>
      </mc:Choice>
      <mc:Fallback>
        <control shapeId="2114" r:id="rId154" name="ComboBox60"/>
      </mc:Fallback>
    </mc:AlternateContent>
    <mc:AlternateContent xmlns:mc="http://schemas.openxmlformats.org/markup-compatibility/2006">
      <mc:Choice Requires="x14">
        <control shapeId="2113" r:id="rId156" name="ComboBox59">
          <controlPr defaultSize="0" autoLine="0" linkedCell="K61" listFillRange="D91:D93" r:id="rId157">
            <anchor moveWithCells="1">
              <from>
                <xdr:col>9</xdr:col>
                <xdr:colOff>152400</xdr:colOff>
                <xdr:row>60</xdr:row>
                <xdr:rowOff>209550</xdr:rowOff>
              </from>
              <to>
                <xdr:col>9</xdr:col>
                <xdr:colOff>3038475</xdr:colOff>
                <xdr:row>61</xdr:row>
                <xdr:rowOff>66675</xdr:rowOff>
              </to>
            </anchor>
          </controlPr>
        </control>
      </mc:Choice>
      <mc:Fallback>
        <control shapeId="2113" r:id="rId156" name="ComboBox59"/>
      </mc:Fallback>
    </mc:AlternateContent>
    <mc:AlternateContent xmlns:mc="http://schemas.openxmlformats.org/markup-compatibility/2006">
      <mc:Choice Requires="x14">
        <control shapeId="2112" r:id="rId158" name="ComboBox58">
          <controlPr defaultSize="0" autoLine="0" linkedCell="K60" listFillRange="D91:D93" r:id="rId140">
            <anchor moveWithCells="1">
              <from>
                <xdr:col>9</xdr:col>
                <xdr:colOff>238125</xdr:colOff>
                <xdr:row>59</xdr:row>
                <xdr:rowOff>714375</xdr:rowOff>
              </from>
              <to>
                <xdr:col>9</xdr:col>
                <xdr:colOff>3114675</xdr:colOff>
                <xdr:row>59</xdr:row>
                <xdr:rowOff>1247775</xdr:rowOff>
              </to>
            </anchor>
          </controlPr>
        </control>
      </mc:Choice>
      <mc:Fallback>
        <control shapeId="2112" r:id="rId158" name="ComboBox58"/>
      </mc:Fallback>
    </mc:AlternateContent>
    <mc:AlternateContent xmlns:mc="http://schemas.openxmlformats.org/markup-compatibility/2006">
      <mc:Choice Requires="x14">
        <control shapeId="2111" r:id="rId159" name="ComboBox57">
          <controlPr defaultSize="0" autoLine="0" linkedCell="K59" listFillRange="D91:D93" r:id="rId140">
            <anchor moveWithCells="1">
              <from>
                <xdr:col>9</xdr:col>
                <xdr:colOff>171450</xdr:colOff>
                <xdr:row>58</xdr:row>
                <xdr:rowOff>47625</xdr:rowOff>
              </from>
              <to>
                <xdr:col>9</xdr:col>
                <xdr:colOff>3048000</xdr:colOff>
                <xdr:row>58</xdr:row>
                <xdr:rowOff>581025</xdr:rowOff>
              </to>
            </anchor>
          </controlPr>
        </control>
      </mc:Choice>
      <mc:Fallback>
        <control shapeId="2111" r:id="rId159" name="ComboBox57"/>
      </mc:Fallback>
    </mc:AlternateContent>
    <mc:AlternateContent xmlns:mc="http://schemas.openxmlformats.org/markup-compatibility/2006">
      <mc:Choice Requires="x14">
        <control shapeId="2110" r:id="rId160" name="ComboBox56">
          <controlPr defaultSize="0" autoLine="0" linkedCell="K58" listFillRange="D91:D93" r:id="rId140">
            <anchor moveWithCells="1">
              <from>
                <xdr:col>9</xdr:col>
                <xdr:colOff>171450</xdr:colOff>
                <xdr:row>57</xdr:row>
                <xdr:rowOff>47625</xdr:rowOff>
              </from>
              <to>
                <xdr:col>9</xdr:col>
                <xdr:colOff>3048000</xdr:colOff>
                <xdr:row>57</xdr:row>
                <xdr:rowOff>581025</xdr:rowOff>
              </to>
            </anchor>
          </controlPr>
        </control>
      </mc:Choice>
      <mc:Fallback>
        <control shapeId="2110" r:id="rId160" name="ComboBox56"/>
      </mc:Fallback>
    </mc:AlternateContent>
    <mc:AlternateContent xmlns:mc="http://schemas.openxmlformats.org/markup-compatibility/2006">
      <mc:Choice Requires="x14">
        <control shapeId="2109" r:id="rId161" name="ComboBox55">
          <controlPr defaultSize="0" autoLine="0" linkedCell="K57" listFillRange="D91:D93" r:id="rId140">
            <anchor moveWithCells="1">
              <from>
                <xdr:col>9</xdr:col>
                <xdr:colOff>171450</xdr:colOff>
                <xdr:row>56</xdr:row>
                <xdr:rowOff>209550</xdr:rowOff>
              </from>
              <to>
                <xdr:col>9</xdr:col>
                <xdr:colOff>3048000</xdr:colOff>
                <xdr:row>56</xdr:row>
                <xdr:rowOff>742950</xdr:rowOff>
              </to>
            </anchor>
          </controlPr>
        </control>
      </mc:Choice>
      <mc:Fallback>
        <control shapeId="2109" r:id="rId161" name="ComboBox55"/>
      </mc:Fallback>
    </mc:AlternateContent>
    <mc:AlternateContent xmlns:mc="http://schemas.openxmlformats.org/markup-compatibility/2006">
      <mc:Choice Requires="x14">
        <control shapeId="2108" r:id="rId162" name="ComboBox54">
          <controlPr defaultSize="0" autoLine="0" linkedCell="K56" listFillRange="D91:D93" r:id="rId163">
            <anchor moveWithCells="1">
              <from>
                <xdr:col>9</xdr:col>
                <xdr:colOff>200025</xdr:colOff>
                <xdr:row>55</xdr:row>
                <xdr:rowOff>209550</xdr:rowOff>
              </from>
              <to>
                <xdr:col>9</xdr:col>
                <xdr:colOff>3076575</xdr:colOff>
                <xdr:row>55</xdr:row>
                <xdr:rowOff>742950</xdr:rowOff>
              </to>
            </anchor>
          </controlPr>
        </control>
      </mc:Choice>
      <mc:Fallback>
        <control shapeId="2108" r:id="rId162" name="ComboBox54"/>
      </mc:Fallback>
    </mc:AlternateContent>
    <mc:AlternateContent xmlns:mc="http://schemas.openxmlformats.org/markup-compatibility/2006">
      <mc:Choice Requires="x14">
        <control shapeId="2107" r:id="rId164" name="ComboBox53">
          <controlPr defaultSize="0" autoLine="0" linkedCell="K55" listFillRange="D91:D93" r:id="rId163">
            <anchor moveWithCells="1">
              <from>
                <xdr:col>9</xdr:col>
                <xdr:colOff>180975</xdr:colOff>
                <xdr:row>54</xdr:row>
                <xdr:rowOff>114300</xdr:rowOff>
              </from>
              <to>
                <xdr:col>9</xdr:col>
                <xdr:colOff>3057525</xdr:colOff>
                <xdr:row>54</xdr:row>
                <xdr:rowOff>647700</xdr:rowOff>
              </to>
            </anchor>
          </controlPr>
        </control>
      </mc:Choice>
      <mc:Fallback>
        <control shapeId="2107" r:id="rId164" name="ComboBox53"/>
      </mc:Fallback>
    </mc:AlternateContent>
    <mc:AlternateContent xmlns:mc="http://schemas.openxmlformats.org/markup-compatibility/2006">
      <mc:Choice Requires="x14">
        <control shapeId="2106" r:id="rId165" name="ComboBox52">
          <controlPr defaultSize="0" autoLine="0" linkedCell="K54" listFillRange="D91:D93" r:id="rId140">
            <anchor moveWithCells="1">
              <from>
                <xdr:col>9</xdr:col>
                <xdr:colOff>171450</xdr:colOff>
                <xdr:row>53</xdr:row>
                <xdr:rowOff>47625</xdr:rowOff>
              </from>
              <to>
                <xdr:col>9</xdr:col>
                <xdr:colOff>3048000</xdr:colOff>
                <xdr:row>53</xdr:row>
                <xdr:rowOff>581025</xdr:rowOff>
              </to>
            </anchor>
          </controlPr>
        </control>
      </mc:Choice>
      <mc:Fallback>
        <control shapeId="2106" r:id="rId165" name="ComboBox52"/>
      </mc:Fallback>
    </mc:AlternateContent>
    <mc:AlternateContent xmlns:mc="http://schemas.openxmlformats.org/markup-compatibility/2006">
      <mc:Choice Requires="x14">
        <control shapeId="2105" r:id="rId166" name="ComboBox51">
          <controlPr defaultSize="0" autoLine="0" linkedCell="K53" listFillRange="D91:D93" r:id="rId167">
            <anchor moveWithCells="1">
              <from>
                <xdr:col>9</xdr:col>
                <xdr:colOff>200025</xdr:colOff>
                <xdr:row>52</xdr:row>
                <xdr:rowOff>66675</xdr:rowOff>
              </from>
              <to>
                <xdr:col>9</xdr:col>
                <xdr:colOff>3076575</xdr:colOff>
                <xdr:row>52</xdr:row>
                <xdr:rowOff>619125</xdr:rowOff>
              </to>
            </anchor>
          </controlPr>
        </control>
      </mc:Choice>
      <mc:Fallback>
        <control shapeId="2105" r:id="rId166" name="ComboBox51"/>
      </mc:Fallback>
    </mc:AlternateContent>
    <mc:AlternateContent xmlns:mc="http://schemas.openxmlformats.org/markup-compatibility/2006">
      <mc:Choice Requires="x14">
        <control shapeId="2104" r:id="rId168" name="ComboBox50">
          <controlPr defaultSize="0" autoLine="0" linkedCell="K52" listFillRange="D91:D93" r:id="rId169">
            <anchor moveWithCells="1">
              <from>
                <xdr:col>9</xdr:col>
                <xdr:colOff>171450</xdr:colOff>
                <xdr:row>51</xdr:row>
                <xdr:rowOff>342900</xdr:rowOff>
              </from>
              <to>
                <xdr:col>9</xdr:col>
                <xdr:colOff>3048000</xdr:colOff>
                <xdr:row>51</xdr:row>
                <xdr:rowOff>885825</xdr:rowOff>
              </to>
            </anchor>
          </controlPr>
        </control>
      </mc:Choice>
      <mc:Fallback>
        <control shapeId="2104" r:id="rId168" name="ComboBox50"/>
      </mc:Fallback>
    </mc:AlternateContent>
    <mc:AlternateContent xmlns:mc="http://schemas.openxmlformats.org/markup-compatibility/2006">
      <mc:Choice Requires="x14">
        <control shapeId="2103" r:id="rId170" name="ComboBox49">
          <controlPr defaultSize="0" autoLine="0" linkedCell="K51" listFillRange="D91:D93" r:id="rId167">
            <anchor moveWithCells="1">
              <from>
                <xdr:col>9</xdr:col>
                <xdr:colOff>171450</xdr:colOff>
                <xdr:row>50</xdr:row>
                <xdr:rowOff>95250</xdr:rowOff>
              </from>
              <to>
                <xdr:col>9</xdr:col>
                <xdr:colOff>3048000</xdr:colOff>
                <xdr:row>50</xdr:row>
                <xdr:rowOff>647700</xdr:rowOff>
              </to>
            </anchor>
          </controlPr>
        </control>
      </mc:Choice>
      <mc:Fallback>
        <control shapeId="2103" r:id="rId170" name="ComboBox49"/>
      </mc:Fallback>
    </mc:AlternateContent>
    <mc:AlternateContent xmlns:mc="http://schemas.openxmlformats.org/markup-compatibility/2006">
      <mc:Choice Requires="x14">
        <control shapeId="2102" r:id="rId171" name="ComboBox48">
          <controlPr defaultSize="0" autoLine="0" linkedCell="K50" listFillRange="D91:D93" r:id="rId172">
            <anchor moveWithCells="1">
              <from>
                <xdr:col>9</xdr:col>
                <xdr:colOff>171450</xdr:colOff>
                <xdr:row>49</xdr:row>
                <xdr:rowOff>342900</xdr:rowOff>
              </from>
              <to>
                <xdr:col>9</xdr:col>
                <xdr:colOff>3048000</xdr:colOff>
                <xdr:row>49</xdr:row>
                <xdr:rowOff>885825</xdr:rowOff>
              </to>
            </anchor>
          </controlPr>
        </control>
      </mc:Choice>
      <mc:Fallback>
        <control shapeId="2102" r:id="rId171" name="ComboBox48"/>
      </mc:Fallback>
    </mc:AlternateContent>
    <mc:AlternateContent xmlns:mc="http://schemas.openxmlformats.org/markup-compatibility/2006">
      <mc:Choice Requires="x14">
        <control shapeId="2101" r:id="rId173" name="ComboBox47">
          <controlPr defaultSize="0" autoLine="0" linkedCell="K49" listFillRange="D91:D93" r:id="rId174">
            <anchor moveWithCells="1">
              <from>
                <xdr:col>9</xdr:col>
                <xdr:colOff>200025</xdr:colOff>
                <xdr:row>48</xdr:row>
                <xdr:rowOff>352425</xdr:rowOff>
              </from>
              <to>
                <xdr:col>9</xdr:col>
                <xdr:colOff>3067050</xdr:colOff>
                <xdr:row>48</xdr:row>
                <xdr:rowOff>895350</xdr:rowOff>
              </to>
            </anchor>
          </controlPr>
        </control>
      </mc:Choice>
      <mc:Fallback>
        <control shapeId="2101" r:id="rId173" name="ComboBox47"/>
      </mc:Fallback>
    </mc:AlternateContent>
    <mc:AlternateContent xmlns:mc="http://schemas.openxmlformats.org/markup-compatibility/2006">
      <mc:Choice Requires="x14">
        <control shapeId="2100" r:id="rId175" name="ComboBox46">
          <controlPr defaultSize="0" autoLine="0" linkedCell="K48" listFillRange="D91:D93" r:id="rId176">
            <anchor moveWithCells="1">
              <from>
                <xdr:col>9</xdr:col>
                <xdr:colOff>219075</xdr:colOff>
                <xdr:row>47</xdr:row>
                <xdr:rowOff>190500</xdr:rowOff>
              </from>
              <to>
                <xdr:col>9</xdr:col>
                <xdr:colOff>3076575</xdr:colOff>
                <xdr:row>47</xdr:row>
                <xdr:rowOff>733425</xdr:rowOff>
              </to>
            </anchor>
          </controlPr>
        </control>
      </mc:Choice>
      <mc:Fallback>
        <control shapeId="2100" r:id="rId175" name="ComboBox46"/>
      </mc:Fallback>
    </mc:AlternateContent>
    <mc:AlternateContent xmlns:mc="http://schemas.openxmlformats.org/markup-compatibility/2006">
      <mc:Choice Requires="x14">
        <control shapeId="2099" r:id="rId177" name="ComboBox45">
          <controlPr defaultSize="0" autoLine="0" linkedCell="K47" listFillRange="D91:D93" r:id="rId176">
            <anchor moveWithCells="1">
              <from>
                <xdr:col>9</xdr:col>
                <xdr:colOff>228600</xdr:colOff>
                <xdr:row>46</xdr:row>
                <xdr:rowOff>38100</xdr:rowOff>
              </from>
              <to>
                <xdr:col>9</xdr:col>
                <xdr:colOff>3086100</xdr:colOff>
                <xdr:row>46</xdr:row>
                <xdr:rowOff>581025</xdr:rowOff>
              </to>
            </anchor>
          </controlPr>
        </control>
      </mc:Choice>
      <mc:Fallback>
        <control shapeId="2099" r:id="rId177" name="ComboBox45"/>
      </mc:Fallback>
    </mc:AlternateContent>
    <mc:AlternateContent xmlns:mc="http://schemas.openxmlformats.org/markup-compatibility/2006">
      <mc:Choice Requires="x14">
        <control shapeId="2098" r:id="rId178" name="ComboBox44">
          <controlPr defaultSize="0" autoLine="0" linkedCell="K46" listFillRange="D91:D93" r:id="rId176">
            <anchor moveWithCells="1">
              <from>
                <xdr:col>9</xdr:col>
                <xdr:colOff>228600</xdr:colOff>
                <xdr:row>45</xdr:row>
                <xdr:rowOff>104775</xdr:rowOff>
              </from>
              <to>
                <xdr:col>9</xdr:col>
                <xdr:colOff>3086100</xdr:colOff>
                <xdr:row>45</xdr:row>
                <xdr:rowOff>647700</xdr:rowOff>
              </to>
            </anchor>
          </controlPr>
        </control>
      </mc:Choice>
      <mc:Fallback>
        <control shapeId="2098" r:id="rId178" name="ComboBox44"/>
      </mc:Fallback>
    </mc:AlternateContent>
    <mc:AlternateContent xmlns:mc="http://schemas.openxmlformats.org/markup-compatibility/2006">
      <mc:Choice Requires="x14">
        <control shapeId="2097" r:id="rId179" name="ComboBox43">
          <controlPr defaultSize="0" autoLine="0" linkedCell="K45" listFillRange="D91:D93" r:id="rId176">
            <anchor moveWithCells="1">
              <from>
                <xdr:col>9</xdr:col>
                <xdr:colOff>228600</xdr:colOff>
                <xdr:row>44</xdr:row>
                <xdr:rowOff>38100</xdr:rowOff>
              </from>
              <to>
                <xdr:col>9</xdr:col>
                <xdr:colOff>3086100</xdr:colOff>
                <xdr:row>44</xdr:row>
                <xdr:rowOff>581025</xdr:rowOff>
              </to>
            </anchor>
          </controlPr>
        </control>
      </mc:Choice>
      <mc:Fallback>
        <control shapeId="2097" r:id="rId179" name="ComboBox43"/>
      </mc:Fallback>
    </mc:AlternateContent>
    <mc:AlternateContent xmlns:mc="http://schemas.openxmlformats.org/markup-compatibility/2006">
      <mc:Choice Requires="x14">
        <control shapeId="2096" r:id="rId180" name="ComboBox42">
          <controlPr defaultSize="0" autoLine="0" linkedCell="K44" listFillRange="D91:D93" r:id="rId176">
            <anchor moveWithCells="1">
              <from>
                <xdr:col>9</xdr:col>
                <xdr:colOff>228600</xdr:colOff>
                <xdr:row>43</xdr:row>
                <xdr:rowOff>38100</xdr:rowOff>
              </from>
              <to>
                <xdr:col>9</xdr:col>
                <xdr:colOff>3086100</xdr:colOff>
                <xdr:row>43</xdr:row>
                <xdr:rowOff>581025</xdr:rowOff>
              </to>
            </anchor>
          </controlPr>
        </control>
      </mc:Choice>
      <mc:Fallback>
        <control shapeId="2096" r:id="rId180" name="ComboBox42"/>
      </mc:Fallback>
    </mc:AlternateContent>
    <mc:AlternateContent xmlns:mc="http://schemas.openxmlformats.org/markup-compatibility/2006">
      <mc:Choice Requires="x14">
        <control shapeId="2095" r:id="rId181" name="ComboBox41">
          <controlPr defaultSize="0" autoLine="0" linkedCell="K43" listFillRange="D91:D93" r:id="rId182">
            <anchor moveWithCells="1">
              <from>
                <xdr:col>9</xdr:col>
                <xdr:colOff>257175</xdr:colOff>
                <xdr:row>42</xdr:row>
                <xdr:rowOff>76200</xdr:rowOff>
              </from>
              <to>
                <xdr:col>9</xdr:col>
                <xdr:colOff>3105150</xdr:colOff>
                <xdr:row>42</xdr:row>
                <xdr:rowOff>619125</xdr:rowOff>
              </to>
            </anchor>
          </controlPr>
        </control>
      </mc:Choice>
      <mc:Fallback>
        <control shapeId="2095" r:id="rId181" name="ComboBox41"/>
      </mc:Fallback>
    </mc:AlternateContent>
    <mc:AlternateContent xmlns:mc="http://schemas.openxmlformats.org/markup-compatibility/2006">
      <mc:Choice Requires="x14">
        <control shapeId="2094" r:id="rId183" name="ComboBox40">
          <controlPr defaultSize="0" autoLine="0" linkedCell="K42" listFillRange="D91:D93" r:id="rId184">
            <anchor moveWithCells="1">
              <from>
                <xdr:col>9</xdr:col>
                <xdr:colOff>257175</xdr:colOff>
                <xdr:row>41</xdr:row>
                <xdr:rowOff>19050</xdr:rowOff>
              </from>
              <to>
                <xdr:col>9</xdr:col>
                <xdr:colOff>3105150</xdr:colOff>
                <xdr:row>41</xdr:row>
                <xdr:rowOff>561975</xdr:rowOff>
              </to>
            </anchor>
          </controlPr>
        </control>
      </mc:Choice>
      <mc:Fallback>
        <control shapeId="2094" r:id="rId183" name="ComboBox40"/>
      </mc:Fallback>
    </mc:AlternateContent>
    <mc:AlternateContent xmlns:mc="http://schemas.openxmlformats.org/markup-compatibility/2006">
      <mc:Choice Requires="x14">
        <control shapeId="2093" r:id="rId185" name="ComboBox39">
          <controlPr defaultSize="0" autoLine="0" linkedCell="K41" listFillRange="D91:D93" r:id="rId184">
            <anchor moveWithCells="1">
              <from>
                <xdr:col>9</xdr:col>
                <xdr:colOff>247650</xdr:colOff>
                <xdr:row>40</xdr:row>
                <xdr:rowOff>28575</xdr:rowOff>
              </from>
              <to>
                <xdr:col>9</xdr:col>
                <xdr:colOff>3095625</xdr:colOff>
                <xdr:row>40</xdr:row>
                <xdr:rowOff>571500</xdr:rowOff>
              </to>
            </anchor>
          </controlPr>
        </control>
      </mc:Choice>
      <mc:Fallback>
        <control shapeId="2093" r:id="rId185" name="ComboBox39"/>
      </mc:Fallback>
    </mc:AlternateContent>
    <mc:AlternateContent xmlns:mc="http://schemas.openxmlformats.org/markup-compatibility/2006">
      <mc:Choice Requires="x14">
        <control shapeId="2092" r:id="rId186" name="ComboBox38">
          <controlPr defaultSize="0" autoLine="0" linkedCell="K40" listFillRange="D91:D93" r:id="rId184">
            <anchor moveWithCells="1">
              <from>
                <xdr:col>9</xdr:col>
                <xdr:colOff>238125</xdr:colOff>
                <xdr:row>39</xdr:row>
                <xdr:rowOff>161925</xdr:rowOff>
              </from>
              <to>
                <xdr:col>9</xdr:col>
                <xdr:colOff>3086100</xdr:colOff>
                <xdr:row>39</xdr:row>
                <xdr:rowOff>704850</xdr:rowOff>
              </to>
            </anchor>
          </controlPr>
        </control>
      </mc:Choice>
      <mc:Fallback>
        <control shapeId="2092" r:id="rId186" name="ComboBox38"/>
      </mc:Fallback>
    </mc:AlternateContent>
    <mc:AlternateContent xmlns:mc="http://schemas.openxmlformats.org/markup-compatibility/2006">
      <mc:Choice Requires="x14">
        <control shapeId="2091" r:id="rId187" name="ComboBox37">
          <controlPr defaultSize="0" autoLine="0" linkedCell="K39" listFillRange="D91:D93" r:id="rId188">
            <anchor moveWithCells="1">
              <from>
                <xdr:col>9</xdr:col>
                <xdr:colOff>238125</xdr:colOff>
                <xdr:row>38</xdr:row>
                <xdr:rowOff>323850</xdr:rowOff>
              </from>
              <to>
                <xdr:col>9</xdr:col>
                <xdr:colOff>3076575</xdr:colOff>
                <xdr:row>38</xdr:row>
                <xdr:rowOff>866775</xdr:rowOff>
              </to>
            </anchor>
          </controlPr>
        </control>
      </mc:Choice>
      <mc:Fallback>
        <control shapeId="2091" r:id="rId187" name="ComboBox37"/>
      </mc:Fallback>
    </mc:AlternateContent>
    <mc:AlternateContent xmlns:mc="http://schemas.openxmlformats.org/markup-compatibility/2006">
      <mc:Choice Requires="x14">
        <control shapeId="2090" r:id="rId189" name="ComboBox36">
          <controlPr defaultSize="0" autoLine="0" linkedCell="K38" listFillRange="D91:D93" r:id="rId190">
            <anchor moveWithCells="1">
              <from>
                <xdr:col>9</xdr:col>
                <xdr:colOff>238125</xdr:colOff>
                <xdr:row>37</xdr:row>
                <xdr:rowOff>9525</xdr:rowOff>
              </from>
              <to>
                <xdr:col>9</xdr:col>
                <xdr:colOff>3076575</xdr:colOff>
                <xdr:row>37</xdr:row>
                <xdr:rowOff>552450</xdr:rowOff>
              </to>
            </anchor>
          </controlPr>
        </control>
      </mc:Choice>
      <mc:Fallback>
        <control shapeId="2090" r:id="rId189" name="ComboBox36"/>
      </mc:Fallback>
    </mc:AlternateContent>
    <mc:AlternateContent xmlns:mc="http://schemas.openxmlformats.org/markup-compatibility/2006">
      <mc:Choice Requires="x14">
        <control shapeId="2089" r:id="rId191" name="ComboBox35">
          <controlPr defaultSize="0" autoLine="0" linkedCell="K37" listFillRange="D91:D93" r:id="rId192">
            <anchor moveWithCells="1">
              <from>
                <xdr:col>9</xdr:col>
                <xdr:colOff>247650</xdr:colOff>
                <xdr:row>36</xdr:row>
                <xdr:rowOff>85725</xdr:rowOff>
              </from>
              <to>
                <xdr:col>9</xdr:col>
                <xdr:colOff>3086100</xdr:colOff>
                <xdr:row>36</xdr:row>
                <xdr:rowOff>628650</xdr:rowOff>
              </to>
            </anchor>
          </controlPr>
        </control>
      </mc:Choice>
      <mc:Fallback>
        <control shapeId="2089" r:id="rId191" name="ComboBox35"/>
      </mc:Fallback>
    </mc:AlternateContent>
    <mc:AlternateContent xmlns:mc="http://schemas.openxmlformats.org/markup-compatibility/2006">
      <mc:Choice Requires="x14">
        <control shapeId="2088" r:id="rId193" name="ComboBox34">
          <controlPr defaultSize="0" autoLine="0" linkedCell="K36" listFillRange="D91:D93" r:id="rId192">
            <anchor moveWithCells="1">
              <from>
                <xdr:col>9</xdr:col>
                <xdr:colOff>247650</xdr:colOff>
                <xdr:row>35</xdr:row>
                <xdr:rowOff>95250</xdr:rowOff>
              </from>
              <to>
                <xdr:col>9</xdr:col>
                <xdr:colOff>3086100</xdr:colOff>
                <xdr:row>35</xdr:row>
                <xdr:rowOff>638175</xdr:rowOff>
              </to>
            </anchor>
          </controlPr>
        </control>
      </mc:Choice>
      <mc:Fallback>
        <control shapeId="2088" r:id="rId193" name="ComboBox34"/>
      </mc:Fallback>
    </mc:AlternateContent>
    <mc:AlternateContent xmlns:mc="http://schemas.openxmlformats.org/markup-compatibility/2006">
      <mc:Choice Requires="x14">
        <control shapeId="2087" r:id="rId194" name="ComboBox33">
          <controlPr defaultSize="0" autoLine="0" linkedCell="K35" listFillRange="D91:D93" r:id="rId195">
            <anchor moveWithCells="1">
              <from>
                <xdr:col>9</xdr:col>
                <xdr:colOff>238125</xdr:colOff>
                <xdr:row>34</xdr:row>
                <xdr:rowOff>95250</xdr:rowOff>
              </from>
              <to>
                <xdr:col>9</xdr:col>
                <xdr:colOff>3076575</xdr:colOff>
                <xdr:row>34</xdr:row>
                <xdr:rowOff>638175</xdr:rowOff>
              </to>
            </anchor>
          </controlPr>
        </control>
      </mc:Choice>
      <mc:Fallback>
        <control shapeId="2087" r:id="rId194" name="ComboBox33"/>
      </mc:Fallback>
    </mc:AlternateContent>
    <mc:AlternateContent xmlns:mc="http://schemas.openxmlformats.org/markup-compatibility/2006">
      <mc:Choice Requires="x14">
        <control shapeId="2086" r:id="rId196" name="ComboBox32">
          <controlPr defaultSize="0" autoLine="0" linkedCell="K34" listFillRange="D91:D93" r:id="rId188">
            <anchor moveWithCells="1">
              <from>
                <xdr:col>9</xdr:col>
                <xdr:colOff>209550</xdr:colOff>
                <xdr:row>33</xdr:row>
                <xdr:rowOff>200025</xdr:rowOff>
              </from>
              <to>
                <xdr:col>9</xdr:col>
                <xdr:colOff>3048000</xdr:colOff>
                <xdr:row>33</xdr:row>
                <xdr:rowOff>742950</xdr:rowOff>
              </to>
            </anchor>
          </controlPr>
        </control>
      </mc:Choice>
      <mc:Fallback>
        <control shapeId="2086" r:id="rId196" name="ComboBox32"/>
      </mc:Fallback>
    </mc:AlternateContent>
    <mc:AlternateContent xmlns:mc="http://schemas.openxmlformats.org/markup-compatibility/2006">
      <mc:Choice Requires="x14">
        <control shapeId="2085" r:id="rId197" name="ComboBox31">
          <controlPr defaultSize="0" autoLine="0" linkedCell="K33" listFillRange="D91:D93" r:id="rId198">
            <anchor moveWithCells="1">
              <from>
                <xdr:col>9</xdr:col>
                <xdr:colOff>171450</xdr:colOff>
                <xdr:row>32</xdr:row>
                <xdr:rowOff>76200</xdr:rowOff>
              </from>
              <to>
                <xdr:col>9</xdr:col>
                <xdr:colOff>3009900</xdr:colOff>
                <xdr:row>32</xdr:row>
                <xdr:rowOff>619125</xdr:rowOff>
              </to>
            </anchor>
          </controlPr>
        </control>
      </mc:Choice>
      <mc:Fallback>
        <control shapeId="2085" r:id="rId197" name="ComboBox31"/>
      </mc:Fallback>
    </mc:AlternateContent>
    <mc:AlternateContent xmlns:mc="http://schemas.openxmlformats.org/markup-compatibility/2006">
      <mc:Choice Requires="x14">
        <control shapeId="2084" r:id="rId199" name="ComboBox30">
          <controlPr defaultSize="0" autoLine="0" linkedCell="K32" listFillRange="D91:D93" r:id="rId198">
            <anchor moveWithCells="1">
              <from>
                <xdr:col>9</xdr:col>
                <xdr:colOff>171450</xdr:colOff>
                <xdr:row>31</xdr:row>
                <xdr:rowOff>76200</xdr:rowOff>
              </from>
              <to>
                <xdr:col>9</xdr:col>
                <xdr:colOff>3009900</xdr:colOff>
                <xdr:row>31</xdr:row>
                <xdr:rowOff>619125</xdr:rowOff>
              </to>
            </anchor>
          </controlPr>
        </control>
      </mc:Choice>
      <mc:Fallback>
        <control shapeId="2084" r:id="rId199" name="ComboBox30"/>
      </mc:Fallback>
    </mc:AlternateContent>
    <mc:AlternateContent xmlns:mc="http://schemas.openxmlformats.org/markup-compatibility/2006">
      <mc:Choice Requires="x14">
        <control shapeId="2083" r:id="rId200" name="ComboBox29">
          <controlPr defaultSize="0" autoLine="0" linkedCell="K31" listFillRange="D91:D93" r:id="rId198">
            <anchor moveWithCells="1">
              <from>
                <xdr:col>9</xdr:col>
                <xdr:colOff>180975</xdr:colOff>
                <xdr:row>30</xdr:row>
                <xdr:rowOff>76200</xdr:rowOff>
              </from>
              <to>
                <xdr:col>9</xdr:col>
                <xdr:colOff>3019425</xdr:colOff>
                <xdr:row>30</xdr:row>
                <xdr:rowOff>619125</xdr:rowOff>
              </to>
            </anchor>
          </controlPr>
        </control>
      </mc:Choice>
      <mc:Fallback>
        <control shapeId="2083" r:id="rId200" name="ComboBox29"/>
      </mc:Fallback>
    </mc:AlternateContent>
    <mc:AlternateContent xmlns:mc="http://schemas.openxmlformats.org/markup-compatibility/2006">
      <mc:Choice Requires="x14">
        <control shapeId="2082" r:id="rId201" name="ComboBox28">
          <controlPr defaultSize="0" autoLine="0" linkedCell="K30" listFillRange="D91:D93" r:id="rId198">
            <anchor moveWithCells="1">
              <from>
                <xdr:col>9</xdr:col>
                <xdr:colOff>180975</xdr:colOff>
                <xdr:row>29</xdr:row>
                <xdr:rowOff>76200</xdr:rowOff>
              </from>
              <to>
                <xdr:col>9</xdr:col>
                <xdr:colOff>3019425</xdr:colOff>
                <xdr:row>29</xdr:row>
                <xdr:rowOff>619125</xdr:rowOff>
              </to>
            </anchor>
          </controlPr>
        </control>
      </mc:Choice>
      <mc:Fallback>
        <control shapeId="2082" r:id="rId201" name="ComboBox28"/>
      </mc:Fallback>
    </mc:AlternateContent>
    <mc:AlternateContent xmlns:mc="http://schemas.openxmlformats.org/markup-compatibility/2006">
      <mc:Choice Requires="x14">
        <control shapeId="2081" r:id="rId202" name="ComboBox27">
          <controlPr defaultSize="0" autoLine="0" linkedCell="K29" listFillRange="D91:D93" r:id="rId203">
            <anchor moveWithCells="1">
              <from>
                <xdr:col>9</xdr:col>
                <xdr:colOff>171450</xdr:colOff>
                <xdr:row>28</xdr:row>
                <xdr:rowOff>38100</xdr:rowOff>
              </from>
              <to>
                <xdr:col>9</xdr:col>
                <xdr:colOff>3000375</xdr:colOff>
                <xdr:row>28</xdr:row>
                <xdr:rowOff>581025</xdr:rowOff>
              </to>
            </anchor>
          </controlPr>
        </control>
      </mc:Choice>
      <mc:Fallback>
        <control shapeId="2081" r:id="rId202" name="ComboBox27"/>
      </mc:Fallback>
    </mc:AlternateContent>
    <mc:AlternateContent xmlns:mc="http://schemas.openxmlformats.org/markup-compatibility/2006">
      <mc:Choice Requires="x14">
        <control shapeId="2080" r:id="rId204" name="ComboBox26">
          <controlPr defaultSize="0" autoLine="0" linkedCell="K28" listFillRange="D91:D93" r:id="rId203">
            <anchor moveWithCells="1">
              <from>
                <xdr:col>9</xdr:col>
                <xdr:colOff>171450</xdr:colOff>
                <xdr:row>27</xdr:row>
                <xdr:rowOff>266700</xdr:rowOff>
              </from>
              <to>
                <xdr:col>9</xdr:col>
                <xdr:colOff>3000375</xdr:colOff>
                <xdr:row>27</xdr:row>
                <xdr:rowOff>809625</xdr:rowOff>
              </to>
            </anchor>
          </controlPr>
        </control>
      </mc:Choice>
      <mc:Fallback>
        <control shapeId="2080" r:id="rId204" name="ComboBox26"/>
      </mc:Fallback>
    </mc:AlternateContent>
    <mc:AlternateContent xmlns:mc="http://schemas.openxmlformats.org/markup-compatibility/2006">
      <mc:Choice Requires="x14">
        <control shapeId="2079" r:id="rId205" name="ComboBox25">
          <controlPr defaultSize="0" autoLine="0" linkedCell="K27" listFillRange="D91:D93" r:id="rId203">
            <anchor moveWithCells="1">
              <from>
                <xdr:col>9</xdr:col>
                <xdr:colOff>228600</xdr:colOff>
                <xdr:row>26</xdr:row>
                <xdr:rowOff>390525</xdr:rowOff>
              </from>
              <to>
                <xdr:col>9</xdr:col>
                <xdr:colOff>3057525</xdr:colOff>
                <xdr:row>26</xdr:row>
                <xdr:rowOff>933450</xdr:rowOff>
              </to>
            </anchor>
          </controlPr>
        </control>
      </mc:Choice>
      <mc:Fallback>
        <control shapeId="2079" r:id="rId205" name="ComboBox25"/>
      </mc:Fallback>
    </mc:AlternateContent>
    <mc:AlternateContent xmlns:mc="http://schemas.openxmlformats.org/markup-compatibility/2006">
      <mc:Choice Requires="x14">
        <control shapeId="2078" r:id="rId206" name="ComboBox24">
          <controlPr defaultSize="0" autoLine="0" linkedCell="K26" listFillRange="D91:D93" r:id="rId203">
            <anchor moveWithCells="1">
              <from>
                <xdr:col>9</xdr:col>
                <xdr:colOff>238125</xdr:colOff>
                <xdr:row>25</xdr:row>
                <xdr:rowOff>142875</xdr:rowOff>
              </from>
              <to>
                <xdr:col>9</xdr:col>
                <xdr:colOff>3067050</xdr:colOff>
                <xdr:row>25</xdr:row>
                <xdr:rowOff>685800</xdr:rowOff>
              </to>
            </anchor>
          </controlPr>
        </control>
      </mc:Choice>
      <mc:Fallback>
        <control shapeId="2078" r:id="rId206" name="ComboBox24"/>
      </mc:Fallback>
    </mc:AlternateContent>
    <mc:AlternateContent xmlns:mc="http://schemas.openxmlformats.org/markup-compatibility/2006">
      <mc:Choice Requires="x14">
        <control shapeId="2077" r:id="rId207" name="ComboBox23">
          <controlPr defaultSize="0" autoLine="0" linkedCell="K25" listFillRange="D91:D93" r:id="rId203">
            <anchor moveWithCells="1">
              <from>
                <xdr:col>9</xdr:col>
                <xdr:colOff>238125</xdr:colOff>
                <xdr:row>24</xdr:row>
                <xdr:rowOff>295275</xdr:rowOff>
              </from>
              <to>
                <xdr:col>9</xdr:col>
                <xdr:colOff>3067050</xdr:colOff>
                <xdr:row>24</xdr:row>
                <xdr:rowOff>838200</xdr:rowOff>
              </to>
            </anchor>
          </controlPr>
        </control>
      </mc:Choice>
      <mc:Fallback>
        <control shapeId="2077" r:id="rId207" name="ComboBox23"/>
      </mc:Fallback>
    </mc:AlternateContent>
    <mc:AlternateContent xmlns:mc="http://schemas.openxmlformats.org/markup-compatibility/2006">
      <mc:Choice Requires="x14">
        <control shapeId="2076" r:id="rId208" name="ComboBox22">
          <controlPr defaultSize="0" autoLine="0" linkedCell="K24" listFillRange="D91:D93" r:id="rId209">
            <anchor moveWithCells="1">
              <from>
                <xdr:col>9</xdr:col>
                <xdr:colOff>238125</xdr:colOff>
                <xdr:row>23</xdr:row>
                <xdr:rowOff>542925</xdr:rowOff>
              </from>
              <to>
                <xdr:col>9</xdr:col>
                <xdr:colOff>3067050</xdr:colOff>
                <xdr:row>23</xdr:row>
                <xdr:rowOff>1085850</xdr:rowOff>
              </to>
            </anchor>
          </controlPr>
        </control>
      </mc:Choice>
      <mc:Fallback>
        <control shapeId="2076" r:id="rId208" name="ComboBox22"/>
      </mc:Fallback>
    </mc:AlternateContent>
    <mc:AlternateContent xmlns:mc="http://schemas.openxmlformats.org/markup-compatibility/2006">
      <mc:Choice Requires="x14">
        <control shapeId="2075" r:id="rId210" name="ComboBox21">
          <controlPr defaultSize="0" autoLine="0" linkedCell="K23" listFillRange="D91:D93" r:id="rId211">
            <anchor moveWithCells="1">
              <from>
                <xdr:col>9</xdr:col>
                <xdr:colOff>228600</xdr:colOff>
                <xdr:row>22</xdr:row>
                <xdr:rowOff>1200150</xdr:rowOff>
              </from>
              <to>
                <xdr:col>9</xdr:col>
                <xdr:colOff>3057525</xdr:colOff>
                <xdr:row>22</xdr:row>
                <xdr:rowOff>1733550</xdr:rowOff>
              </to>
            </anchor>
          </controlPr>
        </control>
      </mc:Choice>
      <mc:Fallback>
        <control shapeId="2075" r:id="rId210" name="ComboBox21"/>
      </mc:Fallback>
    </mc:AlternateContent>
    <mc:AlternateContent xmlns:mc="http://schemas.openxmlformats.org/markup-compatibility/2006">
      <mc:Choice Requires="x14">
        <control shapeId="2074" r:id="rId212" name="ComboBox20">
          <controlPr defaultSize="0" autoLine="0" linkedCell="K22" listFillRange="D91:D93" r:id="rId211">
            <anchor moveWithCells="1">
              <from>
                <xdr:col>9</xdr:col>
                <xdr:colOff>219075</xdr:colOff>
                <xdr:row>21</xdr:row>
                <xdr:rowOff>276225</xdr:rowOff>
              </from>
              <to>
                <xdr:col>9</xdr:col>
                <xdr:colOff>3048000</xdr:colOff>
                <xdr:row>21</xdr:row>
                <xdr:rowOff>809625</xdr:rowOff>
              </to>
            </anchor>
          </controlPr>
        </control>
      </mc:Choice>
      <mc:Fallback>
        <control shapeId="2074" r:id="rId212" name="ComboBox20"/>
      </mc:Fallback>
    </mc:AlternateContent>
    <mc:AlternateContent xmlns:mc="http://schemas.openxmlformats.org/markup-compatibility/2006">
      <mc:Choice Requires="x14">
        <control shapeId="2073" r:id="rId213" name="ComboBox19">
          <controlPr defaultSize="0" autoLine="0" linkedCell="K21" listFillRange="D91:D93" r:id="rId211">
            <anchor moveWithCells="1">
              <from>
                <xdr:col>9</xdr:col>
                <xdr:colOff>219075</xdr:colOff>
                <xdr:row>20</xdr:row>
                <xdr:rowOff>561975</xdr:rowOff>
              </from>
              <to>
                <xdr:col>9</xdr:col>
                <xdr:colOff>3048000</xdr:colOff>
                <xdr:row>20</xdr:row>
                <xdr:rowOff>1095375</xdr:rowOff>
              </to>
            </anchor>
          </controlPr>
        </control>
      </mc:Choice>
      <mc:Fallback>
        <control shapeId="2073" r:id="rId213" name="ComboBox19"/>
      </mc:Fallback>
    </mc:AlternateContent>
    <mc:AlternateContent xmlns:mc="http://schemas.openxmlformats.org/markup-compatibility/2006">
      <mc:Choice Requires="x14">
        <control shapeId="2072" r:id="rId214" name="ComboBox18">
          <controlPr defaultSize="0" autoLine="0" linkedCell="K20" listFillRange="D91:D93" r:id="rId211">
            <anchor moveWithCells="1">
              <from>
                <xdr:col>9</xdr:col>
                <xdr:colOff>219075</xdr:colOff>
                <xdr:row>19</xdr:row>
                <xdr:rowOff>85725</xdr:rowOff>
              </from>
              <to>
                <xdr:col>9</xdr:col>
                <xdr:colOff>3048000</xdr:colOff>
                <xdr:row>19</xdr:row>
                <xdr:rowOff>619125</xdr:rowOff>
              </to>
            </anchor>
          </controlPr>
        </control>
      </mc:Choice>
      <mc:Fallback>
        <control shapeId="2072" r:id="rId214" name="ComboBox18"/>
      </mc:Fallback>
    </mc:AlternateContent>
    <mc:AlternateContent xmlns:mc="http://schemas.openxmlformats.org/markup-compatibility/2006">
      <mc:Choice Requires="x14">
        <control shapeId="2071" r:id="rId215" name="ComboBox17">
          <controlPr defaultSize="0" autoLine="0" linkedCell="K19" listFillRange="D91:D93" r:id="rId216">
            <anchor moveWithCells="1">
              <from>
                <xdr:col>9</xdr:col>
                <xdr:colOff>219075</xdr:colOff>
                <xdr:row>18</xdr:row>
                <xdr:rowOff>276225</xdr:rowOff>
              </from>
              <to>
                <xdr:col>9</xdr:col>
                <xdr:colOff>3048000</xdr:colOff>
                <xdr:row>18</xdr:row>
                <xdr:rowOff>809625</xdr:rowOff>
              </to>
            </anchor>
          </controlPr>
        </control>
      </mc:Choice>
      <mc:Fallback>
        <control shapeId="2071" r:id="rId215" name="ComboBox17"/>
      </mc:Fallback>
    </mc:AlternateContent>
    <mc:AlternateContent xmlns:mc="http://schemas.openxmlformats.org/markup-compatibility/2006">
      <mc:Choice Requires="x14">
        <control shapeId="2070" r:id="rId217" name="ComboBox16">
          <controlPr defaultSize="0" autoLine="0" linkedCell="K18" listFillRange="D91:D93" r:id="rId218">
            <anchor moveWithCells="1">
              <from>
                <xdr:col>9</xdr:col>
                <xdr:colOff>238125</xdr:colOff>
                <xdr:row>17</xdr:row>
                <xdr:rowOff>276225</xdr:rowOff>
              </from>
              <to>
                <xdr:col>9</xdr:col>
                <xdr:colOff>3048000</xdr:colOff>
                <xdr:row>17</xdr:row>
                <xdr:rowOff>809625</xdr:rowOff>
              </to>
            </anchor>
          </controlPr>
        </control>
      </mc:Choice>
      <mc:Fallback>
        <control shapeId="2070" r:id="rId217" name="ComboBox16"/>
      </mc:Fallback>
    </mc:AlternateContent>
    <mc:AlternateContent xmlns:mc="http://schemas.openxmlformats.org/markup-compatibility/2006">
      <mc:Choice Requires="x14">
        <control shapeId="2069" r:id="rId219" name="ComboBox15">
          <controlPr defaultSize="0" autoLine="0" linkedCell="K17" listFillRange="D91:D93" r:id="rId220">
            <anchor moveWithCells="1">
              <from>
                <xdr:col>8</xdr:col>
                <xdr:colOff>3752850</xdr:colOff>
                <xdr:row>16</xdr:row>
                <xdr:rowOff>114300</xdr:rowOff>
              </from>
              <to>
                <xdr:col>9</xdr:col>
                <xdr:colOff>3067050</xdr:colOff>
                <xdr:row>17</xdr:row>
                <xdr:rowOff>19050</xdr:rowOff>
              </to>
            </anchor>
          </controlPr>
        </control>
      </mc:Choice>
      <mc:Fallback>
        <control shapeId="2069" r:id="rId219" name="ComboBox15"/>
      </mc:Fallback>
    </mc:AlternateContent>
    <mc:AlternateContent xmlns:mc="http://schemas.openxmlformats.org/markup-compatibility/2006">
      <mc:Choice Requires="x14">
        <control shapeId="2068" r:id="rId221" name="ComboBox14">
          <controlPr defaultSize="0" autoLine="0" linkedCell="K16" listFillRange="D91:D93" r:id="rId222">
            <anchor moveWithCells="1">
              <from>
                <xdr:col>8</xdr:col>
                <xdr:colOff>3752850</xdr:colOff>
                <xdr:row>15</xdr:row>
                <xdr:rowOff>66675</xdr:rowOff>
              </from>
              <to>
                <xdr:col>9</xdr:col>
                <xdr:colOff>3076575</xdr:colOff>
                <xdr:row>15</xdr:row>
                <xdr:rowOff>647700</xdr:rowOff>
              </to>
            </anchor>
          </controlPr>
        </control>
      </mc:Choice>
      <mc:Fallback>
        <control shapeId="2068" r:id="rId221" name="ComboBox14"/>
      </mc:Fallback>
    </mc:AlternateContent>
    <mc:AlternateContent xmlns:mc="http://schemas.openxmlformats.org/markup-compatibility/2006">
      <mc:Choice Requires="x14">
        <control shapeId="2067" r:id="rId223" name="ComboBox13">
          <controlPr defaultSize="0" autoLine="0" linkedCell="K15" listFillRange="D91:D93" r:id="rId224">
            <anchor moveWithCells="1">
              <from>
                <xdr:col>8</xdr:col>
                <xdr:colOff>3771900</xdr:colOff>
                <xdr:row>14</xdr:row>
                <xdr:rowOff>66675</xdr:rowOff>
              </from>
              <to>
                <xdr:col>9</xdr:col>
                <xdr:colOff>3086100</xdr:colOff>
                <xdr:row>15</xdr:row>
                <xdr:rowOff>0</xdr:rowOff>
              </to>
            </anchor>
          </controlPr>
        </control>
      </mc:Choice>
      <mc:Fallback>
        <control shapeId="2067" r:id="rId223" name="ComboBox13"/>
      </mc:Fallback>
    </mc:AlternateContent>
    <mc:AlternateContent xmlns:mc="http://schemas.openxmlformats.org/markup-compatibility/2006">
      <mc:Choice Requires="x14">
        <control shapeId="2066" r:id="rId225" name="ComboBox12">
          <controlPr defaultSize="0" autoLine="0" autoPict="0" linkedCell="K14" listFillRange="D91:D93" r:id="rId226">
            <anchor moveWithCells="1">
              <from>
                <xdr:col>8</xdr:col>
                <xdr:colOff>3762375</xdr:colOff>
                <xdr:row>13</xdr:row>
                <xdr:rowOff>514350</xdr:rowOff>
              </from>
              <to>
                <xdr:col>9</xdr:col>
                <xdr:colOff>3067050</xdr:colOff>
                <xdr:row>13</xdr:row>
                <xdr:rowOff>1095375</xdr:rowOff>
              </to>
            </anchor>
          </controlPr>
        </control>
      </mc:Choice>
      <mc:Fallback>
        <control shapeId="2066" r:id="rId225" name="ComboBox12"/>
      </mc:Fallback>
    </mc:AlternateContent>
    <mc:AlternateContent xmlns:mc="http://schemas.openxmlformats.org/markup-compatibility/2006">
      <mc:Choice Requires="x14">
        <control shapeId="2065" r:id="rId227" name="ComboBox11">
          <controlPr defaultSize="0" autoLine="0" linkedCell="K13" listFillRange="D91:D93" r:id="rId228">
            <anchor moveWithCells="1">
              <from>
                <xdr:col>8</xdr:col>
                <xdr:colOff>3771900</xdr:colOff>
                <xdr:row>12</xdr:row>
                <xdr:rowOff>85725</xdr:rowOff>
              </from>
              <to>
                <xdr:col>9</xdr:col>
                <xdr:colOff>3095625</xdr:colOff>
                <xdr:row>12</xdr:row>
                <xdr:rowOff>666750</xdr:rowOff>
              </to>
            </anchor>
          </controlPr>
        </control>
      </mc:Choice>
      <mc:Fallback>
        <control shapeId="2065" r:id="rId227" name="ComboBox11"/>
      </mc:Fallback>
    </mc:AlternateContent>
    <mc:AlternateContent xmlns:mc="http://schemas.openxmlformats.org/markup-compatibility/2006">
      <mc:Choice Requires="x14">
        <control shapeId="2064" r:id="rId229" name="ComboBox10">
          <controlPr defaultSize="0" autoLine="0" linkedCell="K12" listFillRange="D91:D93" r:id="rId230">
            <anchor moveWithCells="1">
              <from>
                <xdr:col>8</xdr:col>
                <xdr:colOff>3790950</xdr:colOff>
                <xdr:row>11</xdr:row>
                <xdr:rowOff>57150</xdr:rowOff>
              </from>
              <to>
                <xdr:col>9</xdr:col>
                <xdr:colOff>3105150</xdr:colOff>
                <xdr:row>11</xdr:row>
                <xdr:rowOff>638175</xdr:rowOff>
              </to>
            </anchor>
          </controlPr>
        </control>
      </mc:Choice>
      <mc:Fallback>
        <control shapeId="2064" r:id="rId229" name="ComboBox10"/>
      </mc:Fallback>
    </mc:AlternateContent>
    <mc:AlternateContent xmlns:mc="http://schemas.openxmlformats.org/markup-compatibility/2006">
      <mc:Choice Requires="x14">
        <control shapeId="2063" r:id="rId231" name="ComboBox9">
          <controlPr defaultSize="0" autoLine="0" linkedCell="K11" listFillRange="D91:D93" r:id="rId228">
            <anchor moveWithCells="1">
              <from>
                <xdr:col>8</xdr:col>
                <xdr:colOff>3771900</xdr:colOff>
                <xdr:row>10</xdr:row>
                <xdr:rowOff>57150</xdr:rowOff>
              </from>
              <to>
                <xdr:col>9</xdr:col>
                <xdr:colOff>3095625</xdr:colOff>
                <xdr:row>10</xdr:row>
                <xdr:rowOff>638175</xdr:rowOff>
              </to>
            </anchor>
          </controlPr>
        </control>
      </mc:Choice>
      <mc:Fallback>
        <control shapeId="2063" r:id="rId231" name="ComboBox9"/>
      </mc:Fallback>
    </mc:AlternateContent>
    <mc:AlternateContent xmlns:mc="http://schemas.openxmlformats.org/markup-compatibility/2006">
      <mc:Choice Requires="x14">
        <control shapeId="2062" r:id="rId232" name="ComboBox8">
          <controlPr defaultSize="0" autoLine="0" linkedCell="K10" listFillRange="D91:D93" r:id="rId233">
            <anchor moveWithCells="1">
              <from>
                <xdr:col>8</xdr:col>
                <xdr:colOff>3752850</xdr:colOff>
                <xdr:row>9</xdr:row>
                <xdr:rowOff>57150</xdr:rowOff>
              </from>
              <to>
                <xdr:col>9</xdr:col>
                <xdr:colOff>3086100</xdr:colOff>
                <xdr:row>9</xdr:row>
                <xdr:rowOff>638175</xdr:rowOff>
              </to>
            </anchor>
          </controlPr>
        </control>
      </mc:Choice>
      <mc:Fallback>
        <control shapeId="2062" r:id="rId232" name="ComboBox8"/>
      </mc:Fallback>
    </mc:AlternateContent>
    <mc:AlternateContent xmlns:mc="http://schemas.openxmlformats.org/markup-compatibility/2006">
      <mc:Choice Requires="x14">
        <control shapeId="2061" r:id="rId234" name="ComboBox7">
          <controlPr defaultSize="0" autoLine="0" linkedCell="K9" listFillRange="D91:D93" r:id="rId228">
            <anchor moveWithCells="1">
              <from>
                <xdr:col>8</xdr:col>
                <xdr:colOff>3771900</xdr:colOff>
                <xdr:row>8</xdr:row>
                <xdr:rowOff>57150</xdr:rowOff>
              </from>
              <to>
                <xdr:col>9</xdr:col>
                <xdr:colOff>3095625</xdr:colOff>
                <xdr:row>8</xdr:row>
                <xdr:rowOff>638175</xdr:rowOff>
              </to>
            </anchor>
          </controlPr>
        </control>
      </mc:Choice>
      <mc:Fallback>
        <control shapeId="2061" r:id="rId234" name="ComboBox7"/>
      </mc:Fallback>
    </mc:AlternateContent>
    <mc:AlternateContent xmlns:mc="http://schemas.openxmlformats.org/markup-compatibility/2006">
      <mc:Choice Requires="x14">
        <control shapeId="2060" r:id="rId235" name="ComboBox6">
          <controlPr defaultSize="0" autoLine="0" autoPict="0" linkedCell="K8" listFillRange="D91:D93" r:id="rId233">
            <anchor moveWithCells="1">
              <from>
                <xdr:col>8</xdr:col>
                <xdr:colOff>3733800</xdr:colOff>
                <xdr:row>7</xdr:row>
                <xdr:rowOff>247650</xdr:rowOff>
              </from>
              <to>
                <xdr:col>9</xdr:col>
                <xdr:colOff>3076575</xdr:colOff>
                <xdr:row>7</xdr:row>
                <xdr:rowOff>838200</xdr:rowOff>
              </to>
            </anchor>
          </controlPr>
        </control>
      </mc:Choice>
      <mc:Fallback>
        <control shapeId="2060" r:id="rId235" name="ComboBox6"/>
      </mc:Fallback>
    </mc:AlternateContent>
    <mc:AlternateContent xmlns:mc="http://schemas.openxmlformats.org/markup-compatibility/2006">
      <mc:Choice Requires="x14">
        <control shapeId="2059" r:id="rId236" name="ComboBox5">
          <controlPr defaultSize="0" autoLine="0" linkedCell="K7" listFillRange="D91:D93" r:id="rId237">
            <anchor moveWithCells="1">
              <from>
                <xdr:col>8</xdr:col>
                <xdr:colOff>3781425</xdr:colOff>
                <xdr:row>6</xdr:row>
                <xdr:rowOff>514350</xdr:rowOff>
              </from>
              <to>
                <xdr:col>9</xdr:col>
                <xdr:colOff>3124200</xdr:colOff>
                <xdr:row>6</xdr:row>
                <xdr:rowOff>1095375</xdr:rowOff>
              </to>
            </anchor>
          </controlPr>
        </control>
      </mc:Choice>
      <mc:Fallback>
        <control shapeId="2059" r:id="rId236" name="ComboBox5"/>
      </mc:Fallback>
    </mc:AlternateContent>
    <mc:AlternateContent xmlns:mc="http://schemas.openxmlformats.org/markup-compatibility/2006">
      <mc:Choice Requires="x14">
        <control shapeId="2058" r:id="rId238" name="ComboBox4">
          <controlPr defaultSize="0" autoLine="0" linkedCell="K6" listFillRange="D91:D93" r:id="rId233">
            <anchor moveWithCells="1">
              <from>
                <xdr:col>9</xdr:col>
                <xdr:colOff>19050</xdr:colOff>
                <xdr:row>5</xdr:row>
                <xdr:rowOff>228600</xdr:rowOff>
              </from>
              <to>
                <xdr:col>9</xdr:col>
                <xdr:colOff>3152775</xdr:colOff>
                <xdr:row>5</xdr:row>
                <xdr:rowOff>809625</xdr:rowOff>
              </to>
            </anchor>
          </controlPr>
        </control>
      </mc:Choice>
      <mc:Fallback>
        <control shapeId="2058" r:id="rId238" name="ComboBox4"/>
      </mc:Fallback>
    </mc:AlternateContent>
    <mc:AlternateContent xmlns:mc="http://schemas.openxmlformats.org/markup-compatibility/2006">
      <mc:Choice Requires="x14">
        <control shapeId="2057" r:id="rId239" name="ComboBox3">
          <controlPr defaultSize="0" autoLine="0" autoPict="0" linkedCell="K5" listFillRange="D91:D93" r:id="rId230">
            <anchor moveWithCells="1">
              <from>
                <xdr:col>9</xdr:col>
                <xdr:colOff>38100</xdr:colOff>
                <xdr:row>4</xdr:row>
                <xdr:rowOff>228600</xdr:rowOff>
              </from>
              <to>
                <xdr:col>9</xdr:col>
                <xdr:colOff>3152775</xdr:colOff>
                <xdr:row>4</xdr:row>
                <xdr:rowOff>809625</xdr:rowOff>
              </to>
            </anchor>
          </controlPr>
        </control>
      </mc:Choice>
      <mc:Fallback>
        <control shapeId="2057" r:id="rId239" name="ComboBox3"/>
      </mc:Fallback>
    </mc:AlternateContent>
    <mc:AlternateContent xmlns:mc="http://schemas.openxmlformats.org/markup-compatibility/2006">
      <mc:Choice Requires="x14">
        <control shapeId="2054" r:id="rId240" name="ComboBox2">
          <controlPr defaultSize="0" autoLine="0" autoPict="0" linkedCell="K4" listFillRange="D91:D93" r:id="rId241">
            <anchor moveWithCells="1">
              <from>
                <xdr:col>9</xdr:col>
                <xdr:colOff>57150</xdr:colOff>
                <xdr:row>3</xdr:row>
                <xdr:rowOff>57150</xdr:rowOff>
              </from>
              <to>
                <xdr:col>9</xdr:col>
                <xdr:colOff>3152775</xdr:colOff>
                <xdr:row>3</xdr:row>
                <xdr:rowOff>638175</xdr:rowOff>
              </to>
            </anchor>
          </controlPr>
        </control>
      </mc:Choice>
      <mc:Fallback>
        <control shapeId="2054" r:id="rId240" name="ComboBox2"/>
      </mc:Fallback>
    </mc:AlternateContent>
    <mc:AlternateContent xmlns:mc="http://schemas.openxmlformats.org/markup-compatibility/2006">
      <mc:Choice Requires="x14">
        <control shapeId="2052" r:id="rId242" name="ComboBox1">
          <controlPr defaultSize="0" autoLine="0" autoPict="0" linkedCell="K3" listFillRange="D91:D93" r:id="rId243">
            <anchor moveWithCells="1">
              <from>
                <xdr:col>9</xdr:col>
                <xdr:colOff>76200</xdr:colOff>
                <xdr:row>2</xdr:row>
                <xdr:rowOff>1676400</xdr:rowOff>
              </from>
              <to>
                <xdr:col>9</xdr:col>
                <xdr:colOff>3152775</xdr:colOff>
                <xdr:row>2</xdr:row>
                <xdr:rowOff>3390900</xdr:rowOff>
              </to>
            </anchor>
          </controlPr>
        </control>
      </mc:Choice>
      <mc:Fallback>
        <control shapeId="2052" r:id="rId242" name="ComboBox1"/>
      </mc:Fallback>
    </mc:AlternateContent>
    <mc:AlternateContent xmlns:mc="http://schemas.openxmlformats.org/markup-compatibility/2006">
      <mc:Choice Requires="x14">
        <control shapeId="2143" r:id="rId244" name="ComboBox87">
          <controlPr defaultSize="0" autoLine="0" linkedCell="R3" listFillRange="D96:D99" r:id="rId245">
            <anchor moveWithCells="1">
              <from>
                <xdr:col>16</xdr:col>
                <xdr:colOff>38100</xdr:colOff>
                <xdr:row>2</xdr:row>
                <xdr:rowOff>1885950</xdr:rowOff>
              </from>
              <to>
                <xdr:col>16</xdr:col>
                <xdr:colOff>3714750</xdr:colOff>
                <xdr:row>2</xdr:row>
                <xdr:rowOff>3600450</xdr:rowOff>
              </to>
            </anchor>
          </controlPr>
        </control>
      </mc:Choice>
      <mc:Fallback>
        <control shapeId="2143" r:id="rId244" name="ComboBox87"/>
      </mc:Fallback>
    </mc:AlternateContent>
    <mc:AlternateContent xmlns:mc="http://schemas.openxmlformats.org/markup-compatibility/2006">
      <mc:Choice Requires="x14">
        <control shapeId="2144" r:id="rId246" name="ComboBox88">
          <controlPr defaultSize="0" autoLine="0" linkedCell="R4" listFillRange="D96:D99" r:id="rId247">
            <anchor moveWithCells="1">
              <from>
                <xdr:col>16</xdr:col>
                <xdr:colOff>19050</xdr:colOff>
                <xdr:row>3</xdr:row>
                <xdr:rowOff>114300</xdr:rowOff>
              </from>
              <to>
                <xdr:col>16</xdr:col>
                <xdr:colOff>3714750</xdr:colOff>
                <xdr:row>3</xdr:row>
                <xdr:rowOff>609600</xdr:rowOff>
              </to>
            </anchor>
          </controlPr>
        </control>
      </mc:Choice>
      <mc:Fallback>
        <control shapeId="2144" r:id="rId246" name="ComboBox88"/>
      </mc:Fallback>
    </mc:AlternateContent>
    <mc:AlternateContent xmlns:mc="http://schemas.openxmlformats.org/markup-compatibility/2006">
      <mc:Choice Requires="x14">
        <control shapeId="2145" r:id="rId248" name="ComboBox89">
          <controlPr defaultSize="0" autoLine="0" linkedCell="R5" listFillRange="D96:D99" r:id="rId249">
            <anchor moveWithCells="1">
              <from>
                <xdr:col>16</xdr:col>
                <xdr:colOff>0</xdr:colOff>
                <xdr:row>4</xdr:row>
                <xdr:rowOff>161925</xdr:rowOff>
              </from>
              <to>
                <xdr:col>16</xdr:col>
                <xdr:colOff>3695700</xdr:colOff>
                <xdr:row>4</xdr:row>
                <xdr:rowOff>657225</xdr:rowOff>
              </to>
            </anchor>
          </controlPr>
        </control>
      </mc:Choice>
      <mc:Fallback>
        <control shapeId="2145" r:id="rId248" name="ComboBox89"/>
      </mc:Fallback>
    </mc:AlternateContent>
    <mc:AlternateContent xmlns:mc="http://schemas.openxmlformats.org/markup-compatibility/2006">
      <mc:Choice Requires="x14">
        <control shapeId="2146" r:id="rId250" name="ComboBox90">
          <controlPr defaultSize="0" autoLine="0" linkedCell="R6" listFillRange="D96:D99" r:id="rId249">
            <anchor moveWithCells="1">
              <from>
                <xdr:col>16</xdr:col>
                <xdr:colOff>19050</xdr:colOff>
                <xdr:row>5</xdr:row>
                <xdr:rowOff>161925</xdr:rowOff>
              </from>
              <to>
                <xdr:col>16</xdr:col>
                <xdr:colOff>3714750</xdr:colOff>
                <xdr:row>5</xdr:row>
                <xdr:rowOff>657225</xdr:rowOff>
              </to>
            </anchor>
          </controlPr>
        </control>
      </mc:Choice>
      <mc:Fallback>
        <control shapeId="2146" r:id="rId250" name="ComboBox90"/>
      </mc:Fallback>
    </mc:AlternateContent>
    <mc:AlternateContent xmlns:mc="http://schemas.openxmlformats.org/markup-compatibility/2006">
      <mc:Choice Requires="x14">
        <control shapeId="2147" r:id="rId251" name="ComboBox91">
          <controlPr defaultSize="0" autoLine="0" linkedCell="R7" listFillRange="D96:D99" r:id="rId252">
            <anchor moveWithCells="1">
              <from>
                <xdr:col>16</xdr:col>
                <xdr:colOff>19050</xdr:colOff>
                <xdr:row>6</xdr:row>
                <xdr:rowOff>495300</xdr:rowOff>
              </from>
              <to>
                <xdr:col>16</xdr:col>
                <xdr:colOff>3714750</xdr:colOff>
                <xdr:row>6</xdr:row>
                <xdr:rowOff>990600</xdr:rowOff>
              </to>
            </anchor>
          </controlPr>
        </control>
      </mc:Choice>
      <mc:Fallback>
        <control shapeId="2147" r:id="rId251" name="ComboBox91"/>
      </mc:Fallback>
    </mc:AlternateContent>
    <mc:AlternateContent xmlns:mc="http://schemas.openxmlformats.org/markup-compatibility/2006">
      <mc:Choice Requires="x14">
        <control shapeId="2148" r:id="rId253" name="ComboBox92">
          <controlPr defaultSize="0" autoLine="0" linkedCell="R8" listFillRange="D96:D99" r:id="rId254">
            <anchor moveWithCells="1">
              <from>
                <xdr:col>16</xdr:col>
                <xdr:colOff>0</xdr:colOff>
                <xdr:row>7</xdr:row>
                <xdr:rowOff>266700</xdr:rowOff>
              </from>
              <to>
                <xdr:col>16</xdr:col>
                <xdr:colOff>3695700</xdr:colOff>
                <xdr:row>7</xdr:row>
                <xdr:rowOff>771525</xdr:rowOff>
              </to>
            </anchor>
          </controlPr>
        </control>
      </mc:Choice>
      <mc:Fallback>
        <control shapeId="2148" r:id="rId253" name="ComboBox92"/>
      </mc:Fallback>
    </mc:AlternateContent>
    <mc:AlternateContent xmlns:mc="http://schemas.openxmlformats.org/markup-compatibility/2006">
      <mc:Choice Requires="x14">
        <control shapeId="2149" r:id="rId255" name="ComboBox93">
          <controlPr defaultSize="0" autoLine="0" linkedCell="R9" listFillRange="D96:D99" r:id="rId249">
            <anchor moveWithCells="1">
              <from>
                <xdr:col>16</xdr:col>
                <xdr:colOff>0</xdr:colOff>
                <xdr:row>8</xdr:row>
                <xdr:rowOff>76200</xdr:rowOff>
              </from>
              <to>
                <xdr:col>16</xdr:col>
                <xdr:colOff>3695700</xdr:colOff>
                <xdr:row>8</xdr:row>
                <xdr:rowOff>571500</xdr:rowOff>
              </to>
            </anchor>
          </controlPr>
        </control>
      </mc:Choice>
      <mc:Fallback>
        <control shapeId="2149" r:id="rId255" name="ComboBox93"/>
      </mc:Fallback>
    </mc:AlternateContent>
    <mc:AlternateContent xmlns:mc="http://schemas.openxmlformats.org/markup-compatibility/2006">
      <mc:Choice Requires="x14">
        <control shapeId="2150" r:id="rId256" name="ComboBox94">
          <controlPr defaultSize="0" autoLine="0" linkedCell="R10" listFillRange="D96:D99" r:id="rId257">
            <anchor moveWithCells="1">
              <from>
                <xdr:col>16</xdr:col>
                <xdr:colOff>0</xdr:colOff>
                <xdr:row>9</xdr:row>
                <xdr:rowOff>95250</xdr:rowOff>
              </from>
              <to>
                <xdr:col>16</xdr:col>
                <xdr:colOff>3695700</xdr:colOff>
                <xdr:row>9</xdr:row>
                <xdr:rowOff>581025</xdr:rowOff>
              </to>
            </anchor>
          </controlPr>
        </control>
      </mc:Choice>
      <mc:Fallback>
        <control shapeId="2150" r:id="rId256" name="ComboBox94"/>
      </mc:Fallback>
    </mc:AlternateContent>
    <mc:AlternateContent xmlns:mc="http://schemas.openxmlformats.org/markup-compatibility/2006">
      <mc:Choice Requires="x14">
        <control shapeId="2151" r:id="rId258" name="ComboBox95">
          <controlPr defaultSize="0" autoLine="0" linkedCell="R11" listFillRange="D96:D99" r:id="rId259">
            <anchor moveWithCells="1">
              <from>
                <xdr:col>16</xdr:col>
                <xdr:colOff>0</xdr:colOff>
                <xdr:row>10</xdr:row>
                <xdr:rowOff>114300</xdr:rowOff>
              </from>
              <to>
                <xdr:col>16</xdr:col>
                <xdr:colOff>3695700</xdr:colOff>
                <xdr:row>10</xdr:row>
                <xdr:rowOff>600075</xdr:rowOff>
              </to>
            </anchor>
          </controlPr>
        </control>
      </mc:Choice>
      <mc:Fallback>
        <control shapeId="2151" r:id="rId258" name="ComboBox95"/>
      </mc:Fallback>
    </mc:AlternateContent>
    <mc:AlternateContent xmlns:mc="http://schemas.openxmlformats.org/markup-compatibility/2006">
      <mc:Choice Requires="x14">
        <control shapeId="2152" r:id="rId260" name="ComboBox96">
          <controlPr defaultSize="0" autoLine="0" linkedCell="R12" listFillRange="D96:D99" r:id="rId261">
            <anchor moveWithCells="1">
              <from>
                <xdr:col>16</xdr:col>
                <xdr:colOff>0</xdr:colOff>
                <xdr:row>11</xdr:row>
                <xdr:rowOff>133350</xdr:rowOff>
              </from>
              <to>
                <xdr:col>16</xdr:col>
                <xdr:colOff>3695700</xdr:colOff>
                <xdr:row>11</xdr:row>
                <xdr:rowOff>628650</xdr:rowOff>
              </to>
            </anchor>
          </controlPr>
        </control>
      </mc:Choice>
      <mc:Fallback>
        <control shapeId="2152" r:id="rId260" name="ComboBox96"/>
      </mc:Fallback>
    </mc:AlternateContent>
    <mc:AlternateContent xmlns:mc="http://schemas.openxmlformats.org/markup-compatibility/2006">
      <mc:Choice Requires="x14">
        <control shapeId="2156" r:id="rId262" name="ComboBox97">
          <controlPr defaultSize="0" autoLine="0" linkedCell="R13" listFillRange="D96:D99" r:id="rId263">
            <anchor moveWithCells="1">
              <from>
                <xdr:col>16</xdr:col>
                <xdr:colOff>0</xdr:colOff>
                <xdr:row>12</xdr:row>
                <xdr:rowOff>152400</xdr:rowOff>
              </from>
              <to>
                <xdr:col>16</xdr:col>
                <xdr:colOff>3695700</xdr:colOff>
                <xdr:row>12</xdr:row>
                <xdr:rowOff>647700</xdr:rowOff>
              </to>
            </anchor>
          </controlPr>
        </control>
      </mc:Choice>
      <mc:Fallback>
        <control shapeId="2156" r:id="rId262" name="ComboBox97"/>
      </mc:Fallback>
    </mc:AlternateContent>
    <mc:AlternateContent xmlns:mc="http://schemas.openxmlformats.org/markup-compatibility/2006">
      <mc:Choice Requires="x14">
        <control shapeId="2157" r:id="rId264" name="ComboBox98">
          <controlPr defaultSize="0" autoLine="0" linkedCell="R14" listFillRange="D96:D99" r:id="rId265">
            <anchor moveWithCells="1">
              <from>
                <xdr:col>16</xdr:col>
                <xdr:colOff>0</xdr:colOff>
                <xdr:row>13</xdr:row>
                <xdr:rowOff>466725</xdr:rowOff>
              </from>
              <to>
                <xdr:col>16</xdr:col>
                <xdr:colOff>3705225</xdr:colOff>
                <xdr:row>13</xdr:row>
                <xdr:rowOff>962025</xdr:rowOff>
              </to>
            </anchor>
          </controlPr>
        </control>
      </mc:Choice>
      <mc:Fallback>
        <control shapeId="2157" r:id="rId264" name="ComboBox98"/>
      </mc:Fallback>
    </mc:AlternateContent>
    <mc:AlternateContent xmlns:mc="http://schemas.openxmlformats.org/markup-compatibility/2006">
      <mc:Choice Requires="x14">
        <control shapeId="2159" r:id="rId266" name="ComboBox99">
          <controlPr defaultSize="0" autoLine="0" linkedCell="R15" listFillRange="D96:D99" r:id="rId267">
            <anchor moveWithCells="1">
              <from>
                <xdr:col>16</xdr:col>
                <xdr:colOff>0</xdr:colOff>
                <xdr:row>14</xdr:row>
                <xdr:rowOff>85725</xdr:rowOff>
              </from>
              <to>
                <xdr:col>16</xdr:col>
                <xdr:colOff>3705225</xdr:colOff>
                <xdr:row>14</xdr:row>
                <xdr:rowOff>581025</xdr:rowOff>
              </to>
            </anchor>
          </controlPr>
        </control>
      </mc:Choice>
      <mc:Fallback>
        <control shapeId="2159" r:id="rId266" name="ComboBox99"/>
      </mc:Fallback>
    </mc:AlternateContent>
    <mc:AlternateContent xmlns:mc="http://schemas.openxmlformats.org/markup-compatibility/2006">
      <mc:Choice Requires="x14">
        <control shapeId="2161" r:id="rId268" name="ComboBox100">
          <controlPr defaultSize="0" autoLine="0" linkedCell="R16" listFillRange="D96:D99" r:id="rId269">
            <anchor moveWithCells="1">
              <from>
                <xdr:col>16</xdr:col>
                <xdr:colOff>0</xdr:colOff>
                <xdr:row>15</xdr:row>
                <xdr:rowOff>85725</xdr:rowOff>
              </from>
              <to>
                <xdr:col>16</xdr:col>
                <xdr:colOff>3714750</xdr:colOff>
                <xdr:row>15</xdr:row>
                <xdr:rowOff>581025</xdr:rowOff>
              </to>
            </anchor>
          </controlPr>
        </control>
      </mc:Choice>
      <mc:Fallback>
        <control shapeId="2161" r:id="rId268" name="ComboBox100"/>
      </mc:Fallback>
    </mc:AlternateContent>
    <mc:AlternateContent xmlns:mc="http://schemas.openxmlformats.org/markup-compatibility/2006">
      <mc:Choice Requires="x14">
        <control shapeId="2162" r:id="rId270" name="ComboBox101">
          <controlPr defaultSize="0" autoLine="0" linkedCell="R17" listFillRange="D96:D99" r:id="rId267">
            <anchor moveWithCells="1">
              <from>
                <xdr:col>16</xdr:col>
                <xdr:colOff>0</xdr:colOff>
                <xdr:row>16</xdr:row>
                <xdr:rowOff>123825</xdr:rowOff>
              </from>
              <to>
                <xdr:col>16</xdr:col>
                <xdr:colOff>3705225</xdr:colOff>
                <xdr:row>16</xdr:row>
                <xdr:rowOff>619125</xdr:rowOff>
              </to>
            </anchor>
          </controlPr>
        </control>
      </mc:Choice>
      <mc:Fallback>
        <control shapeId="2162" r:id="rId270" name="ComboBox101"/>
      </mc:Fallback>
    </mc:AlternateContent>
    <mc:AlternateContent xmlns:mc="http://schemas.openxmlformats.org/markup-compatibility/2006">
      <mc:Choice Requires="x14">
        <control shapeId="2163" r:id="rId271" name="ComboBox102">
          <controlPr defaultSize="0" autoLine="0" linkedCell="R18" listFillRange="D96:D99" r:id="rId272">
            <anchor moveWithCells="1">
              <from>
                <xdr:col>16</xdr:col>
                <xdr:colOff>0</xdr:colOff>
                <xdr:row>17</xdr:row>
                <xdr:rowOff>276225</xdr:rowOff>
              </from>
              <to>
                <xdr:col>16</xdr:col>
                <xdr:colOff>3714750</xdr:colOff>
                <xdr:row>17</xdr:row>
                <xdr:rowOff>771525</xdr:rowOff>
              </to>
            </anchor>
          </controlPr>
        </control>
      </mc:Choice>
      <mc:Fallback>
        <control shapeId="2163" r:id="rId271" name="ComboBox102"/>
      </mc:Fallback>
    </mc:AlternateContent>
    <mc:AlternateContent xmlns:mc="http://schemas.openxmlformats.org/markup-compatibility/2006">
      <mc:Choice Requires="x14">
        <control shapeId="2164" r:id="rId273" name="ComboBox103">
          <controlPr defaultSize="0" autoLine="0" linkedCell="R19" listFillRange="D96:D99" r:id="rId272">
            <anchor moveWithCells="1">
              <from>
                <xdr:col>16</xdr:col>
                <xdr:colOff>0</xdr:colOff>
                <xdr:row>18</xdr:row>
                <xdr:rowOff>295275</xdr:rowOff>
              </from>
              <to>
                <xdr:col>16</xdr:col>
                <xdr:colOff>3714750</xdr:colOff>
                <xdr:row>18</xdr:row>
                <xdr:rowOff>790575</xdr:rowOff>
              </to>
            </anchor>
          </controlPr>
        </control>
      </mc:Choice>
      <mc:Fallback>
        <control shapeId="2164" r:id="rId273" name="ComboBox103"/>
      </mc:Fallback>
    </mc:AlternateContent>
    <mc:AlternateContent xmlns:mc="http://schemas.openxmlformats.org/markup-compatibility/2006">
      <mc:Choice Requires="x14">
        <control shapeId="2165" r:id="rId274" name="ComboBox104">
          <controlPr defaultSize="0" autoLine="0" linkedCell="R20" listFillRange="D96:D99" r:id="rId275">
            <anchor moveWithCells="1">
              <from>
                <xdr:col>16</xdr:col>
                <xdr:colOff>0</xdr:colOff>
                <xdr:row>19</xdr:row>
                <xdr:rowOff>66675</xdr:rowOff>
              </from>
              <to>
                <xdr:col>16</xdr:col>
                <xdr:colOff>3714750</xdr:colOff>
                <xdr:row>19</xdr:row>
                <xdr:rowOff>571500</xdr:rowOff>
              </to>
            </anchor>
          </controlPr>
        </control>
      </mc:Choice>
      <mc:Fallback>
        <control shapeId="2165" r:id="rId274" name="ComboBox104"/>
      </mc:Fallback>
    </mc:AlternateContent>
    <mc:AlternateContent xmlns:mc="http://schemas.openxmlformats.org/markup-compatibility/2006">
      <mc:Choice Requires="x14">
        <control shapeId="2166" r:id="rId276" name="ComboBox105">
          <controlPr defaultSize="0" autoLine="0" linkedCell="R21" listFillRange="D96:D99" r:id="rId277">
            <anchor moveWithCells="1">
              <from>
                <xdr:col>16</xdr:col>
                <xdr:colOff>0</xdr:colOff>
                <xdr:row>20</xdr:row>
                <xdr:rowOff>504825</xdr:rowOff>
              </from>
              <to>
                <xdr:col>18</xdr:col>
                <xdr:colOff>0</xdr:colOff>
                <xdr:row>20</xdr:row>
                <xdr:rowOff>1000125</xdr:rowOff>
              </to>
            </anchor>
          </controlPr>
        </control>
      </mc:Choice>
      <mc:Fallback>
        <control shapeId="2166" r:id="rId276" name="ComboBox105"/>
      </mc:Fallback>
    </mc:AlternateContent>
    <mc:AlternateContent xmlns:mc="http://schemas.openxmlformats.org/markup-compatibility/2006">
      <mc:Choice Requires="x14">
        <control shapeId="2167" r:id="rId278" name="ComboBox106">
          <controlPr defaultSize="0" autoLine="0" linkedCell="R22" listFillRange="D96:D99" r:id="rId279">
            <anchor moveWithCells="1">
              <from>
                <xdr:col>16</xdr:col>
                <xdr:colOff>0</xdr:colOff>
                <xdr:row>21</xdr:row>
                <xdr:rowOff>228600</xdr:rowOff>
              </from>
              <to>
                <xdr:col>16</xdr:col>
                <xdr:colOff>3714750</xdr:colOff>
                <xdr:row>21</xdr:row>
                <xdr:rowOff>723900</xdr:rowOff>
              </to>
            </anchor>
          </controlPr>
        </control>
      </mc:Choice>
      <mc:Fallback>
        <control shapeId="2167" r:id="rId278" name="ComboBox106"/>
      </mc:Fallback>
    </mc:AlternateContent>
    <mc:AlternateContent xmlns:mc="http://schemas.openxmlformats.org/markup-compatibility/2006">
      <mc:Choice Requires="x14">
        <control shapeId="2168" r:id="rId280" name="ComboBox107">
          <controlPr defaultSize="0" autoLine="0" linkedCell="R23" listFillRange="D96:D99" r:id="rId272">
            <anchor moveWithCells="1">
              <from>
                <xdr:col>16</xdr:col>
                <xdr:colOff>0</xdr:colOff>
                <xdr:row>22</xdr:row>
                <xdr:rowOff>914400</xdr:rowOff>
              </from>
              <to>
                <xdr:col>16</xdr:col>
                <xdr:colOff>3714750</xdr:colOff>
                <xdr:row>22</xdr:row>
                <xdr:rowOff>1409700</xdr:rowOff>
              </to>
            </anchor>
          </controlPr>
        </control>
      </mc:Choice>
      <mc:Fallback>
        <control shapeId="2168" r:id="rId280" name="ComboBox107"/>
      </mc:Fallback>
    </mc:AlternateContent>
    <mc:AlternateContent xmlns:mc="http://schemas.openxmlformats.org/markup-compatibility/2006">
      <mc:Choice Requires="x14">
        <control shapeId="2169" r:id="rId281" name="ComboBox108">
          <controlPr defaultSize="0" autoLine="0" linkedCell="R24" listFillRange="D96:D99" r:id="rId272">
            <anchor moveWithCells="1">
              <from>
                <xdr:col>16</xdr:col>
                <xdr:colOff>0</xdr:colOff>
                <xdr:row>23</xdr:row>
                <xdr:rowOff>619125</xdr:rowOff>
              </from>
              <to>
                <xdr:col>16</xdr:col>
                <xdr:colOff>3714750</xdr:colOff>
                <xdr:row>23</xdr:row>
                <xdr:rowOff>1114425</xdr:rowOff>
              </to>
            </anchor>
          </controlPr>
        </control>
      </mc:Choice>
      <mc:Fallback>
        <control shapeId="2169" r:id="rId281" name="ComboBox108"/>
      </mc:Fallback>
    </mc:AlternateContent>
    <mc:AlternateContent xmlns:mc="http://schemas.openxmlformats.org/markup-compatibility/2006">
      <mc:Choice Requires="x14">
        <control shapeId="2170" r:id="rId282" name="ComboBox109">
          <controlPr defaultSize="0" autoLine="0" linkedCell="R25" listFillRange="D96:D99" r:id="rId272">
            <anchor moveWithCells="1">
              <from>
                <xdr:col>16</xdr:col>
                <xdr:colOff>0</xdr:colOff>
                <xdr:row>24</xdr:row>
                <xdr:rowOff>304800</xdr:rowOff>
              </from>
              <to>
                <xdr:col>16</xdr:col>
                <xdr:colOff>3714750</xdr:colOff>
                <xdr:row>24</xdr:row>
                <xdr:rowOff>800100</xdr:rowOff>
              </to>
            </anchor>
          </controlPr>
        </control>
      </mc:Choice>
      <mc:Fallback>
        <control shapeId="2170" r:id="rId282" name="ComboBox109"/>
      </mc:Fallback>
    </mc:AlternateContent>
    <mc:AlternateContent xmlns:mc="http://schemas.openxmlformats.org/markup-compatibility/2006">
      <mc:Choice Requires="x14">
        <control shapeId="2171" r:id="rId283" name="ComboBox110">
          <controlPr defaultSize="0" autoLine="0" linkedCell="R26" listFillRange="D96:D99" r:id="rId284">
            <anchor moveWithCells="1">
              <from>
                <xdr:col>16</xdr:col>
                <xdr:colOff>0</xdr:colOff>
                <xdr:row>25</xdr:row>
                <xdr:rowOff>180975</xdr:rowOff>
              </from>
              <to>
                <xdr:col>16</xdr:col>
                <xdr:colOff>3714750</xdr:colOff>
                <xdr:row>25</xdr:row>
                <xdr:rowOff>676275</xdr:rowOff>
              </to>
            </anchor>
          </controlPr>
        </control>
      </mc:Choice>
      <mc:Fallback>
        <control shapeId="2171" r:id="rId283" name="ComboBox110"/>
      </mc:Fallback>
    </mc:AlternateContent>
    <mc:AlternateContent xmlns:mc="http://schemas.openxmlformats.org/markup-compatibility/2006">
      <mc:Choice Requires="x14">
        <control shapeId="2172" r:id="rId285" name="ComboBox111">
          <controlPr defaultSize="0" autoLine="0" linkedCell="R27" listFillRange="D96:D99" r:id="rId286">
            <anchor moveWithCells="1">
              <from>
                <xdr:col>16</xdr:col>
                <xdr:colOff>0</xdr:colOff>
                <xdr:row>26</xdr:row>
                <xdr:rowOff>533400</xdr:rowOff>
              </from>
              <to>
                <xdr:col>16</xdr:col>
                <xdr:colOff>3714750</xdr:colOff>
                <xdr:row>26</xdr:row>
                <xdr:rowOff>1028700</xdr:rowOff>
              </to>
            </anchor>
          </controlPr>
        </control>
      </mc:Choice>
      <mc:Fallback>
        <control shapeId="2172" r:id="rId285" name="ComboBox111"/>
      </mc:Fallback>
    </mc:AlternateContent>
    <mc:AlternateContent xmlns:mc="http://schemas.openxmlformats.org/markup-compatibility/2006">
      <mc:Choice Requires="x14">
        <control shapeId="2175" r:id="rId287" name="ComboBox114">
          <controlPr defaultSize="0" autoLine="0" linkedCell="R28" listFillRange="D96:D99" r:id="rId272">
            <anchor moveWithCells="1">
              <from>
                <xdr:col>16</xdr:col>
                <xdr:colOff>0</xdr:colOff>
                <xdr:row>27</xdr:row>
                <xdr:rowOff>266700</xdr:rowOff>
              </from>
              <to>
                <xdr:col>16</xdr:col>
                <xdr:colOff>3714750</xdr:colOff>
                <xdr:row>27</xdr:row>
                <xdr:rowOff>762000</xdr:rowOff>
              </to>
            </anchor>
          </controlPr>
        </control>
      </mc:Choice>
      <mc:Fallback>
        <control shapeId="2175" r:id="rId287" name="ComboBox114"/>
      </mc:Fallback>
    </mc:AlternateContent>
    <mc:AlternateContent xmlns:mc="http://schemas.openxmlformats.org/markup-compatibility/2006">
      <mc:Choice Requires="x14">
        <control shapeId="2176" r:id="rId288" name="ComboBox115">
          <controlPr defaultSize="0" autoLine="0" linkedCell="R29" listFillRange="D96:D99" r:id="rId275">
            <anchor moveWithCells="1">
              <from>
                <xdr:col>16</xdr:col>
                <xdr:colOff>0</xdr:colOff>
                <xdr:row>28</xdr:row>
                <xdr:rowOff>38100</xdr:rowOff>
              </from>
              <to>
                <xdr:col>16</xdr:col>
                <xdr:colOff>3714750</xdr:colOff>
                <xdr:row>28</xdr:row>
                <xdr:rowOff>542925</xdr:rowOff>
              </to>
            </anchor>
          </controlPr>
        </control>
      </mc:Choice>
      <mc:Fallback>
        <control shapeId="2176" r:id="rId288" name="ComboBox115"/>
      </mc:Fallback>
    </mc:AlternateContent>
    <mc:AlternateContent xmlns:mc="http://schemas.openxmlformats.org/markup-compatibility/2006">
      <mc:Choice Requires="x14">
        <control shapeId="2177" r:id="rId289" name="ComboBox116">
          <controlPr defaultSize="0" autoLine="0" linkedCell="R30" listFillRange="D96:D99" r:id="rId290">
            <anchor moveWithCells="1">
              <from>
                <xdr:col>16</xdr:col>
                <xdr:colOff>0</xdr:colOff>
                <xdr:row>29</xdr:row>
                <xdr:rowOff>133350</xdr:rowOff>
              </from>
              <to>
                <xdr:col>16</xdr:col>
                <xdr:colOff>3714750</xdr:colOff>
                <xdr:row>29</xdr:row>
                <xdr:rowOff>628650</xdr:rowOff>
              </to>
            </anchor>
          </controlPr>
        </control>
      </mc:Choice>
      <mc:Fallback>
        <control shapeId="2177" r:id="rId289" name="ComboBox116"/>
      </mc:Fallback>
    </mc:AlternateContent>
    <mc:AlternateContent xmlns:mc="http://schemas.openxmlformats.org/markup-compatibility/2006">
      <mc:Choice Requires="x14">
        <control shapeId="2179" r:id="rId291" name="ComboBox118">
          <controlPr defaultSize="0" autoLine="0" linkedCell="R31" listFillRange="D96:D99" r:id="rId272">
            <anchor moveWithCells="1">
              <from>
                <xdr:col>16</xdr:col>
                <xdr:colOff>0</xdr:colOff>
                <xdr:row>30</xdr:row>
                <xdr:rowOff>85725</xdr:rowOff>
              </from>
              <to>
                <xdr:col>16</xdr:col>
                <xdr:colOff>3714750</xdr:colOff>
                <xdr:row>30</xdr:row>
                <xdr:rowOff>581025</xdr:rowOff>
              </to>
            </anchor>
          </controlPr>
        </control>
      </mc:Choice>
      <mc:Fallback>
        <control shapeId="2179" r:id="rId291" name="ComboBox118"/>
      </mc:Fallback>
    </mc:AlternateContent>
    <mc:AlternateContent xmlns:mc="http://schemas.openxmlformats.org/markup-compatibility/2006">
      <mc:Choice Requires="x14">
        <control shapeId="2180" r:id="rId292" name="ComboBox119">
          <controlPr defaultSize="0" autoLine="0" linkedCell="R32" listFillRange="D96:D99" r:id="rId293">
            <anchor moveWithCells="1">
              <from>
                <xdr:col>16</xdr:col>
                <xdr:colOff>0</xdr:colOff>
                <xdr:row>31</xdr:row>
                <xdr:rowOff>95250</xdr:rowOff>
              </from>
              <to>
                <xdr:col>18</xdr:col>
                <xdr:colOff>0</xdr:colOff>
                <xdr:row>31</xdr:row>
                <xdr:rowOff>590550</xdr:rowOff>
              </to>
            </anchor>
          </controlPr>
        </control>
      </mc:Choice>
      <mc:Fallback>
        <control shapeId="2180" r:id="rId292" name="ComboBox119"/>
      </mc:Fallback>
    </mc:AlternateContent>
    <mc:AlternateContent xmlns:mc="http://schemas.openxmlformats.org/markup-compatibility/2006">
      <mc:Choice Requires="x14">
        <control shapeId="2181" r:id="rId294" name="ComboBox120">
          <controlPr defaultSize="0" autoLine="0" linkedCell="R33" listFillRange="D96:D99" r:id="rId295">
            <anchor moveWithCells="1">
              <from>
                <xdr:col>16</xdr:col>
                <xdr:colOff>0</xdr:colOff>
                <xdr:row>32</xdr:row>
                <xdr:rowOff>85725</xdr:rowOff>
              </from>
              <to>
                <xdr:col>16</xdr:col>
                <xdr:colOff>3714750</xdr:colOff>
                <xdr:row>32</xdr:row>
                <xdr:rowOff>581025</xdr:rowOff>
              </to>
            </anchor>
          </controlPr>
        </control>
      </mc:Choice>
      <mc:Fallback>
        <control shapeId="2181" r:id="rId294" name="ComboBox120"/>
      </mc:Fallback>
    </mc:AlternateContent>
    <mc:AlternateContent xmlns:mc="http://schemas.openxmlformats.org/markup-compatibility/2006">
      <mc:Choice Requires="x14">
        <control shapeId="2182" r:id="rId296" name="ComboBox121">
          <controlPr defaultSize="0" autoLine="0" linkedCell="R34" listFillRange="D96:D99" r:id="rId105">
            <anchor moveWithCells="1">
              <from>
                <xdr:col>16</xdr:col>
                <xdr:colOff>0</xdr:colOff>
                <xdr:row>33</xdr:row>
                <xdr:rowOff>304800</xdr:rowOff>
              </from>
              <to>
                <xdr:col>16</xdr:col>
                <xdr:colOff>3714750</xdr:colOff>
                <xdr:row>33</xdr:row>
                <xdr:rowOff>800100</xdr:rowOff>
              </to>
            </anchor>
          </controlPr>
        </control>
      </mc:Choice>
      <mc:Fallback>
        <control shapeId="2182" r:id="rId296" name="ComboBox121"/>
      </mc:Fallback>
    </mc:AlternateContent>
    <mc:AlternateContent xmlns:mc="http://schemas.openxmlformats.org/markup-compatibility/2006">
      <mc:Choice Requires="x14">
        <control shapeId="2184" r:id="rId297" name="ComboBox113">
          <controlPr defaultSize="0" autoLine="0" linkedCell="R35" listFillRange="D96:D99" r:id="rId298">
            <anchor moveWithCells="1">
              <from>
                <xdr:col>16</xdr:col>
                <xdr:colOff>0</xdr:colOff>
                <xdr:row>34</xdr:row>
                <xdr:rowOff>76200</xdr:rowOff>
              </from>
              <to>
                <xdr:col>16</xdr:col>
                <xdr:colOff>3714750</xdr:colOff>
                <xdr:row>34</xdr:row>
                <xdr:rowOff>581025</xdr:rowOff>
              </to>
            </anchor>
          </controlPr>
        </control>
      </mc:Choice>
      <mc:Fallback>
        <control shapeId="2184" r:id="rId297" name="ComboBox113"/>
      </mc:Fallback>
    </mc:AlternateContent>
    <mc:AlternateContent xmlns:mc="http://schemas.openxmlformats.org/markup-compatibility/2006">
      <mc:Choice Requires="x14">
        <control shapeId="2185" r:id="rId299" name="ComboBox112">
          <controlPr defaultSize="0" autoLine="0" linkedCell="R36" listFillRange="D96:D99" r:id="rId300">
            <anchor moveWithCells="1">
              <from>
                <xdr:col>16</xdr:col>
                <xdr:colOff>0</xdr:colOff>
                <xdr:row>35</xdr:row>
                <xdr:rowOff>123825</xdr:rowOff>
              </from>
              <to>
                <xdr:col>16</xdr:col>
                <xdr:colOff>3714750</xdr:colOff>
                <xdr:row>35</xdr:row>
                <xdr:rowOff>619125</xdr:rowOff>
              </to>
            </anchor>
          </controlPr>
        </control>
      </mc:Choice>
      <mc:Fallback>
        <control shapeId="2185" r:id="rId299" name="ComboBox112"/>
      </mc:Fallback>
    </mc:AlternateContent>
    <mc:AlternateContent xmlns:mc="http://schemas.openxmlformats.org/markup-compatibility/2006">
      <mc:Choice Requires="x14">
        <control shapeId="2186" r:id="rId301" name="ComboBox117">
          <controlPr defaultSize="0" autoLine="0" linkedCell="R37" listFillRange="D96:D99" r:id="rId105">
            <anchor moveWithCells="1">
              <from>
                <xdr:col>16</xdr:col>
                <xdr:colOff>0</xdr:colOff>
                <xdr:row>36</xdr:row>
                <xdr:rowOff>123825</xdr:rowOff>
              </from>
              <to>
                <xdr:col>16</xdr:col>
                <xdr:colOff>3714750</xdr:colOff>
                <xdr:row>36</xdr:row>
                <xdr:rowOff>619125</xdr:rowOff>
              </to>
            </anchor>
          </controlPr>
        </control>
      </mc:Choice>
      <mc:Fallback>
        <control shapeId="2186" r:id="rId301" name="ComboBox117"/>
      </mc:Fallback>
    </mc:AlternateContent>
    <mc:AlternateContent xmlns:mc="http://schemas.openxmlformats.org/markup-compatibility/2006">
      <mc:Choice Requires="x14">
        <control shapeId="2187" r:id="rId302" name="ComboBox122">
          <controlPr defaultSize="0" autoLine="0" linkedCell="R38" listFillRange="D96:D99" r:id="rId105">
            <anchor moveWithCells="1">
              <from>
                <xdr:col>16</xdr:col>
                <xdr:colOff>0</xdr:colOff>
                <xdr:row>37</xdr:row>
                <xdr:rowOff>57150</xdr:rowOff>
              </from>
              <to>
                <xdr:col>16</xdr:col>
                <xdr:colOff>3714750</xdr:colOff>
                <xdr:row>37</xdr:row>
                <xdr:rowOff>552450</xdr:rowOff>
              </to>
            </anchor>
          </controlPr>
        </control>
      </mc:Choice>
      <mc:Fallback>
        <control shapeId="2187" r:id="rId302" name="ComboBox122"/>
      </mc:Fallback>
    </mc:AlternateContent>
    <mc:AlternateContent xmlns:mc="http://schemas.openxmlformats.org/markup-compatibility/2006">
      <mc:Choice Requires="x14">
        <control shapeId="2188" r:id="rId303" name="ComboBox123">
          <controlPr defaultSize="0" autoLine="0" linkedCell="R39" listFillRange="D96:D99" r:id="rId304">
            <anchor moveWithCells="1">
              <from>
                <xdr:col>16</xdr:col>
                <xdr:colOff>0</xdr:colOff>
                <xdr:row>38</xdr:row>
                <xdr:rowOff>390525</xdr:rowOff>
              </from>
              <to>
                <xdr:col>16</xdr:col>
                <xdr:colOff>3714750</xdr:colOff>
                <xdr:row>38</xdr:row>
                <xdr:rowOff>885825</xdr:rowOff>
              </to>
            </anchor>
          </controlPr>
        </control>
      </mc:Choice>
      <mc:Fallback>
        <control shapeId="2188" r:id="rId303" name="ComboBox123"/>
      </mc:Fallback>
    </mc:AlternateContent>
    <mc:AlternateContent xmlns:mc="http://schemas.openxmlformats.org/markup-compatibility/2006">
      <mc:Choice Requires="x14">
        <control shapeId="2189" r:id="rId305" name="ComboBox124">
          <controlPr defaultSize="0" autoLine="0" linkedCell="R40" listFillRange="D96:D99" r:id="rId105">
            <anchor moveWithCells="1">
              <from>
                <xdr:col>16</xdr:col>
                <xdr:colOff>0</xdr:colOff>
                <xdr:row>39</xdr:row>
                <xdr:rowOff>228600</xdr:rowOff>
              </from>
              <to>
                <xdr:col>16</xdr:col>
                <xdr:colOff>3714750</xdr:colOff>
                <xdr:row>39</xdr:row>
                <xdr:rowOff>723900</xdr:rowOff>
              </to>
            </anchor>
          </controlPr>
        </control>
      </mc:Choice>
      <mc:Fallback>
        <control shapeId="2189" r:id="rId305" name="ComboBox124"/>
      </mc:Fallback>
    </mc:AlternateContent>
    <mc:AlternateContent xmlns:mc="http://schemas.openxmlformats.org/markup-compatibility/2006">
      <mc:Choice Requires="x14">
        <control shapeId="2190" r:id="rId306" name="ComboBox125">
          <controlPr defaultSize="0" autoLine="0" linkedCell="R41" listFillRange="D96:D99" r:id="rId304">
            <anchor moveWithCells="1">
              <from>
                <xdr:col>16</xdr:col>
                <xdr:colOff>0</xdr:colOff>
                <xdr:row>40</xdr:row>
                <xdr:rowOff>57150</xdr:rowOff>
              </from>
              <to>
                <xdr:col>16</xdr:col>
                <xdr:colOff>3714750</xdr:colOff>
                <xdr:row>40</xdr:row>
                <xdr:rowOff>552450</xdr:rowOff>
              </to>
            </anchor>
          </controlPr>
        </control>
      </mc:Choice>
      <mc:Fallback>
        <control shapeId="2190" r:id="rId306" name="ComboBox125"/>
      </mc:Fallback>
    </mc:AlternateContent>
    <mc:AlternateContent xmlns:mc="http://schemas.openxmlformats.org/markup-compatibility/2006">
      <mc:Choice Requires="x14">
        <control shapeId="2191" r:id="rId307" name="ComboBox126">
          <controlPr defaultSize="0" autoLine="0" linkedCell="R42" listFillRange="D96:D99" r:id="rId105">
            <anchor moveWithCells="1">
              <from>
                <xdr:col>16</xdr:col>
                <xdr:colOff>0</xdr:colOff>
                <xdr:row>41</xdr:row>
                <xdr:rowOff>57150</xdr:rowOff>
              </from>
              <to>
                <xdr:col>16</xdr:col>
                <xdr:colOff>3714750</xdr:colOff>
                <xdr:row>41</xdr:row>
                <xdr:rowOff>552450</xdr:rowOff>
              </to>
            </anchor>
          </controlPr>
        </control>
      </mc:Choice>
      <mc:Fallback>
        <control shapeId="2191" r:id="rId307" name="ComboBox126"/>
      </mc:Fallback>
    </mc:AlternateContent>
    <mc:AlternateContent xmlns:mc="http://schemas.openxmlformats.org/markup-compatibility/2006">
      <mc:Choice Requires="x14">
        <control shapeId="2192" r:id="rId308" name="ComboBox127">
          <controlPr defaultSize="0" autoLine="0" linkedCell="R43" listFillRange="D96:D99" r:id="rId309">
            <anchor moveWithCells="1">
              <from>
                <xdr:col>16</xdr:col>
                <xdr:colOff>0</xdr:colOff>
                <xdr:row>42</xdr:row>
                <xdr:rowOff>95250</xdr:rowOff>
              </from>
              <to>
                <xdr:col>18</xdr:col>
                <xdr:colOff>0</xdr:colOff>
                <xdr:row>42</xdr:row>
                <xdr:rowOff>590550</xdr:rowOff>
              </to>
            </anchor>
          </controlPr>
        </control>
      </mc:Choice>
      <mc:Fallback>
        <control shapeId="2192" r:id="rId308" name="ComboBox127"/>
      </mc:Fallback>
    </mc:AlternateContent>
    <mc:AlternateContent xmlns:mc="http://schemas.openxmlformats.org/markup-compatibility/2006">
      <mc:Choice Requires="x14">
        <control shapeId="2193" r:id="rId310" name="ComboBox128">
          <controlPr defaultSize="0" autoLine="0" linkedCell="R44" listFillRange="D96:D99" r:id="rId105">
            <anchor moveWithCells="1">
              <from>
                <xdr:col>16</xdr:col>
                <xdr:colOff>0</xdr:colOff>
                <xdr:row>43</xdr:row>
                <xdr:rowOff>95250</xdr:rowOff>
              </from>
              <to>
                <xdr:col>16</xdr:col>
                <xdr:colOff>3714750</xdr:colOff>
                <xdr:row>43</xdr:row>
                <xdr:rowOff>590550</xdr:rowOff>
              </to>
            </anchor>
          </controlPr>
        </control>
      </mc:Choice>
      <mc:Fallback>
        <control shapeId="2193" r:id="rId310" name="ComboBox128"/>
      </mc:Fallback>
    </mc:AlternateContent>
    <mc:AlternateContent xmlns:mc="http://schemas.openxmlformats.org/markup-compatibility/2006">
      <mc:Choice Requires="x14">
        <control shapeId="2194" r:id="rId311" name="ComboBox129">
          <controlPr defaultSize="0" autoLine="0" linkedCell="R45" listFillRange="D96:D99" r:id="rId105">
            <anchor moveWithCells="1">
              <from>
                <xdr:col>16</xdr:col>
                <xdr:colOff>0</xdr:colOff>
                <xdr:row>44</xdr:row>
                <xdr:rowOff>123825</xdr:rowOff>
              </from>
              <to>
                <xdr:col>16</xdr:col>
                <xdr:colOff>3714750</xdr:colOff>
                <xdr:row>44</xdr:row>
                <xdr:rowOff>619125</xdr:rowOff>
              </to>
            </anchor>
          </controlPr>
        </control>
      </mc:Choice>
      <mc:Fallback>
        <control shapeId="2194" r:id="rId311" name="ComboBox129"/>
      </mc:Fallback>
    </mc:AlternateContent>
    <mc:AlternateContent xmlns:mc="http://schemas.openxmlformats.org/markup-compatibility/2006">
      <mc:Choice Requires="x14">
        <control shapeId="2195" r:id="rId312" name="ComboBox130">
          <controlPr defaultSize="0" autoLine="0" linkedCell="R46" listFillRange="D96:D99" r:id="rId105">
            <anchor moveWithCells="1">
              <from>
                <xdr:col>16</xdr:col>
                <xdr:colOff>0</xdr:colOff>
                <xdr:row>45</xdr:row>
                <xdr:rowOff>114300</xdr:rowOff>
              </from>
              <to>
                <xdr:col>16</xdr:col>
                <xdr:colOff>3714750</xdr:colOff>
                <xdr:row>45</xdr:row>
                <xdr:rowOff>609600</xdr:rowOff>
              </to>
            </anchor>
          </controlPr>
        </control>
      </mc:Choice>
      <mc:Fallback>
        <control shapeId="2195" r:id="rId312" name="ComboBox130"/>
      </mc:Fallback>
    </mc:AlternateContent>
    <mc:AlternateContent xmlns:mc="http://schemas.openxmlformats.org/markup-compatibility/2006">
      <mc:Choice Requires="x14">
        <control shapeId="2196" r:id="rId313" name="ComboBox131">
          <controlPr defaultSize="0" autoLine="0" linkedCell="R47" listFillRange="D96:D99" r:id="rId105">
            <anchor moveWithCells="1">
              <from>
                <xdr:col>16</xdr:col>
                <xdr:colOff>0</xdr:colOff>
                <xdr:row>46</xdr:row>
                <xdr:rowOff>95250</xdr:rowOff>
              </from>
              <to>
                <xdr:col>16</xdr:col>
                <xdr:colOff>3714750</xdr:colOff>
                <xdr:row>46</xdr:row>
                <xdr:rowOff>590550</xdr:rowOff>
              </to>
            </anchor>
          </controlPr>
        </control>
      </mc:Choice>
      <mc:Fallback>
        <control shapeId="2196" r:id="rId313" name="ComboBox131"/>
      </mc:Fallback>
    </mc:AlternateContent>
    <mc:AlternateContent xmlns:mc="http://schemas.openxmlformats.org/markup-compatibility/2006">
      <mc:Choice Requires="x14">
        <control shapeId="2197" r:id="rId314" name="ComboBox132">
          <controlPr defaultSize="0" autoLine="0" linkedCell="R48" listFillRange="D96:D99" r:id="rId105">
            <anchor moveWithCells="1">
              <from>
                <xdr:col>16</xdr:col>
                <xdr:colOff>0</xdr:colOff>
                <xdr:row>47</xdr:row>
                <xdr:rowOff>228600</xdr:rowOff>
              </from>
              <to>
                <xdr:col>16</xdr:col>
                <xdr:colOff>3714750</xdr:colOff>
                <xdr:row>47</xdr:row>
                <xdr:rowOff>723900</xdr:rowOff>
              </to>
            </anchor>
          </controlPr>
        </control>
      </mc:Choice>
      <mc:Fallback>
        <control shapeId="2197" r:id="rId314" name="ComboBox132"/>
      </mc:Fallback>
    </mc:AlternateContent>
    <mc:AlternateContent xmlns:mc="http://schemas.openxmlformats.org/markup-compatibility/2006">
      <mc:Choice Requires="x14">
        <control shapeId="2198" r:id="rId315" name="ComboBox133">
          <controlPr defaultSize="0" autoLine="0" linkedCell="R49" listFillRange="D96:D99" r:id="rId316">
            <anchor moveWithCells="1">
              <from>
                <xdr:col>16</xdr:col>
                <xdr:colOff>0</xdr:colOff>
                <xdr:row>48</xdr:row>
                <xdr:rowOff>333375</xdr:rowOff>
              </from>
              <to>
                <xdr:col>16</xdr:col>
                <xdr:colOff>3714750</xdr:colOff>
                <xdr:row>48</xdr:row>
                <xdr:rowOff>828675</xdr:rowOff>
              </to>
            </anchor>
          </controlPr>
        </control>
      </mc:Choice>
      <mc:Fallback>
        <control shapeId="2198" r:id="rId315" name="ComboBox133"/>
      </mc:Fallback>
    </mc:AlternateContent>
    <mc:AlternateContent xmlns:mc="http://schemas.openxmlformats.org/markup-compatibility/2006">
      <mc:Choice Requires="x14">
        <control shapeId="2199" r:id="rId317" name="ComboBox134">
          <controlPr defaultSize="0" autoLine="0" linkedCell="R50" listFillRange="D96:D99" r:id="rId318">
            <anchor moveWithCells="1">
              <from>
                <xdr:col>16</xdr:col>
                <xdr:colOff>0</xdr:colOff>
                <xdr:row>49</xdr:row>
                <xdr:rowOff>361950</xdr:rowOff>
              </from>
              <to>
                <xdr:col>16</xdr:col>
                <xdr:colOff>3714750</xdr:colOff>
                <xdr:row>49</xdr:row>
                <xdr:rowOff>857250</xdr:rowOff>
              </to>
            </anchor>
          </controlPr>
        </control>
      </mc:Choice>
      <mc:Fallback>
        <control shapeId="2199" r:id="rId317" name="ComboBox134"/>
      </mc:Fallback>
    </mc:AlternateContent>
    <mc:AlternateContent xmlns:mc="http://schemas.openxmlformats.org/markup-compatibility/2006">
      <mc:Choice Requires="x14">
        <control shapeId="2210" r:id="rId319" name="ComboBox145">
          <controlPr defaultSize="0" autoLine="0" linkedCell="R61" listFillRange="D96:D99" r:id="rId320">
            <anchor moveWithCells="1">
              <from>
                <xdr:col>16</xdr:col>
                <xdr:colOff>0</xdr:colOff>
                <xdr:row>60</xdr:row>
                <xdr:rowOff>219075</xdr:rowOff>
              </from>
              <to>
                <xdr:col>16</xdr:col>
                <xdr:colOff>3714750</xdr:colOff>
                <xdr:row>61</xdr:row>
                <xdr:rowOff>38100</xdr:rowOff>
              </to>
            </anchor>
          </controlPr>
        </control>
      </mc:Choice>
      <mc:Fallback>
        <control shapeId="2210" r:id="rId319" name="ComboBox145"/>
      </mc:Fallback>
    </mc:AlternateContent>
    <mc:AlternateContent xmlns:mc="http://schemas.openxmlformats.org/markup-compatibility/2006">
      <mc:Choice Requires="x14">
        <control shapeId="2211" r:id="rId321" name="ComboBox146">
          <controlPr defaultSize="0" autoLine="0" linkedCell="R62" listFillRange="D96:D99" r:id="rId105">
            <anchor moveWithCells="1">
              <from>
                <xdr:col>16</xdr:col>
                <xdr:colOff>0</xdr:colOff>
                <xdr:row>61</xdr:row>
                <xdr:rowOff>85725</xdr:rowOff>
              </from>
              <to>
                <xdr:col>16</xdr:col>
                <xdr:colOff>3714750</xdr:colOff>
                <xdr:row>61</xdr:row>
                <xdr:rowOff>581025</xdr:rowOff>
              </to>
            </anchor>
          </controlPr>
        </control>
      </mc:Choice>
      <mc:Fallback>
        <control shapeId="2211" r:id="rId321" name="ComboBox146"/>
      </mc:Fallback>
    </mc:AlternateContent>
    <mc:AlternateContent xmlns:mc="http://schemas.openxmlformats.org/markup-compatibility/2006">
      <mc:Choice Requires="x14">
        <control shapeId="2212" r:id="rId322" name="ComboBox147">
          <controlPr defaultSize="0" autoLine="0" linkedCell="R63" listFillRange="D96:D99" r:id="rId105">
            <anchor moveWithCells="1">
              <from>
                <xdr:col>16</xdr:col>
                <xdr:colOff>0</xdr:colOff>
                <xdr:row>62</xdr:row>
                <xdr:rowOff>76200</xdr:rowOff>
              </from>
              <to>
                <xdr:col>16</xdr:col>
                <xdr:colOff>3714750</xdr:colOff>
                <xdr:row>62</xdr:row>
                <xdr:rowOff>571500</xdr:rowOff>
              </to>
            </anchor>
          </controlPr>
        </control>
      </mc:Choice>
      <mc:Fallback>
        <control shapeId="2212" r:id="rId322" name="ComboBox147"/>
      </mc:Fallback>
    </mc:AlternateContent>
    <mc:AlternateContent xmlns:mc="http://schemas.openxmlformats.org/markup-compatibility/2006">
      <mc:Choice Requires="x14">
        <control shapeId="2213" r:id="rId323" name="ComboBox148">
          <controlPr defaultSize="0" autoLine="0" linkedCell="R64" listFillRange="D96:D99" r:id="rId105">
            <anchor moveWithCells="1">
              <from>
                <xdr:col>16</xdr:col>
                <xdr:colOff>0</xdr:colOff>
                <xdr:row>63</xdr:row>
                <xdr:rowOff>104775</xdr:rowOff>
              </from>
              <to>
                <xdr:col>16</xdr:col>
                <xdr:colOff>3714750</xdr:colOff>
                <xdr:row>63</xdr:row>
                <xdr:rowOff>600075</xdr:rowOff>
              </to>
            </anchor>
          </controlPr>
        </control>
      </mc:Choice>
      <mc:Fallback>
        <control shapeId="2213" r:id="rId323" name="ComboBox148"/>
      </mc:Fallback>
    </mc:AlternateContent>
    <mc:AlternateContent xmlns:mc="http://schemas.openxmlformats.org/markup-compatibility/2006">
      <mc:Choice Requires="x14">
        <control shapeId="2214" r:id="rId324" name="ComboBox149">
          <controlPr defaultSize="0" autoLine="0" linkedCell="R65" listFillRange="D96:D99" r:id="rId105">
            <anchor moveWithCells="1">
              <from>
                <xdr:col>16</xdr:col>
                <xdr:colOff>0</xdr:colOff>
                <xdr:row>64</xdr:row>
                <xdr:rowOff>85725</xdr:rowOff>
              </from>
              <to>
                <xdr:col>16</xdr:col>
                <xdr:colOff>3714750</xdr:colOff>
                <xdr:row>64</xdr:row>
                <xdr:rowOff>581025</xdr:rowOff>
              </to>
            </anchor>
          </controlPr>
        </control>
      </mc:Choice>
      <mc:Fallback>
        <control shapeId="2214" r:id="rId324" name="ComboBox149"/>
      </mc:Fallback>
    </mc:AlternateContent>
    <mc:AlternateContent xmlns:mc="http://schemas.openxmlformats.org/markup-compatibility/2006">
      <mc:Choice Requires="x14">
        <control shapeId="2215" r:id="rId325" name="ComboBox150">
          <controlPr defaultSize="0" autoLine="0" linkedCell="R66" listFillRange="D96:D99" r:id="rId105">
            <anchor moveWithCells="1">
              <from>
                <xdr:col>16</xdr:col>
                <xdr:colOff>0</xdr:colOff>
                <xdr:row>65</xdr:row>
                <xdr:rowOff>95250</xdr:rowOff>
              </from>
              <to>
                <xdr:col>16</xdr:col>
                <xdr:colOff>3714750</xdr:colOff>
                <xdr:row>65</xdr:row>
                <xdr:rowOff>590550</xdr:rowOff>
              </to>
            </anchor>
          </controlPr>
        </control>
      </mc:Choice>
      <mc:Fallback>
        <control shapeId="2215" r:id="rId325" name="ComboBox150"/>
      </mc:Fallback>
    </mc:AlternateContent>
    <mc:AlternateContent xmlns:mc="http://schemas.openxmlformats.org/markup-compatibility/2006">
      <mc:Choice Requires="x14">
        <control shapeId="2216" r:id="rId326" name="ComboBox151">
          <controlPr defaultSize="0" autoLine="0" linkedCell="R67" listFillRange="D96:D99" r:id="rId327">
            <anchor moveWithCells="1">
              <from>
                <xdr:col>16</xdr:col>
                <xdr:colOff>0</xdr:colOff>
                <xdr:row>66</xdr:row>
                <xdr:rowOff>85725</xdr:rowOff>
              </from>
              <to>
                <xdr:col>16</xdr:col>
                <xdr:colOff>3714750</xdr:colOff>
                <xdr:row>66</xdr:row>
                <xdr:rowOff>581025</xdr:rowOff>
              </to>
            </anchor>
          </controlPr>
        </control>
      </mc:Choice>
      <mc:Fallback>
        <control shapeId="2216" r:id="rId326" name="ComboBox151"/>
      </mc:Fallback>
    </mc:AlternateContent>
    <mc:AlternateContent xmlns:mc="http://schemas.openxmlformats.org/markup-compatibility/2006">
      <mc:Choice Requires="x14">
        <control shapeId="2217" r:id="rId328" name="ComboBox152">
          <controlPr defaultSize="0" autoLine="0" linkedCell="R68" listFillRange="D96:D99" r:id="rId298">
            <anchor moveWithCells="1">
              <from>
                <xdr:col>16</xdr:col>
                <xdr:colOff>0</xdr:colOff>
                <xdr:row>67</xdr:row>
                <xdr:rowOff>114300</xdr:rowOff>
              </from>
              <to>
                <xdr:col>16</xdr:col>
                <xdr:colOff>3714750</xdr:colOff>
                <xdr:row>67</xdr:row>
                <xdr:rowOff>619125</xdr:rowOff>
              </to>
            </anchor>
          </controlPr>
        </control>
      </mc:Choice>
      <mc:Fallback>
        <control shapeId="2217" r:id="rId328" name="ComboBox152"/>
      </mc:Fallback>
    </mc:AlternateContent>
    <mc:AlternateContent xmlns:mc="http://schemas.openxmlformats.org/markup-compatibility/2006">
      <mc:Choice Requires="x14">
        <control shapeId="2218" r:id="rId329" name="ComboBox153">
          <controlPr defaultSize="0" autoLine="0" linkedCell="R69" listFillRange="D96:D99" r:id="rId105">
            <anchor moveWithCells="1">
              <from>
                <xdr:col>16</xdr:col>
                <xdr:colOff>0</xdr:colOff>
                <xdr:row>68</xdr:row>
                <xdr:rowOff>104775</xdr:rowOff>
              </from>
              <to>
                <xdr:col>16</xdr:col>
                <xdr:colOff>3714750</xdr:colOff>
                <xdr:row>68</xdr:row>
                <xdr:rowOff>600075</xdr:rowOff>
              </to>
            </anchor>
          </controlPr>
        </control>
      </mc:Choice>
      <mc:Fallback>
        <control shapeId="2218" r:id="rId329" name="ComboBox153"/>
      </mc:Fallback>
    </mc:AlternateContent>
    <mc:AlternateContent xmlns:mc="http://schemas.openxmlformats.org/markup-compatibility/2006">
      <mc:Choice Requires="x14">
        <control shapeId="2219" r:id="rId330" name="ComboBox154">
          <controlPr defaultSize="0" autoLine="0" linkedCell="R70" listFillRange="D96:D99" r:id="rId105">
            <anchor moveWithCells="1">
              <from>
                <xdr:col>16</xdr:col>
                <xdr:colOff>0</xdr:colOff>
                <xdr:row>69</xdr:row>
                <xdr:rowOff>85725</xdr:rowOff>
              </from>
              <to>
                <xdr:col>16</xdr:col>
                <xdr:colOff>3714750</xdr:colOff>
                <xdr:row>69</xdr:row>
                <xdr:rowOff>581025</xdr:rowOff>
              </to>
            </anchor>
          </controlPr>
        </control>
      </mc:Choice>
      <mc:Fallback>
        <control shapeId="2219" r:id="rId330" name="ComboBox154"/>
      </mc:Fallback>
    </mc:AlternateContent>
    <mc:AlternateContent xmlns:mc="http://schemas.openxmlformats.org/markup-compatibility/2006">
      <mc:Choice Requires="x14">
        <control shapeId="2220" r:id="rId331" name="ComboBox155">
          <controlPr defaultSize="0" autoLine="0" linkedCell="R71" listFillRange="D96:D99" r:id="rId105">
            <anchor moveWithCells="1">
              <from>
                <xdr:col>16</xdr:col>
                <xdr:colOff>0</xdr:colOff>
                <xdr:row>70</xdr:row>
                <xdr:rowOff>47625</xdr:rowOff>
              </from>
              <to>
                <xdr:col>16</xdr:col>
                <xdr:colOff>3714750</xdr:colOff>
                <xdr:row>70</xdr:row>
                <xdr:rowOff>542925</xdr:rowOff>
              </to>
            </anchor>
          </controlPr>
        </control>
      </mc:Choice>
      <mc:Fallback>
        <control shapeId="2220" r:id="rId331" name="ComboBox155"/>
      </mc:Fallback>
    </mc:AlternateContent>
    <mc:AlternateContent xmlns:mc="http://schemas.openxmlformats.org/markup-compatibility/2006">
      <mc:Choice Requires="x14">
        <control shapeId="2221" r:id="rId332" name="ComboBox156">
          <controlPr defaultSize="0" autoLine="0" linkedCell="R72" listFillRange="D96:D99" r:id="rId333">
            <anchor moveWithCells="1">
              <from>
                <xdr:col>16</xdr:col>
                <xdr:colOff>0</xdr:colOff>
                <xdr:row>71</xdr:row>
                <xdr:rowOff>228600</xdr:rowOff>
              </from>
              <to>
                <xdr:col>16</xdr:col>
                <xdr:colOff>3714750</xdr:colOff>
                <xdr:row>71</xdr:row>
                <xdr:rowOff>733425</xdr:rowOff>
              </to>
            </anchor>
          </controlPr>
        </control>
      </mc:Choice>
      <mc:Fallback>
        <control shapeId="2221" r:id="rId332" name="ComboBox156"/>
      </mc:Fallback>
    </mc:AlternateContent>
    <mc:AlternateContent xmlns:mc="http://schemas.openxmlformats.org/markup-compatibility/2006">
      <mc:Choice Requires="x14">
        <control shapeId="2222" r:id="rId334" name="ComboBox157">
          <controlPr defaultSize="0" autoLine="0" linkedCell="R73" listFillRange="D96:D99" r:id="rId335">
            <anchor moveWithCells="1">
              <from>
                <xdr:col>16</xdr:col>
                <xdr:colOff>0</xdr:colOff>
                <xdr:row>72</xdr:row>
                <xdr:rowOff>219075</xdr:rowOff>
              </from>
              <to>
                <xdr:col>16</xdr:col>
                <xdr:colOff>3705225</xdr:colOff>
                <xdr:row>72</xdr:row>
                <xdr:rowOff>704850</xdr:rowOff>
              </to>
            </anchor>
          </controlPr>
        </control>
      </mc:Choice>
      <mc:Fallback>
        <control shapeId="2222" r:id="rId334" name="ComboBox157"/>
      </mc:Fallback>
    </mc:AlternateContent>
    <mc:AlternateContent xmlns:mc="http://schemas.openxmlformats.org/markup-compatibility/2006">
      <mc:Choice Requires="x14">
        <control shapeId="2223" r:id="rId336" name="ComboBox158">
          <controlPr defaultSize="0" autoLine="0" linkedCell="R74" listFillRange="D96:D99" r:id="rId337">
            <anchor moveWithCells="1">
              <from>
                <xdr:col>16</xdr:col>
                <xdr:colOff>0</xdr:colOff>
                <xdr:row>73</xdr:row>
                <xdr:rowOff>95250</xdr:rowOff>
              </from>
              <to>
                <xdr:col>16</xdr:col>
                <xdr:colOff>3714750</xdr:colOff>
                <xdr:row>73</xdr:row>
                <xdr:rowOff>581025</xdr:rowOff>
              </to>
            </anchor>
          </controlPr>
        </control>
      </mc:Choice>
      <mc:Fallback>
        <control shapeId="2223" r:id="rId336" name="ComboBox158"/>
      </mc:Fallback>
    </mc:AlternateContent>
    <mc:AlternateContent xmlns:mc="http://schemas.openxmlformats.org/markup-compatibility/2006">
      <mc:Choice Requires="x14">
        <control shapeId="2224" r:id="rId338" name="ComboBox159">
          <controlPr defaultSize="0" autoLine="0" linkedCell="R75" listFillRange="D96:D99" r:id="rId337">
            <anchor moveWithCells="1">
              <from>
                <xdr:col>16</xdr:col>
                <xdr:colOff>0</xdr:colOff>
                <xdr:row>74</xdr:row>
                <xdr:rowOff>133350</xdr:rowOff>
              </from>
              <to>
                <xdr:col>16</xdr:col>
                <xdr:colOff>3714750</xdr:colOff>
                <xdr:row>74</xdr:row>
                <xdr:rowOff>619125</xdr:rowOff>
              </to>
            </anchor>
          </controlPr>
        </control>
      </mc:Choice>
      <mc:Fallback>
        <control shapeId="2224" r:id="rId338" name="ComboBox159"/>
      </mc:Fallback>
    </mc:AlternateContent>
    <mc:AlternateContent xmlns:mc="http://schemas.openxmlformats.org/markup-compatibility/2006">
      <mc:Choice Requires="x14">
        <control shapeId="2225" r:id="rId339" name="ComboBox160">
          <controlPr defaultSize="0" autoLine="0" linkedCell="R76" listFillRange="D96:D99" r:id="rId337">
            <anchor moveWithCells="1">
              <from>
                <xdr:col>16</xdr:col>
                <xdr:colOff>0</xdr:colOff>
                <xdr:row>88</xdr:row>
                <xdr:rowOff>0</xdr:rowOff>
              </from>
              <to>
                <xdr:col>16</xdr:col>
                <xdr:colOff>3714750</xdr:colOff>
                <xdr:row>89</xdr:row>
                <xdr:rowOff>152400</xdr:rowOff>
              </to>
            </anchor>
          </controlPr>
        </control>
      </mc:Choice>
      <mc:Fallback>
        <control shapeId="2225" r:id="rId339" name="ComboBox160"/>
      </mc:Fallback>
    </mc:AlternateContent>
    <mc:AlternateContent xmlns:mc="http://schemas.openxmlformats.org/markup-compatibility/2006">
      <mc:Choice Requires="x14">
        <control shapeId="2227" r:id="rId340" name="ComboBox161">
          <controlPr defaultSize="0" autoLine="0" linkedCell="R77" listFillRange="D96:D99" r:id="rId341">
            <anchor moveWithCells="1">
              <from>
                <xdr:col>16</xdr:col>
                <xdr:colOff>0</xdr:colOff>
                <xdr:row>88</xdr:row>
                <xdr:rowOff>0</xdr:rowOff>
              </from>
              <to>
                <xdr:col>16</xdr:col>
                <xdr:colOff>3714750</xdr:colOff>
                <xdr:row>89</xdr:row>
                <xdr:rowOff>152400</xdr:rowOff>
              </to>
            </anchor>
          </controlPr>
        </control>
      </mc:Choice>
      <mc:Fallback>
        <control shapeId="2227" r:id="rId340" name="ComboBox161"/>
      </mc:Fallback>
    </mc:AlternateContent>
    <mc:AlternateContent xmlns:mc="http://schemas.openxmlformats.org/markup-compatibility/2006">
      <mc:Choice Requires="x14">
        <control shapeId="2228" r:id="rId342" name="ComboBox162">
          <controlPr defaultSize="0" autoLine="0" linkedCell="R78" listFillRange="D96:D99" r:id="rId343">
            <anchor moveWithCells="1">
              <from>
                <xdr:col>16</xdr:col>
                <xdr:colOff>0</xdr:colOff>
                <xdr:row>88</xdr:row>
                <xdr:rowOff>0</xdr:rowOff>
              </from>
              <to>
                <xdr:col>16</xdr:col>
                <xdr:colOff>3714750</xdr:colOff>
                <xdr:row>89</xdr:row>
                <xdr:rowOff>152400</xdr:rowOff>
              </to>
            </anchor>
          </controlPr>
        </control>
      </mc:Choice>
      <mc:Fallback>
        <control shapeId="2228" r:id="rId342" name="ComboBox162"/>
      </mc:Fallback>
    </mc:AlternateContent>
    <mc:AlternateContent xmlns:mc="http://schemas.openxmlformats.org/markup-compatibility/2006">
      <mc:Choice Requires="x14">
        <control shapeId="2229" r:id="rId344" name="ComboBox163">
          <controlPr defaultSize="0" autoLine="0" linkedCell="R79" listFillRange="D96:D99" r:id="rId345">
            <anchor moveWithCells="1">
              <from>
                <xdr:col>16</xdr:col>
                <xdr:colOff>0</xdr:colOff>
                <xdr:row>88</xdr:row>
                <xdr:rowOff>0</xdr:rowOff>
              </from>
              <to>
                <xdr:col>16</xdr:col>
                <xdr:colOff>3705225</xdr:colOff>
                <xdr:row>89</xdr:row>
                <xdr:rowOff>161925</xdr:rowOff>
              </to>
            </anchor>
          </controlPr>
        </control>
      </mc:Choice>
      <mc:Fallback>
        <control shapeId="2229" r:id="rId344" name="ComboBox163"/>
      </mc:Fallback>
    </mc:AlternateContent>
    <mc:AlternateContent xmlns:mc="http://schemas.openxmlformats.org/markup-compatibility/2006">
      <mc:Choice Requires="x14">
        <control shapeId="2230" r:id="rId346" name="ComboBox164">
          <controlPr defaultSize="0" autoLine="0" linkedCell="R80" listFillRange="D96:D99" r:id="rId335">
            <anchor moveWithCells="1">
              <from>
                <xdr:col>16</xdr:col>
                <xdr:colOff>0</xdr:colOff>
                <xdr:row>88</xdr:row>
                <xdr:rowOff>0</xdr:rowOff>
              </from>
              <to>
                <xdr:col>16</xdr:col>
                <xdr:colOff>3705225</xdr:colOff>
                <xdr:row>89</xdr:row>
                <xdr:rowOff>152400</xdr:rowOff>
              </to>
            </anchor>
          </controlPr>
        </control>
      </mc:Choice>
      <mc:Fallback>
        <control shapeId="2230" r:id="rId346" name="ComboBox164"/>
      </mc:Fallback>
    </mc:AlternateContent>
    <mc:AlternateContent xmlns:mc="http://schemas.openxmlformats.org/markup-compatibility/2006">
      <mc:Choice Requires="x14">
        <control shapeId="2231" r:id="rId347" name="ComboBox165">
          <controlPr defaultSize="0" autoLine="0" linkedCell="R81" listFillRange="D96:D99" r:id="rId348">
            <anchor moveWithCells="1">
              <from>
                <xdr:col>16</xdr:col>
                <xdr:colOff>0</xdr:colOff>
                <xdr:row>88</xdr:row>
                <xdr:rowOff>0</xdr:rowOff>
              </from>
              <to>
                <xdr:col>16</xdr:col>
                <xdr:colOff>3705225</xdr:colOff>
                <xdr:row>89</xdr:row>
                <xdr:rowOff>152400</xdr:rowOff>
              </to>
            </anchor>
          </controlPr>
        </control>
      </mc:Choice>
      <mc:Fallback>
        <control shapeId="2231" r:id="rId347" name="ComboBox165"/>
      </mc:Fallback>
    </mc:AlternateContent>
    <mc:AlternateContent xmlns:mc="http://schemas.openxmlformats.org/markup-compatibility/2006">
      <mc:Choice Requires="x14">
        <control shapeId="2232" r:id="rId349" name="ComboBox166">
          <controlPr defaultSize="0" autoLine="0" linkedCell="R82" listFillRange="D96:D99" r:id="rId350">
            <anchor moveWithCells="1">
              <from>
                <xdr:col>16</xdr:col>
                <xdr:colOff>0</xdr:colOff>
                <xdr:row>88</xdr:row>
                <xdr:rowOff>0</xdr:rowOff>
              </from>
              <to>
                <xdr:col>16</xdr:col>
                <xdr:colOff>3714750</xdr:colOff>
                <xdr:row>89</xdr:row>
                <xdr:rowOff>152400</xdr:rowOff>
              </to>
            </anchor>
          </controlPr>
        </control>
      </mc:Choice>
      <mc:Fallback>
        <control shapeId="2232" r:id="rId349" name="ComboBox166"/>
      </mc:Fallback>
    </mc:AlternateContent>
    <mc:AlternateContent xmlns:mc="http://schemas.openxmlformats.org/markup-compatibility/2006">
      <mc:Choice Requires="x14">
        <control shapeId="2233" r:id="rId351" name="ComboBox167">
          <controlPr defaultSize="0" autoLine="0" linkedCell="R83" listFillRange="D96:D99" r:id="rId352">
            <anchor moveWithCells="1">
              <from>
                <xdr:col>16</xdr:col>
                <xdr:colOff>0</xdr:colOff>
                <xdr:row>88</xdr:row>
                <xdr:rowOff>0</xdr:rowOff>
              </from>
              <to>
                <xdr:col>18</xdr:col>
                <xdr:colOff>9525</xdr:colOff>
                <xdr:row>89</xdr:row>
                <xdr:rowOff>152400</xdr:rowOff>
              </to>
            </anchor>
          </controlPr>
        </control>
      </mc:Choice>
      <mc:Fallback>
        <control shapeId="2233" r:id="rId351" name="ComboBox167"/>
      </mc:Fallback>
    </mc:AlternateContent>
    <mc:AlternateContent xmlns:mc="http://schemas.openxmlformats.org/markup-compatibility/2006">
      <mc:Choice Requires="x14">
        <control shapeId="2234" r:id="rId353" name="ComboBox168">
          <controlPr defaultSize="0" autoLine="0" linkedCell="R84" listFillRange="D96:D99" r:id="rId354">
            <anchor moveWithCells="1">
              <from>
                <xdr:col>16</xdr:col>
                <xdr:colOff>28575</xdr:colOff>
                <xdr:row>88</xdr:row>
                <xdr:rowOff>0</xdr:rowOff>
              </from>
              <to>
                <xdr:col>18</xdr:col>
                <xdr:colOff>19050</xdr:colOff>
                <xdr:row>89</xdr:row>
                <xdr:rowOff>161925</xdr:rowOff>
              </to>
            </anchor>
          </controlPr>
        </control>
      </mc:Choice>
      <mc:Fallback>
        <control shapeId="2234" r:id="rId353" name="ComboBox168"/>
      </mc:Fallback>
    </mc:AlternateContent>
    <mc:AlternateContent xmlns:mc="http://schemas.openxmlformats.org/markup-compatibility/2006">
      <mc:Choice Requires="x14">
        <control shapeId="2235" r:id="rId355" name="ComboBox169">
          <controlPr defaultSize="0" autoLine="0" linkedCell="R85" listFillRange="D96:D99" r:id="rId337">
            <anchor moveWithCells="1">
              <from>
                <xdr:col>16</xdr:col>
                <xdr:colOff>0</xdr:colOff>
                <xdr:row>88</xdr:row>
                <xdr:rowOff>0</xdr:rowOff>
              </from>
              <to>
                <xdr:col>16</xdr:col>
                <xdr:colOff>3714750</xdr:colOff>
                <xdr:row>89</xdr:row>
                <xdr:rowOff>152400</xdr:rowOff>
              </to>
            </anchor>
          </controlPr>
        </control>
      </mc:Choice>
      <mc:Fallback>
        <control shapeId="2235" r:id="rId355" name="ComboBox169"/>
      </mc:Fallback>
    </mc:AlternateContent>
    <mc:AlternateContent xmlns:mc="http://schemas.openxmlformats.org/markup-compatibility/2006">
      <mc:Choice Requires="x14">
        <control shapeId="2236" r:id="rId356" name="ComboBox170">
          <controlPr defaultSize="0" autoLine="0" linkedCell="R86" listFillRange="D96:D99" r:id="rId352">
            <anchor moveWithCells="1">
              <from>
                <xdr:col>16</xdr:col>
                <xdr:colOff>0</xdr:colOff>
                <xdr:row>88</xdr:row>
                <xdr:rowOff>0</xdr:rowOff>
              </from>
              <to>
                <xdr:col>18</xdr:col>
                <xdr:colOff>9525</xdr:colOff>
                <xdr:row>89</xdr:row>
                <xdr:rowOff>152400</xdr:rowOff>
              </to>
            </anchor>
          </controlPr>
        </control>
      </mc:Choice>
      <mc:Fallback>
        <control shapeId="2236" r:id="rId356" name="ComboBox170"/>
      </mc:Fallback>
    </mc:AlternateContent>
    <mc:AlternateContent xmlns:mc="http://schemas.openxmlformats.org/markup-compatibility/2006">
      <mc:Choice Requires="x14">
        <control shapeId="2237" r:id="rId357" name="ComboBox171">
          <controlPr defaultSize="0" autoLine="0" linkedCell="R87" listFillRange="D96:D99" r:id="rId358">
            <anchor moveWithCells="1">
              <from>
                <xdr:col>16</xdr:col>
                <xdr:colOff>0</xdr:colOff>
                <xdr:row>88</xdr:row>
                <xdr:rowOff>0</xdr:rowOff>
              </from>
              <to>
                <xdr:col>18</xdr:col>
                <xdr:colOff>0</xdr:colOff>
                <xdr:row>89</xdr:row>
                <xdr:rowOff>152400</xdr:rowOff>
              </to>
            </anchor>
          </controlPr>
        </control>
      </mc:Choice>
      <mc:Fallback>
        <control shapeId="2237" r:id="rId357" name="ComboBox171"/>
      </mc:Fallback>
    </mc:AlternateContent>
    <mc:AlternateContent xmlns:mc="http://schemas.openxmlformats.org/markup-compatibility/2006">
      <mc:Choice Requires="x14">
        <control shapeId="2238" r:id="rId359" name="ComboBox172">
          <controlPr defaultSize="0" autoLine="0" linkedCell="R88" listFillRange="D96:D99" r:id="rId358">
            <anchor moveWithCells="1">
              <from>
                <xdr:col>16</xdr:col>
                <xdr:colOff>0</xdr:colOff>
                <xdr:row>88</xdr:row>
                <xdr:rowOff>0</xdr:rowOff>
              </from>
              <to>
                <xdr:col>18</xdr:col>
                <xdr:colOff>0</xdr:colOff>
                <xdr:row>89</xdr:row>
                <xdr:rowOff>152400</xdr:rowOff>
              </to>
            </anchor>
          </controlPr>
        </control>
      </mc:Choice>
      <mc:Fallback>
        <control shapeId="2238" r:id="rId359" name="ComboBox172"/>
      </mc:Fallback>
    </mc:AlternateContent>
    <mc:AlternateContent xmlns:mc="http://schemas.openxmlformats.org/markup-compatibility/2006">
      <mc:Choice Requires="x14">
        <control shapeId="2240" r:id="rId360" name="ComboBox173">
          <controlPr defaultSize="0" autoLine="0" autoPict="0" linkedCell="T3" listFillRange="D102:D105" r:id="rId361">
            <anchor moveWithCells="1">
              <from>
                <xdr:col>18</xdr:col>
                <xdr:colOff>76200</xdr:colOff>
                <xdr:row>2</xdr:row>
                <xdr:rowOff>1838325</xdr:rowOff>
              </from>
              <to>
                <xdr:col>18</xdr:col>
                <xdr:colOff>4000500</xdr:colOff>
                <xdr:row>2</xdr:row>
                <xdr:rowOff>3552825</xdr:rowOff>
              </to>
            </anchor>
          </controlPr>
        </control>
      </mc:Choice>
      <mc:Fallback>
        <control shapeId="2240" r:id="rId360" name="ComboBox173"/>
      </mc:Fallback>
    </mc:AlternateContent>
    <mc:AlternateContent xmlns:mc="http://schemas.openxmlformats.org/markup-compatibility/2006">
      <mc:Choice Requires="x14">
        <control shapeId="2241" r:id="rId362" name="ComboBox174">
          <controlPr defaultSize="0" autoLine="0" autoPict="0" linkedCell="T4" listFillRange="D102:D105" r:id="rId363">
            <anchor moveWithCells="1">
              <from>
                <xdr:col>18</xdr:col>
                <xdr:colOff>9525</xdr:colOff>
                <xdr:row>3</xdr:row>
                <xdr:rowOff>57150</xdr:rowOff>
              </from>
              <to>
                <xdr:col>18</xdr:col>
                <xdr:colOff>4000500</xdr:colOff>
                <xdr:row>3</xdr:row>
                <xdr:rowOff>590550</xdr:rowOff>
              </to>
            </anchor>
          </controlPr>
        </control>
      </mc:Choice>
      <mc:Fallback>
        <control shapeId="2241" r:id="rId362" name="ComboBox174"/>
      </mc:Fallback>
    </mc:AlternateContent>
    <mc:AlternateContent xmlns:mc="http://schemas.openxmlformats.org/markup-compatibility/2006">
      <mc:Choice Requires="x14">
        <control shapeId="2242" r:id="rId364" name="ComboBox175">
          <controlPr defaultSize="0" autoLine="0" autoPict="0" linkedCell="T5" listFillRange="D102:D105" r:id="rId365">
            <anchor moveWithCells="1">
              <from>
                <xdr:col>17</xdr:col>
                <xdr:colOff>1847850</xdr:colOff>
                <xdr:row>4</xdr:row>
                <xdr:rowOff>142875</xdr:rowOff>
              </from>
              <to>
                <xdr:col>18</xdr:col>
                <xdr:colOff>4010025</xdr:colOff>
                <xdr:row>4</xdr:row>
                <xdr:rowOff>676275</xdr:rowOff>
              </to>
            </anchor>
          </controlPr>
        </control>
      </mc:Choice>
      <mc:Fallback>
        <control shapeId="2242" r:id="rId364" name="ComboBox175"/>
      </mc:Fallback>
    </mc:AlternateContent>
    <mc:AlternateContent xmlns:mc="http://schemas.openxmlformats.org/markup-compatibility/2006">
      <mc:Choice Requires="x14">
        <control shapeId="2243" r:id="rId366" name="ComboBox176">
          <controlPr defaultSize="0" autoLine="0" autoPict="0" linkedCell="T6" listFillRange="D102:D105" r:id="rId367">
            <anchor moveWithCells="1">
              <from>
                <xdr:col>17</xdr:col>
                <xdr:colOff>1847850</xdr:colOff>
                <xdr:row>5</xdr:row>
                <xdr:rowOff>238125</xdr:rowOff>
              </from>
              <to>
                <xdr:col>18</xdr:col>
                <xdr:colOff>4029075</xdr:colOff>
                <xdr:row>5</xdr:row>
                <xdr:rowOff>771525</xdr:rowOff>
              </to>
            </anchor>
          </controlPr>
        </control>
      </mc:Choice>
      <mc:Fallback>
        <control shapeId="2243" r:id="rId366" name="ComboBox176"/>
      </mc:Fallback>
    </mc:AlternateContent>
    <mc:AlternateContent xmlns:mc="http://schemas.openxmlformats.org/markup-compatibility/2006">
      <mc:Choice Requires="x14">
        <control shapeId="2244" r:id="rId368" name="ComboBox177">
          <controlPr defaultSize="0" autoLine="0" autoPict="0" linkedCell="T7" listFillRange="D102:D105" r:id="rId369">
            <anchor moveWithCells="1">
              <from>
                <xdr:col>18</xdr:col>
                <xdr:colOff>47625</xdr:colOff>
                <xdr:row>6</xdr:row>
                <xdr:rowOff>495300</xdr:rowOff>
              </from>
              <to>
                <xdr:col>18</xdr:col>
                <xdr:colOff>3981450</xdr:colOff>
                <xdr:row>6</xdr:row>
                <xdr:rowOff>1028700</xdr:rowOff>
              </to>
            </anchor>
          </controlPr>
        </control>
      </mc:Choice>
      <mc:Fallback>
        <control shapeId="2244" r:id="rId368" name="ComboBox177"/>
      </mc:Fallback>
    </mc:AlternateContent>
    <mc:AlternateContent xmlns:mc="http://schemas.openxmlformats.org/markup-compatibility/2006">
      <mc:Choice Requires="x14">
        <control shapeId="2245" r:id="rId370" name="ComboBox178">
          <controlPr defaultSize="0" autoLine="0" autoPict="0" linkedCell="T8" listFillRange="D102:D105" r:id="rId371">
            <anchor moveWithCells="1">
              <from>
                <xdr:col>18</xdr:col>
                <xdr:colOff>38100</xdr:colOff>
                <xdr:row>7</xdr:row>
                <xdr:rowOff>219075</xdr:rowOff>
              </from>
              <to>
                <xdr:col>18</xdr:col>
                <xdr:colOff>3981450</xdr:colOff>
                <xdr:row>7</xdr:row>
                <xdr:rowOff>762000</xdr:rowOff>
              </to>
            </anchor>
          </controlPr>
        </control>
      </mc:Choice>
      <mc:Fallback>
        <control shapeId="2245" r:id="rId370" name="ComboBox178"/>
      </mc:Fallback>
    </mc:AlternateContent>
    <mc:AlternateContent xmlns:mc="http://schemas.openxmlformats.org/markup-compatibility/2006">
      <mc:Choice Requires="x14">
        <control shapeId="2246" r:id="rId372" name="ComboBox179">
          <controlPr defaultSize="0" autoLine="0" autoPict="0" linkedCell="T9" listFillRange="D102:D105" r:id="rId9">
            <anchor moveWithCells="1">
              <from>
                <xdr:col>18</xdr:col>
                <xdr:colOff>38100</xdr:colOff>
                <xdr:row>8</xdr:row>
                <xdr:rowOff>47625</xdr:rowOff>
              </from>
              <to>
                <xdr:col>18</xdr:col>
                <xdr:colOff>3981450</xdr:colOff>
                <xdr:row>8</xdr:row>
                <xdr:rowOff>571500</xdr:rowOff>
              </to>
            </anchor>
          </controlPr>
        </control>
      </mc:Choice>
      <mc:Fallback>
        <control shapeId="2246" r:id="rId372" name="ComboBox179"/>
      </mc:Fallback>
    </mc:AlternateContent>
    <mc:AlternateContent xmlns:mc="http://schemas.openxmlformats.org/markup-compatibility/2006">
      <mc:Choice Requires="x14">
        <control shapeId="2247" r:id="rId373" name="ComboBox180">
          <controlPr defaultSize="0" autoLine="0" autoPict="0" linkedCell="T10" listFillRange="D102:D105" r:id="rId374">
            <anchor moveWithCells="1">
              <from>
                <xdr:col>18</xdr:col>
                <xdr:colOff>19050</xdr:colOff>
                <xdr:row>9</xdr:row>
                <xdr:rowOff>76200</xdr:rowOff>
              </from>
              <to>
                <xdr:col>18</xdr:col>
                <xdr:colOff>4019550</xdr:colOff>
                <xdr:row>9</xdr:row>
                <xdr:rowOff>600075</xdr:rowOff>
              </to>
            </anchor>
          </controlPr>
        </control>
      </mc:Choice>
      <mc:Fallback>
        <control shapeId="2247" r:id="rId373" name="ComboBox180"/>
      </mc:Fallback>
    </mc:AlternateContent>
    <mc:AlternateContent xmlns:mc="http://schemas.openxmlformats.org/markup-compatibility/2006">
      <mc:Choice Requires="x14">
        <control shapeId="2248" r:id="rId375" name="ComboBox181">
          <controlPr defaultSize="0" autoLine="0" autoPict="0" linkedCell="T11" listFillRange="D102:D105" r:id="rId376">
            <anchor moveWithCells="1">
              <from>
                <xdr:col>18</xdr:col>
                <xdr:colOff>19050</xdr:colOff>
                <xdr:row>10</xdr:row>
                <xdr:rowOff>85725</xdr:rowOff>
              </from>
              <to>
                <xdr:col>18</xdr:col>
                <xdr:colOff>4019550</xdr:colOff>
                <xdr:row>10</xdr:row>
                <xdr:rowOff>619125</xdr:rowOff>
              </to>
            </anchor>
          </controlPr>
        </control>
      </mc:Choice>
      <mc:Fallback>
        <control shapeId="2248" r:id="rId375" name="ComboBox181"/>
      </mc:Fallback>
    </mc:AlternateContent>
    <mc:AlternateContent xmlns:mc="http://schemas.openxmlformats.org/markup-compatibility/2006">
      <mc:Choice Requires="x14">
        <control shapeId="2249" r:id="rId377" name="ComboBox182">
          <controlPr defaultSize="0" autoLine="0" autoPict="0" linkedCell="T12" listFillRange="D102:D105" r:id="rId376">
            <anchor moveWithCells="1">
              <from>
                <xdr:col>18</xdr:col>
                <xdr:colOff>19050</xdr:colOff>
                <xdr:row>11</xdr:row>
                <xdr:rowOff>114300</xdr:rowOff>
              </from>
              <to>
                <xdr:col>18</xdr:col>
                <xdr:colOff>4019550</xdr:colOff>
                <xdr:row>11</xdr:row>
                <xdr:rowOff>647700</xdr:rowOff>
              </to>
            </anchor>
          </controlPr>
        </control>
      </mc:Choice>
      <mc:Fallback>
        <control shapeId="2249" r:id="rId377" name="ComboBox182"/>
      </mc:Fallback>
    </mc:AlternateContent>
    <mc:AlternateContent xmlns:mc="http://schemas.openxmlformats.org/markup-compatibility/2006">
      <mc:Choice Requires="x14">
        <control shapeId="2250" r:id="rId378" name="ComboBox183">
          <controlPr defaultSize="0" autoLine="0" autoPict="0" linkedCell="T13" listFillRange="D102:D105" r:id="rId379">
            <anchor moveWithCells="1">
              <from>
                <xdr:col>18</xdr:col>
                <xdr:colOff>19050</xdr:colOff>
                <xdr:row>12</xdr:row>
                <xdr:rowOff>152400</xdr:rowOff>
              </from>
              <to>
                <xdr:col>18</xdr:col>
                <xdr:colOff>4000500</xdr:colOff>
                <xdr:row>12</xdr:row>
                <xdr:rowOff>695325</xdr:rowOff>
              </to>
            </anchor>
          </controlPr>
        </control>
      </mc:Choice>
      <mc:Fallback>
        <control shapeId="2250" r:id="rId378" name="ComboBox183"/>
      </mc:Fallback>
    </mc:AlternateContent>
    <mc:AlternateContent xmlns:mc="http://schemas.openxmlformats.org/markup-compatibility/2006">
      <mc:Choice Requires="x14">
        <control shapeId="2251" r:id="rId380" name="ComboBox184">
          <controlPr defaultSize="0" autoLine="0" autoPict="0" linkedCell="T14" listFillRange="D102:D105" r:id="rId83">
            <anchor moveWithCells="1">
              <from>
                <xdr:col>18</xdr:col>
                <xdr:colOff>19050</xdr:colOff>
                <xdr:row>13</xdr:row>
                <xdr:rowOff>466725</xdr:rowOff>
              </from>
              <to>
                <xdr:col>18</xdr:col>
                <xdr:colOff>4000500</xdr:colOff>
                <xdr:row>13</xdr:row>
                <xdr:rowOff>1000125</xdr:rowOff>
              </to>
            </anchor>
          </controlPr>
        </control>
      </mc:Choice>
      <mc:Fallback>
        <control shapeId="2251" r:id="rId380" name="ComboBox184"/>
      </mc:Fallback>
    </mc:AlternateContent>
    <mc:AlternateContent xmlns:mc="http://schemas.openxmlformats.org/markup-compatibility/2006">
      <mc:Choice Requires="x14">
        <control shapeId="2252" r:id="rId381" name="ComboBox185">
          <controlPr defaultSize="0" autoLine="0" autoPict="0" linkedCell="T15" listFillRange="D102:D105" r:id="rId382">
            <anchor moveWithCells="1">
              <from>
                <xdr:col>17</xdr:col>
                <xdr:colOff>1866900</xdr:colOff>
                <xdr:row>14</xdr:row>
                <xdr:rowOff>85725</xdr:rowOff>
              </from>
              <to>
                <xdr:col>18</xdr:col>
                <xdr:colOff>3971925</xdr:colOff>
                <xdr:row>14</xdr:row>
                <xdr:rowOff>619125</xdr:rowOff>
              </to>
            </anchor>
          </controlPr>
        </control>
      </mc:Choice>
      <mc:Fallback>
        <control shapeId="2252" r:id="rId381" name="ComboBox185"/>
      </mc:Fallback>
    </mc:AlternateContent>
    <mc:AlternateContent xmlns:mc="http://schemas.openxmlformats.org/markup-compatibility/2006">
      <mc:Choice Requires="x14">
        <control shapeId="2253" r:id="rId383" name="ComboBox186">
          <controlPr defaultSize="0" autoLine="0" autoPict="0" linkedCell="T16" listFillRange="D102:D105" r:id="rId83">
            <anchor moveWithCells="1">
              <from>
                <xdr:col>17</xdr:col>
                <xdr:colOff>1857375</xdr:colOff>
                <xdr:row>15</xdr:row>
                <xdr:rowOff>85725</xdr:rowOff>
              </from>
              <to>
                <xdr:col>18</xdr:col>
                <xdr:colOff>3981450</xdr:colOff>
                <xdr:row>15</xdr:row>
                <xdr:rowOff>619125</xdr:rowOff>
              </to>
            </anchor>
          </controlPr>
        </control>
      </mc:Choice>
      <mc:Fallback>
        <control shapeId="2253" r:id="rId383" name="ComboBox186"/>
      </mc:Fallback>
    </mc:AlternateContent>
    <mc:AlternateContent xmlns:mc="http://schemas.openxmlformats.org/markup-compatibility/2006">
      <mc:Choice Requires="x14">
        <control shapeId="2254" r:id="rId384" name="ComboBox187">
          <controlPr defaultSize="0" autoLine="0" autoPict="0" linkedCell="T17" listFillRange="D102:D105" r:id="rId385">
            <anchor moveWithCells="1">
              <from>
                <xdr:col>17</xdr:col>
                <xdr:colOff>1828800</xdr:colOff>
                <xdr:row>16</xdr:row>
                <xdr:rowOff>123825</xdr:rowOff>
              </from>
              <to>
                <xdr:col>18</xdr:col>
                <xdr:colOff>4029075</xdr:colOff>
                <xdr:row>17</xdr:row>
                <xdr:rowOff>0</xdr:rowOff>
              </to>
            </anchor>
          </controlPr>
        </control>
      </mc:Choice>
      <mc:Fallback>
        <control shapeId="2254" r:id="rId384" name="ComboBox187"/>
      </mc:Fallback>
    </mc:AlternateContent>
    <mc:AlternateContent xmlns:mc="http://schemas.openxmlformats.org/markup-compatibility/2006">
      <mc:Choice Requires="x14">
        <control shapeId="2255" r:id="rId386" name="ComboBox188">
          <controlPr defaultSize="0" autoLine="0" autoPict="0" linkedCell="T18" listFillRange="D102:D105" r:id="rId64">
            <anchor moveWithCells="1">
              <from>
                <xdr:col>17</xdr:col>
                <xdr:colOff>1866900</xdr:colOff>
                <xdr:row>17</xdr:row>
                <xdr:rowOff>266700</xdr:rowOff>
              </from>
              <to>
                <xdr:col>18</xdr:col>
                <xdr:colOff>3971925</xdr:colOff>
                <xdr:row>17</xdr:row>
                <xdr:rowOff>790575</xdr:rowOff>
              </to>
            </anchor>
          </controlPr>
        </control>
      </mc:Choice>
      <mc:Fallback>
        <control shapeId="2255" r:id="rId386" name="ComboBox188"/>
      </mc:Fallback>
    </mc:AlternateContent>
    <mc:AlternateContent xmlns:mc="http://schemas.openxmlformats.org/markup-compatibility/2006">
      <mc:Choice Requires="x14">
        <control shapeId="2256" r:id="rId387" name="ComboBox189">
          <controlPr defaultSize="0" autoLine="0" autoPict="0" linkedCell="T19" listFillRange="D102:D105" r:id="rId64">
            <anchor moveWithCells="1">
              <from>
                <xdr:col>18</xdr:col>
                <xdr:colOff>9525</xdr:colOff>
                <xdr:row>18</xdr:row>
                <xdr:rowOff>304800</xdr:rowOff>
              </from>
              <to>
                <xdr:col>18</xdr:col>
                <xdr:colOff>3981450</xdr:colOff>
                <xdr:row>18</xdr:row>
                <xdr:rowOff>828675</xdr:rowOff>
              </to>
            </anchor>
          </controlPr>
        </control>
      </mc:Choice>
      <mc:Fallback>
        <control shapeId="2256" r:id="rId387" name="ComboBox189"/>
      </mc:Fallback>
    </mc:AlternateContent>
    <mc:AlternateContent xmlns:mc="http://schemas.openxmlformats.org/markup-compatibility/2006">
      <mc:Choice Requires="x14">
        <control shapeId="2257" r:id="rId388" name="ComboBox190">
          <controlPr defaultSize="0" autoLine="0" autoPict="0" linkedCell="T20" listFillRange="D102:D105" r:id="rId389">
            <anchor moveWithCells="1">
              <from>
                <xdr:col>18</xdr:col>
                <xdr:colOff>0</xdr:colOff>
                <xdr:row>19</xdr:row>
                <xdr:rowOff>76200</xdr:rowOff>
              </from>
              <to>
                <xdr:col>18</xdr:col>
                <xdr:colOff>4000500</xdr:colOff>
                <xdr:row>19</xdr:row>
                <xdr:rowOff>600075</xdr:rowOff>
              </to>
            </anchor>
          </controlPr>
        </control>
      </mc:Choice>
      <mc:Fallback>
        <control shapeId="2257" r:id="rId388" name="ComboBox190"/>
      </mc:Fallback>
    </mc:AlternateContent>
    <mc:AlternateContent xmlns:mc="http://schemas.openxmlformats.org/markup-compatibility/2006">
      <mc:Choice Requires="x14">
        <control shapeId="2258" r:id="rId390" name="ComboBox191">
          <controlPr defaultSize="0" autoLine="0" autoPict="0" linkedCell="T21" listFillRange="D102:D105" r:id="rId77">
            <anchor moveWithCells="1">
              <from>
                <xdr:col>18</xdr:col>
                <xdr:colOff>0</xdr:colOff>
                <xdr:row>20</xdr:row>
                <xdr:rowOff>504825</xdr:rowOff>
              </from>
              <to>
                <xdr:col>18</xdr:col>
                <xdr:colOff>4000500</xdr:colOff>
                <xdr:row>20</xdr:row>
                <xdr:rowOff>1028700</xdr:rowOff>
              </to>
            </anchor>
          </controlPr>
        </control>
      </mc:Choice>
      <mc:Fallback>
        <control shapeId="2258" r:id="rId390" name="ComboBox191"/>
      </mc:Fallback>
    </mc:AlternateContent>
    <mc:AlternateContent xmlns:mc="http://schemas.openxmlformats.org/markup-compatibility/2006">
      <mc:Choice Requires="x14">
        <control shapeId="2259" r:id="rId391" name="ComboBox192">
          <controlPr defaultSize="0" autoLine="0" autoPict="0" linkedCell="T22" listFillRange="D102:D105" r:id="rId392">
            <anchor moveWithCells="1">
              <from>
                <xdr:col>18</xdr:col>
                <xdr:colOff>9525</xdr:colOff>
                <xdr:row>21</xdr:row>
                <xdr:rowOff>219075</xdr:rowOff>
              </from>
              <to>
                <xdr:col>18</xdr:col>
                <xdr:colOff>4000500</xdr:colOff>
                <xdr:row>21</xdr:row>
                <xdr:rowOff>742950</xdr:rowOff>
              </to>
            </anchor>
          </controlPr>
        </control>
      </mc:Choice>
      <mc:Fallback>
        <control shapeId="2259" r:id="rId391" name="ComboBox192"/>
      </mc:Fallback>
    </mc:AlternateContent>
    <mc:AlternateContent xmlns:mc="http://schemas.openxmlformats.org/markup-compatibility/2006">
      <mc:Choice Requires="x14">
        <control shapeId="2260" r:id="rId393" name="ComboBox193">
          <controlPr defaultSize="0" autoLine="0" autoPict="0" linkedCell="T23" listFillRange="D102:D105" r:id="rId33">
            <anchor moveWithCells="1">
              <from>
                <xdr:col>18</xdr:col>
                <xdr:colOff>47625</xdr:colOff>
                <xdr:row>22</xdr:row>
                <xdr:rowOff>914400</xdr:rowOff>
              </from>
              <to>
                <xdr:col>18</xdr:col>
                <xdr:colOff>3981450</xdr:colOff>
                <xdr:row>22</xdr:row>
                <xdr:rowOff>1438275</xdr:rowOff>
              </to>
            </anchor>
          </controlPr>
        </control>
      </mc:Choice>
      <mc:Fallback>
        <control shapeId="2260" r:id="rId393" name="ComboBox193"/>
      </mc:Fallback>
    </mc:AlternateContent>
    <mc:AlternateContent xmlns:mc="http://schemas.openxmlformats.org/markup-compatibility/2006">
      <mc:Choice Requires="x14">
        <control shapeId="2261" r:id="rId394" name="ComboBox194">
          <controlPr defaultSize="0" autoLine="0" autoPict="0" linkedCell="T24" listFillRange="D102:D105" r:id="rId395">
            <anchor moveWithCells="1">
              <from>
                <xdr:col>18</xdr:col>
                <xdr:colOff>47625</xdr:colOff>
                <xdr:row>23</xdr:row>
                <xdr:rowOff>676275</xdr:rowOff>
              </from>
              <to>
                <xdr:col>18</xdr:col>
                <xdr:colOff>3981450</xdr:colOff>
                <xdr:row>23</xdr:row>
                <xdr:rowOff>1200150</xdr:rowOff>
              </to>
            </anchor>
          </controlPr>
        </control>
      </mc:Choice>
      <mc:Fallback>
        <control shapeId="2261" r:id="rId394" name="ComboBox194"/>
      </mc:Fallback>
    </mc:AlternateContent>
    <mc:AlternateContent xmlns:mc="http://schemas.openxmlformats.org/markup-compatibility/2006">
      <mc:Choice Requires="x14">
        <control shapeId="2262" r:id="rId396" name="ComboBox195">
          <controlPr defaultSize="0" autoLine="0" autoPict="0" linkedCell="T25" listFillRange="D102:D105" r:id="rId397">
            <anchor moveWithCells="1">
              <from>
                <xdr:col>18</xdr:col>
                <xdr:colOff>47625</xdr:colOff>
                <xdr:row>24</xdr:row>
                <xdr:rowOff>295275</xdr:rowOff>
              </from>
              <to>
                <xdr:col>18</xdr:col>
                <xdr:colOff>4000500</xdr:colOff>
                <xdr:row>24</xdr:row>
                <xdr:rowOff>828675</xdr:rowOff>
              </to>
            </anchor>
          </controlPr>
        </control>
      </mc:Choice>
      <mc:Fallback>
        <control shapeId="2262" r:id="rId396" name="ComboBox195"/>
      </mc:Fallback>
    </mc:AlternateContent>
    <mc:AlternateContent xmlns:mc="http://schemas.openxmlformats.org/markup-compatibility/2006">
      <mc:Choice Requires="x14">
        <control shapeId="2263" r:id="rId398" name="ComboBox196">
          <controlPr defaultSize="0" autoLine="0" autoPict="0" linkedCell="T26" listFillRange="D102:D105" r:id="rId66">
            <anchor moveWithCells="1">
              <from>
                <xdr:col>18</xdr:col>
                <xdr:colOff>38100</xdr:colOff>
                <xdr:row>25</xdr:row>
                <xdr:rowOff>171450</xdr:rowOff>
              </from>
              <to>
                <xdr:col>18</xdr:col>
                <xdr:colOff>3981450</xdr:colOff>
                <xdr:row>25</xdr:row>
                <xdr:rowOff>695325</xdr:rowOff>
              </to>
            </anchor>
          </controlPr>
        </control>
      </mc:Choice>
      <mc:Fallback>
        <control shapeId="2263" r:id="rId398" name="ComboBox196"/>
      </mc:Fallback>
    </mc:AlternateContent>
    <mc:AlternateContent xmlns:mc="http://schemas.openxmlformats.org/markup-compatibility/2006">
      <mc:Choice Requires="x14">
        <control shapeId="2264" r:id="rId399" name="ComboBox197">
          <controlPr defaultSize="0" autoLine="0" autoPict="0" linkedCell="T27" listFillRange="D102:D105" r:id="rId66">
            <anchor moveWithCells="1">
              <from>
                <xdr:col>18</xdr:col>
                <xdr:colOff>38100</xdr:colOff>
                <xdr:row>26</xdr:row>
                <xdr:rowOff>523875</xdr:rowOff>
              </from>
              <to>
                <xdr:col>18</xdr:col>
                <xdr:colOff>3981450</xdr:colOff>
                <xdr:row>26</xdr:row>
                <xdr:rowOff>1047750</xdr:rowOff>
              </to>
            </anchor>
          </controlPr>
        </control>
      </mc:Choice>
      <mc:Fallback>
        <control shapeId="2264" r:id="rId399" name="ComboBox197"/>
      </mc:Fallback>
    </mc:AlternateContent>
    <mc:AlternateContent xmlns:mc="http://schemas.openxmlformats.org/markup-compatibility/2006">
      <mc:Choice Requires="x14">
        <control shapeId="2265" r:id="rId400" name="ComboBox198">
          <controlPr defaultSize="0" autoLine="0" autoPict="0" linkedCell="T28" listFillRange="D102:D105" r:id="rId66">
            <anchor moveWithCells="1">
              <from>
                <xdr:col>18</xdr:col>
                <xdr:colOff>38100</xdr:colOff>
                <xdr:row>27</xdr:row>
                <xdr:rowOff>257175</xdr:rowOff>
              </from>
              <to>
                <xdr:col>18</xdr:col>
                <xdr:colOff>3981450</xdr:colOff>
                <xdr:row>27</xdr:row>
                <xdr:rowOff>781050</xdr:rowOff>
              </to>
            </anchor>
          </controlPr>
        </control>
      </mc:Choice>
      <mc:Fallback>
        <control shapeId="2265" r:id="rId400" name="ComboBox198"/>
      </mc:Fallback>
    </mc:AlternateContent>
    <mc:AlternateContent xmlns:mc="http://schemas.openxmlformats.org/markup-compatibility/2006">
      <mc:Choice Requires="x14">
        <control shapeId="2266" r:id="rId401" name="ComboBox199">
          <controlPr defaultSize="0" autoLine="0" autoPict="0" linkedCell="T29" listFillRange="D102:D105" r:id="rId7">
            <anchor moveWithCells="1">
              <from>
                <xdr:col>18</xdr:col>
                <xdr:colOff>19050</xdr:colOff>
                <xdr:row>28</xdr:row>
                <xdr:rowOff>28575</xdr:rowOff>
              </from>
              <to>
                <xdr:col>18</xdr:col>
                <xdr:colOff>3981450</xdr:colOff>
                <xdr:row>28</xdr:row>
                <xdr:rowOff>552450</xdr:rowOff>
              </to>
            </anchor>
          </controlPr>
        </control>
      </mc:Choice>
      <mc:Fallback>
        <control shapeId="2266" r:id="rId401" name="ComboBox199"/>
      </mc:Fallback>
    </mc:AlternateContent>
    <mc:AlternateContent xmlns:mc="http://schemas.openxmlformats.org/markup-compatibility/2006">
      <mc:Choice Requires="x14">
        <control shapeId="2267" r:id="rId402" name="ComboBox200">
          <controlPr defaultSize="0" autoLine="0" autoPict="0" linkedCell="T30" listFillRange="D102:D105" r:id="rId42">
            <anchor moveWithCells="1">
              <from>
                <xdr:col>18</xdr:col>
                <xdr:colOff>9525</xdr:colOff>
                <xdr:row>29</xdr:row>
                <xdr:rowOff>123825</xdr:rowOff>
              </from>
              <to>
                <xdr:col>18</xdr:col>
                <xdr:colOff>3981450</xdr:colOff>
                <xdr:row>29</xdr:row>
                <xdr:rowOff>647700</xdr:rowOff>
              </to>
            </anchor>
          </controlPr>
        </control>
      </mc:Choice>
      <mc:Fallback>
        <control shapeId="2267" r:id="rId402" name="ComboBox200"/>
      </mc:Fallback>
    </mc:AlternateContent>
    <mc:AlternateContent xmlns:mc="http://schemas.openxmlformats.org/markup-compatibility/2006">
      <mc:Choice Requires="x14">
        <control shapeId="2268" r:id="rId403" name="ComboBox201">
          <controlPr defaultSize="0" autoLine="0" autoPict="0" linkedCell="T31" listFillRange="D102:D105" r:id="rId404">
            <anchor moveWithCells="1">
              <from>
                <xdr:col>17</xdr:col>
                <xdr:colOff>1857375</xdr:colOff>
                <xdr:row>30</xdr:row>
                <xdr:rowOff>123825</xdr:rowOff>
              </from>
              <to>
                <xdr:col>18</xdr:col>
                <xdr:colOff>4000500</xdr:colOff>
                <xdr:row>30</xdr:row>
                <xdr:rowOff>647700</xdr:rowOff>
              </to>
            </anchor>
          </controlPr>
        </control>
      </mc:Choice>
      <mc:Fallback>
        <control shapeId="2268" r:id="rId403"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Y16" sqref="Y16"/>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65</v>
      </c>
    </row>
    <row r="7" spans="1:1" x14ac:dyDescent="0.25">
      <c r="A7" s="172" t="s">
        <v>14</v>
      </c>
    </row>
    <row r="8" spans="1:1" x14ac:dyDescent="0.25">
      <c r="A8" s="172" t="s">
        <v>66</v>
      </c>
    </row>
    <row r="9" spans="1:1" x14ac:dyDescent="0.25">
      <c r="A9" s="172" t="s">
        <v>67</v>
      </c>
    </row>
    <row r="10" spans="1:1" x14ac:dyDescent="0.25">
      <c r="A10" s="172" t="s">
        <v>68</v>
      </c>
    </row>
    <row r="11" spans="1:1" x14ac:dyDescent="0.25">
      <c r="A11" s="173"/>
    </row>
    <row r="12" spans="1:1" x14ac:dyDescent="0.25">
      <c r="A12" s="173"/>
    </row>
    <row r="13" spans="1:1" x14ac:dyDescent="0.25">
      <c r="A13" s="173" t="s">
        <v>73</v>
      </c>
    </row>
    <row r="14" spans="1:1" x14ac:dyDescent="0.25">
      <c r="A14" s="172" t="s">
        <v>14</v>
      </c>
    </row>
    <row r="15" spans="1:1" x14ac:dyDescent="0.25">
      <c r="A15" s="172" t="s">
        <v>74</v>
      </c>
    </row>
    <row r="16" spans="1:1" x14ac:dyDescent="0.25">
      <c r="A16" s="172" t="s">
        <v>75</v>
      </c>
    </row>
    <row r="17" spans="1:1" x14ac:dyDescent="0.25">
      <c r="A17" s="172"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2025-09-17T02:04:10Z</dcterms:modified>
</cp:coreProperties>
</file>